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馬場\公用\01レビュー\06レビューシート修正\気象庁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<sst xmlns="http://schemas.openxmlformats.org/spreadsheetml/2006/main" count="3071" uniqueCount="787">
  <si>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</si>
  <si>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</si>
  <si>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</si>
  <si>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</si>
  <si>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</si>
  <si>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</si>
  <si>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</si>
  <si>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</si>
  <si>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</si>
  <si>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</si>
  <si>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</si>
  <si>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</si>
  <si>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</si>
  <si>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</si>
  <si>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</si>
  <si>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</si>
  <si>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</si>
  <si>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</si>
  <si>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</si>
  <si>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</si>
  <si>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</si>
  <si>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</si>
  <si>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</si>
  <si>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</si>
  <si>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</si>
  <si>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</si>
  <si>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</si>
  <si>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</si>
  <si>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</si>
  <si>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</si>
  <si>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</si>
  <si>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</si>
  <si>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</si>
  <si>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</si>
  <si>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</si>
  <si>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</si>
  <si>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</si>
  <si>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</si>
  <si>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</si>
  <si>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</si>
  <si>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</si>
  <si>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</si>
  <si>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</si>
  <si>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</si>
  <si>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</si>
  <si>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</si>
  <si>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</si>
  <si>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</si>
  <si>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</si>
  <si>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</si>
  <si>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</si>
  <si>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</si>
  <si>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</si>
  <si>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</si>
  <si>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</si>
  <si>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</si>
  <si>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</si>
  <si>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</si>
  <si>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</si>
  <si>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</si>
  <si>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</si>
  <si>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</si>
  <si>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</si>
  <si>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</si>
  <si>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</si>
  <si>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</si>
  <si>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</si>
  <si>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</si>
  <si>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</si>
  <si>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</si>
  <si>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</si>
  <si>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</si>
  <si>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</si>
  <si>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</si>
  <si>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</si>
  <si>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</si>
  <si>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</si>
  <si>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</si>
  <si>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</si>
  <si>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</si>
  <si>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</si>
  <si>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</si>
  <si>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</si>
  <si>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</si>
  <si>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</si>
  <si>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</si>
  <si>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</si>
  <si>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</si>
  <si>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</si>
  <si>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</si>
  <si>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</si>
  <si>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</si>
  <si>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</si>
  <si>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</si>
  <si>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</si>
  <si>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</si>
  <si>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</si>
  <si>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</si>
  <si>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</si>
  <si>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</si>
  <si>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</si>
  <si>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</si>
  <si>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</si>
  <si>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</si>
  <si>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</si>
  <si>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</si>
  <si>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</si>
  <si>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</si>
  <si>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</si>
  <si>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</si>
  <si>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</si>
  <si>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</si>
  <si>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</si>
  <si>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</si>
  <si>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</si>
  <si>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</si>
  <si>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</si>
  <si>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</si>
  <si>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</si>
  <si>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</si>
  <si>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</si>
  <si>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</si>
  <si>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</si>
  <si>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</si>
  <si>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</si>
  <si>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</si>
  <si>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</si>
  <si>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</si>
  <si>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</si>
  <si>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</si>
  <si>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</si>
  <si>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</si>
  <si>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</si>
  <si>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</si>
  <si>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</si>
  <si>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</si>
  <si>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</si>
  <si>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</si>
  <si>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</si>
  <si>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</si>
  <si>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</si>
  <si>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</si>
  <si>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</si>
  <si>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</si>
  <si>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</si>
  <si>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</si>
  <si>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</si>
  <si>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</si>
  <si>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</si>
  <si>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</si>
  <si>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</si>
  <si>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</si>
  <si>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</si>
  <si>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</si>
  <si>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</si>
  <si>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</si>
  <si>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</si>
  <si>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</si>
  <si>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</si>
  <si>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</si>
  <si>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</si>
  <si>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</si>
  <si>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</si>
  <si>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</si>
  <si>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</si>
  <si>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</si>
  <si>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</si>
  <si>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</si>
  <si>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</si>
  <si>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</si>
  <si>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</si>
  <si>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</si>
  <si>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</si>
  <si>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</si>
  <si>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</si>
  <si>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</si>
  <si>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</si>
  <si>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</si>
  <si>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</si>
  <si>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</si>
  <si>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</si>
  <si>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</si>
  <si>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</si>
  <si>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</si>
  <si>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</si>
  <si>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</si>
  <si>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</si>
  <si>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</si>
  <si>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</si>
  <si>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</si>
  <si>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</si>
  <si>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</si>
  <si>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</si>
  <si>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</si>
  <si>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</si>
  <si>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</si>
  <si>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</si>
  <si>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</si>
  <si>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</si>
  <si>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</si>
  <si>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</si>
  <si>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</si>
  <si>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</si>
  <si>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</si>
  <si>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</si>
  <si>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</si>
  <si>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</si>
  <si>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</si>
  <si>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</si>
  <si>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</si>
  <si>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</si>
  <si>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</si>
  <si>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</si>
  <si>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</si>
  <si>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</si>
  <si>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</si>
  <si>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</si>
  <si>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</si>
  <si>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</si>
  <si>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</si>
  <si>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</si>
  <si>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</si>
  <si>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</si>
  <si>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</si>
  <si>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</si>
  <si>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</si>
  <si>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</si>
  <si>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</si>
  <si>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</si>
  <si>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</si>
  <si>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</si>
  <si>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</si>
  <si>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</si>
  <si>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</si>
  <si>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</si>
  <si>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</si>
  <si>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</si>
  <si>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</si>
  <si>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</si>
  <si>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</si>
  <si>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</si>
  <si>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</si>
  <si>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</si>
  <si>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</si>
  <si>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</si>
  <si>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</si>
  <si>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</si>
  <si>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</si>
  <si>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</si>
  <si>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</si>
  <si>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</si>
  <si>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</si>
  <si>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</si>
  <si>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</si>
  <si>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</si>
  <si>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</si>
  <si>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</si>
  <si>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</si>
  <si>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</si>
  <si>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</si>
  <si>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</si>
  <si>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</si>
  <si>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</si>
  <si>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</si>
  <si>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</si>
  <si>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</si>
  <si>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</si>
  <si>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</si>
  <si>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</si>
  <si>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</si>
  <si>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</si>
  <si>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</si>
  <si>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</si>
  <si>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</si>
  <si>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</si>
  <si>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</si>
  <si>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</si>
  <si>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</si>
  <si>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</si>
  <si>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</si>
  <si>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</si>
  <si>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</si>
  <si>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</si>
  <si>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</si>
  <si>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</si>
  <si>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</si>
  <si>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</si>
  <si>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</si>
  <si>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</si>
  <si>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</si>
  <si>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</si>
  <si>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</si>
  <si>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</si>
  <si>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</si>
  <si>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</si>
  <si>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</si>
  <si>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</si>
  <si>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</si>
  <si>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</si>
  <si>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</si>
  <si>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</si>
  <si>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</si>
  <si>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</si>
  <si>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</si>
  <si>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</si>
  <si>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</si>
  <si>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</si>
  <si>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</si>
  <si>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</si>
  <si>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</si>
  <si>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</si>
  <si>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</si>
  <si>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</si>
  <si>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</si>
  <si>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</si>
  <si>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</si>
  <si>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</si>
  <si>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</si>
  <si>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</si>
  <si>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</si>
  <si>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</si>
  <si>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</si>
  <si>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</si>
  <si>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</si>
  <si>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</si>
  <si>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</si>
  <si>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</si>
  <si>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</si>
  <si>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</si>
  <si>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</si>
  <si>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</si>
  <si>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</si>
  <si>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</si>
  <si>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</si>
  <si>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</si>
  <si>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</si>
  <si>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</si>
  <si>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</si>
  <si>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</si>
  <si>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</si>
  <si>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</si>
  <si>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</si>
  <si>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</si>
  <si>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</si>
  <si>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</si>
  <si>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</si>
  <si>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</si>
  <si>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</si>
  <si>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</si>
  <si>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</si>
  <si>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</si>
  <si>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</si>
  <si>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</si>
  <si>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</si>
  <si>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</si>
  <si>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</si>
  <si>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</si>
  <si>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</si>
  <si>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</si>
  <si>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</si>
  <si>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</si>
  <si>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</si>
  <si>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</si>
  <si>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</si>
  <si>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</si>
  <si>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</si>
  <si>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</si>
  <si>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</si>
  <si>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</si>
  <si>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</si>
  <si>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</si>
  <si>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</si>
  <si>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</si>
  <si>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</si>
  <si>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</si>
  <si>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</si>
  <si>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</si>
  <si>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</si>
  <si>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</si>
  <si>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</si>
  <si>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</si>
  <si>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</si>
  <si>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</si>
  <si>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</si>
  <si>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</si>
  <si>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</si>
  <si>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</si>
  <si>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</si>
  <si>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</si>
  <si>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</si>
  <si>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</si>
  <si>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</si>
  <si>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</si>
  <si>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</si>
  <si>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</si>
  <si>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</si>
  <si>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</si>
  <si>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</si>
  <si>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</si>
  <si>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</si>
  <si>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</si>
  <si>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</si>
  <si>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</si>
  <si>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</si>
  <si>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</si>
  <si>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</si>
  <si>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</si>
  <si>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</si>
  <si>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</si>
  <si>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</si>
  <si>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</si>
  <si>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</si>
  <si>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</si>
  <si>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</si>
  <si>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</si>
  <si>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</si>
  <si>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</si>
  <si>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</si>
  <si>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</si>
  <si>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</si>
  <si>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</si>
  <si>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</si>
  <si>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</si>
  <si>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</si>
  <si>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</si>
  <si>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</si>
  <si>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</si>
  <si>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</si>
  <si>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</si>
  <si>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</si>
  <si>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</si>
  <si>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</si>
  <si>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</si>
  <si>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</si>
  <si>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</si>
  <si>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</si>
  <si>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</si>
  <si>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</si>
  <si>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</si>
  <si>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</si>
  <si>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</si>
  <si>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</si>
  <si>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</si>
  <si>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</si>
  <si>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</si>
  <si>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</si>
  <si>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</si>
  <si>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</si>
  <si>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</si>
  <si>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</si>
  <si>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</si>
  <si>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</si>
  <si>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</si>
  <si>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</si>
  <si>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</si>
  <si>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</si>
  <si>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</si>
  <si>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</si>
  <si>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</si>
  <si>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</si>
  <si>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</si>
  <si>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</si>
  <si>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</si>
  <si>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</si>
  <si>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</si>
  <si>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</si>
  <si>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</si>
  <si>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</si>
  <si>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</si>
  <si>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</si>
  <si>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</si>
  <si>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</si>
  <si>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</si>
  <si>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</si>
  <si>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</si>
  <si>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</si>
  <si>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</si>
  <si>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</si>
  <si>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</si>
  <si>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</si>
  <si>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</si>
  <si>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</si>
  <si>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</si>
  <si>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</si>
  <si>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</si>
  <si>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</si>
  <si>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</si>
  <si>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</si>
  <si>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</si>
  <si>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</si>
  <si>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</si>
  <si>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</si>
  <si>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</si>
  <si>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</si>
  <si>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</si>
  <si>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</si>
  <si>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</si>
  <si>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</si>
  <si>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</si>
  <si>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</si>
  <si>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</si>
  <si>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</si>
  <si>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</si>
  <si>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</si>
  <si>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</si>
  <si>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</si>
  <si>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</si>
  <si>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</si>
  <si>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</si>
  <si>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</si>
  <si>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</si>
  <si>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</si>
  <si>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</si>
  <si>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</si>
  <si>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</si>
  <si>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</si>
  <si>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</si>
  <si>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</si>
  <si>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</si>
  <si>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</si>
  <si>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</si>
  <si>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</si>
  <si>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</si>
  <si>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</si>
  <si>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</si>
  <si>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</si>
  <si>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</si>
  <si>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</si>
  <si>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</si>
  <si>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</si>
  <si>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</si>
  <si>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</si>
  <si>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</si>
  <si>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</si>
  <si>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</si>
  <si>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</si>
  <si>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</si>
  <si>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</si>
  <si>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</si>
  <si>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</si>
  <si>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</si>
  <si>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</si>
  <si>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</si>
  <si>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</si>
  <si>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</si>
  <si>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</si>
  <si>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</si>
  <si>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</si>
  <si>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</si>
  <si>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</si>
  <si>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</si>
  <si>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</si>
  <si>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</si>
  <si>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</si>
  <si>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</si>
  <si>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</si>
  <si>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</si>
  <si>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</si>
  <si>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</si>
  <si>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</si>
  <si>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</si>
  <si>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</si>
  <si>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</si>
  <si>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</si>
  <si>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</si>
  <si>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</si>
  <si>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地震津波観測</t>
  </si>
  <si>
    <t>気象庁地震火山部</t>
  </si>
  <si>
    <t>管理課</t>
    <rPh sb="0" eb="2">
      <t>カンリ</t>
    </rPh>
    <rPh sb="2" eb="3">
      <t>カ</t>
    </rPh>
    <phoneticPr fontId="9"/>
  </si>
  <si>
    <t>気象業務法（第3条、11条、第15条他）
災害対策基本法（第3条、第8条）</t>
  </si>
  <si>
    <t>防災基本計画（昭和38年策定）、南海トラフ地震防災対策推進基本計画（平成25年度策定）、大規模地震防災・減災対策大綱（平成25年度決定）</t>
  </si>
  <si>
    <t>　国内外の地震を観測・監視し、最新の地震学的知見に基づく解析を行い、適時的確に緊急地震速報、津波警報や震度に関する情報等を発表することにより、地震や津波による災害の防止・軽減を図る。</t>
  </si>
  <si>
    <t>　気象庁が整備した地震計等に加え、関係機関が整備した地震計等も活用し、24時間体制で地震の観測・監視を行う。これらのデータを地震活動等総合監視システム（EPOS）により集約・解析し、緊急地震速報、津波警報、震度に関する情報等を発表する。これらの情報は、防災関係機関や報道機関を通じて国民に伝達され、地震や津波による災害の防止・軽減に貢献している。
　また、海外で大規模地震が発生した場合にも、関係国と連携しつつ、地震情報や津波情報を発表する。
　さらに、地震活動等総合監視システムを気象庁本庁・大阪管区気象台の２中枢に集約し、災害時の業務継続を可能にしている。</t>
  </si>
  <si>
    <t>-</t>
  </si>
  <si>
    <t>通信専用料</t>
    <rPh sb="0" eb="2">
      <t>ツウシン</t>
    </rPh>
    <rPh sb="2" eb="5">
      <t>センヨウリョウ</t>
    </rPh>
    <phoneticPr fontId="9"/>
  </si>
  <si>
    <t>観測予報庁費</t>
    <rPh sb="0" eb="2">
      <t>カンソク</t>
    </rPh>
    <rPh sb="2" eb="4">
      <t>ヨホウ</t>
    </rPh>
    <rPh sb="4" eb="6">
      <t>チョウヒ</t>
    </rPh>
    <phoneticPr fontId="9"/>
  </si>
  <si>
    <t>職員旅費</t>
    <rPh sb="0" eb="2">
      <t>ショクイン</t>
    </rPh>
    <rPh sb="2" eb="4">
      <t>リョヒ</t>
    </rPh>
    <phoneticPr fontId="9"/>
  </si>
  <si>
    <t>土地建物借料</t>
    <rPh sb="0" eb="2">
      <t>トチ</t>
    </rPh>
    <rPh sb="2" eb="4">
      <t>タテモノ</t>
    </rPh>
    <rPh sb="4" eb="6">
      <t>シャクリョウ</t>
    </rPh>
    <phoneticPr fontId="9"/>
  </si>
  <si>
    <t>諸謝金</t>
    <rPh sb="0" eb="1">
      <t>ショ</t>
    </rPh>
    <rPh sb="1" eb="3">
      <t>シャキン</t>
    </rPh>
    <phoneticPr fontId="9"/>
  </si>
  <si>
    <t>沖合の津波観測に関する情報で利用する観測点の数</t>
  </si>
  <si>
    <t>箇所</t>
    <rPh sb="0" eb="2">
      <t>カショ</t>
    </rPh>
    <phoneticPr fontId="9"/>
  </si>
  <si>
    <t>緊急地震速報の発表時間を平成32年度までに平成22～26年度までの平均値（24.4秒）から19.4秒以下に短縮させる</t>
    <rPh sb="7" eb="9">
      <t>ハッピョウ</t>
    </rPh>
    <rPh sb="9" eb="11">
      <t>ジカン</t>
    </rPh>
    <phoneticPr fontId="9"/>
  </si>
  <si>
    <t>日本海溝沿いで発生し、震度１以上を観測した地震について、地震が発生してから緊急地震速報（予報）の第１報を発表するまでの時間の平均値</t>
  </si>
  <si>
    <t>秒</t>
    <rPh sb="0" eb="1">
      <t>ビョウ</t>
    </rPh>
    <phoneticPr fontId="9"/>
  </si>
  <si>
    <t>内規等基準に基づいて気象庁自ら観測したデータ、及び関係機関から収集したデータに基づいて発表した緊急地震速報の実績による</t>
    <rPh sb="23" eb="24">
      <t>オヨ</t>
    </rPh>
    <rPh sb="25" eb="27">
      <t>カンケイ</t>
    </rPh>
    <rPh sb="27" eb="29">
      <t>キカン</t>
    </rPh>
    <rPh sb="31" eb="33">
      <t>シュウシュウ</t>
    </rPh>
    <rPh sb="39" eb="40">
      <t>モト</t>
    </rPh>
    <rPh sb="43" eb="45">
      <t>ハッピョウ</t>
    </rPh>
    <rPh sb="47" eb="49">
      <t>キンキュウ</t>
    </rPh>
    <rPh sb="49" eb="51">
      <t>ジシン</t>
    </rPh>
    <rPh sb="51" eb="53">
      <t>ソクホウ</t>
    </rPh>
    <rPh sb="54" eb="56">
      <t>ジッセキ</t>
    </rPh>
    <phoneticPr fontId="9"/>
  </si>
  <si>
    <t>沖合津波観測点を平成30年度までに234点以上とする</t>
    <rPh sb="0" eb="2">
      <t>オキアイ</t>
    </rPh>
    <rPh sb="6" eb="7">
      <t>テン</t>
    </rPh>
    <phoneticPr fontId="9"/>
  </si>
  <si>
    <t>内規等基準に基づいて気象庁自ら観測したデータ、及び関係機関から収集したデータによる</t>
    <rPh sb="23" eb="24">
      <t>オヨ</t>
    </rPh>
    <rPh sb="25" eb="27">
      <t>カンケイ</t>
    </rPh>
    <rPh sb="27" eb="29">
      <t>キカン</t>
    </rPh>
    <rPh sb="31" eb="33">
      <t>シュウシュウ</t>
    </rPh>
    <phoneticPr fontId="9"/>
  </si>
  <si>
    <t>各種の観測地点数
（気象庁の地震計、震度計等）</t>
  </si>
  <si>
    <t>その他の地震情報の発表回数
（緊急地震速報（予報）、地震情報等）</t>
  </si>
  <si>
    <t>回</t>
    <rPh sb="0" eb="1">
      <t>カイ</t>
    </rPh>
    <phoneticPr fontId="9"/>
  </si>
  <si>
    <t>注意報・警報の発表回数
（緊急地震速報（警報）、津波注警報）</t>
  </si>
  <si>
    <t>1,447/960</t>
  </si>
  <si>
    <t>1365/960</t>
  </si>
  <si>
    <t>４　水害等災害による被害の軽減</t>
    <rPh sb="2" eb="4">
      <t>スイガイ</t>
    </rPh>
    <rPh sb="4" eb="5">
      <t>トウ</t>
    </rPh>
    <rPh sb="5" eb="7">
      <t>サイガイ</t>
    </rPh>
    <rPh sb="10" eb="12">
      <t>ヒガイ</t>
    </rPh>
    <rPh sb="13" eb="15">
      <t>ケイゲン</t>
    </rPh>
    <phoneticPr fontId="9"/>
  </si>
  <si>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9"/>
  </si>
  <si>
    <t>　震源に近い場所で地震を検知して緊急地震速報を少しでも迅速に発表できるよう、近年整備が進んでいる他機関の沖合の海底地震計のデータを緊急地震速報に活用する取り組みを進めている。
　これにより、強い揺れが来る前に緊急地震速報が伝達される地域が拡大し、安全確保や機器の自動制御等による防災・減災の効果や経済的損失の軽減が期待される。</t>
  </si>
  <si>
    <t>○</t>
  </si>
  <si>
    <t>有</t>
  </si>
  <si>
    <t>‐</t>
  </si>
  <si>
    <t>地震津波による災害の防止・軽減を図る事業であり、広く国民のニーズがある。</t>
  </si>
  <si>
    <t>地震津波は地域を問わず発生し、広範囲に影響を及ぼすため、国が実施すべき事業である。</t>
  </si>
  <si>
    <t>災害の防止・軽減を図る事業のため、政策優先度の高い事業である。</t>
  </si>
  <si>
    <t xml:space="preserve">　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</si>
  <si>
    <t>定量的に示すためには実観測点数が妥当と考える。</t>
  </si>
  <si>
    <t>調達内容を吟味し、無駄のない予算執行に努めている。</t>
  </si>
  <si>
    <t>調達において、公告期間や整備機関を出来る限り長くし、競争機会を増やすことでコスト削減を促す。</t>
    <rPh sb="0" eb="2">
      <t>チョウタツ</t>
    </rPh>
    <rPh sb="7" eb="9">
      <t>コウコク</t>
    </rPh>
    <rPh sb="9" eb="11">
      <t>キカン</t>
    </rPh>
    <rPh sb="12" eb="14">
      <t>セイビ</t>
    </rPh>
    <rPh sb="14" eb="16">
      <t>キカン</t>
    </rPh>
    <rPh sb="17" eb="19">
      <t>デキ</t>
    </rPh>
    <rPh sb="20" eb="21">
      <t>カギ</t>
    </rPh>
    <rPh sb="22" eb="23">
      <t>ナガ</t>
    </rPh>
    <rPh sb="26" eb="28">
      <t>キョウソウ</t>
    </rPh>
    <rPh sb="28" eb="30">
      <t>キカイ</t>
    </rPh>
    <rPh sb="31" eb="32">
      <t>フ</t>
    </rPh>
    <rPh sb="40" eb="42">
      <t>サクゲン</t>
    </rPh>
    <rPh sb="43" eb="44">
      <t>ウナガ</t>
    </rPh>
    <phoneticPr fontId="9"/>
  </si>
  <si>
    <t>津波警報の改善、緊急地震速報の精度向上・迅速化は災害の防止、軽減に有効な手段である。</t>
    <rPh sb="20" eb="23">
      <t>ジンソクカ</t>
    </rPh>
    <phoneticPr fontId="9"/>
  </si>
  <si>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9"/>
  </si>
  <si>
    <t>整備した観測施設を十分に活用している。</t>
  </si>
  <si>
    <t>地震津波による災害の防止・軽減を図る事業であり、本事業を継続する必要がある。なお、事業の実施に当たっては、調達方法の最適化を図り、予算の効率的・効果的な執行に努めている。</t>
  </si>
  <si>
    <t>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</si>
  <si>
    <t>執行等改善</t>
  </si>
  <si>
    <t>492</t>
  </si>
  <si>
    <t>87</t>
  </si>
  <si>
    <t>469</t>
  </si>
  <si>
    <t>86</t>
  </si>
  <si>
    <t>501</t>
  </si>
  <si>
    <t>94</t>
  </si>
  <si>
    <t>89</t>
  </si>
  <si>
    <t>86</t>
    <phoneticPr fontId="5"/>
  </si>
  <si>
    <t>-</t>
    <phoneticPr fontId="5"/>
  </si>
  <si>
    <t>-</t>
    <phoneticPr fontId="5"/>
  </si>
  <si>
    <t>A.明星電気（株）</t>
    <phoneticPr fontId="5"/>
  </si>
  <si>
    <t>多機能型地震観測装置の製作及び取付調整</t>
    <phoneticPr fontId="5"/>
  </si>
  <si>
    <t>多機能型地震観測中枢局装置の機能強化</t>
    <phoneticPr fontId="5"/>
  </si>
  <si>
    <t>雑役務費</t>
    <phoneticPr fontId="5"/>
  </si>
  <si>
    <t>雑役務費</t>
    <phoneticPr fontId="5"/>
  </si>
  <si>
    <t>通信運搬費</t>
    <phoneticPr fontId="5"/>
  </si>
  <si>
    <t>電信回線専用料</t>
    <phoneticPr fontId="5"/>
  </si>
  <si>
    <t>B.ＮＴＴコミュニケーションズ（株）</t>
    <phoneticPr fontId="5"/>
  </si>
  <si>
    <t>借料及び損料</t>
    <phoneticPr fontId="5"/>
  </si>
  <si>
    <t>入軽井沢群列地震観測施設敷地借料</t>
    <phoneticPr fontId="5"/>
  </si>
  <si>
    <t>D.東京管区気象台</t>
    <phoneticPr fontId="5"/>
  </si>
  <si>
    <t>DCP・計測震度計・多機能型地震計の点検及び調整</t>
    <phoneticPr fontId="5"/>
  </si>
  <si>
    <t>海底地震常時観測システム中継所受信装置保守点検</t>
    <phoneticPr fontId="5"/>
  </si>
  <si>
    <t>千葉長柄多機能型地震観測装置移設に伴う基礎造成及び撤去等工事</t>
    <phoneticPr fontId="5"/>
  </si>
  <si>
    <t>東吾妻町原町及び板倉町板倉震度観測局等の撤去及び移設工事</t>
    <phoneticPr fontId="5"/>
  </si>
  <si>
    <t>銚子天王台津波地震早期検知網機器取付調整</t>
    <phoneticPr fontId="5"/>
  </si>
  <si>
    <t>静岡黒俣多機能型地震計修理等</t>
    <rPh sb="13" eb="14">
      <t>トウ</t>
    </rPh>
    <phoneticPr fontId="5"/>
  </si>
  <si>
    <t>F. 明星電気（株）</t>
    <phoneticPr fontId="5"/>
  </si>
  <si>
    <t>津波地震早期検知網観測局等の点検調整</t>
    <phoneticPr fontId="5"/>
  </si>
  <si>
    <t>ＤＣＰ装置・多機能型地震計の点検及び調整</t>
    <phoneticPr fontId="5"/>
  </si>
  <si>
    <t>ＤＣＰ装置点検調整</t>
    <phoneticPr fontId="5"/>
  </si>
  <si>
    <t>計測震度計及びＤＣＰ装置点検調整</t>
    <phoneticPr fontId="5"/>
  </si>
  <si>
    <t>計測震度計・ＤＣＰ装置の点検調整等</t>
    <phoneticPr fontId="5"/>
  </si>
  <si>
    <t>新ひだか町静内山手町計測震度計ＤＣＰ送信部修理及び取付調整等</t>
    <rPh sb="29" eb="30">
      <t>トウ</t>
    </rPh>
    <phoneticPr fontId="5"/>
  </si>
  <si>
    <t>G.東京都国分寺市</t>
    <phoneticPr fontId="5"/>
  </si>
  <si>
    <t>国分寺計測震度観測施設敷地借用</t>
    <phoneticPr fontId="5"/>
  </si>
  <si>
    <t>借用及び損料</t>
    <phoneticPr fontId="5"/>
  </si>
  <si>
    <t>雑役務費</t>
    <phoneticPr fontId="5"/>
  </si>
  <si>
    <t>明星電気（株）</t>
    <phoneticPr fontId="5"/>
  </si>
  <si>
    <t>多機能型地震観測中枢局装置の製作及び取付調整</t>
    <phoneticPr fontId="5"/>
  </si>
  <si>
    <t>多機能型地震観測中枢局装置の機能強化</t>
    <phoneticPr fontId="5"/>
  </si>
  <si>
    <t>地震津波業務システム支援環境の購入及び取付調整</t>
    <phoneticPr fontId="5"/>
  </si>
  <si>
    <t>（株）東機システムサービス</t>
    <phoneticPr fontId="5"/>
  </si>
  <si>
    <t>可搬型震度計用衛星通信機器の整備</t>
    <phoneticPr fontId="5"/>
  </si>
  <si>
    <t>（株）ＮＴＴドコモ</t>
    <phoneticPr fontId="5"/>
  </si>
  <si>
    <t>判定会委員等情報提供サーバのホスティング</t>
    <phoneticPr fontId="5"/>
  </si>
  <si>
    <t>気象観測原簿等のマイクロフィルムの複製等作業</t>
    <phoneticPr fontId="5"/>
  </si>
  <si>
    <t>（株）ニチマイ</t>
    <phoneticPr fontId="5"/>
  </si>
  <si>
    <t>（株）エーモード</t>
    <phoneticPr fontId="5"/>
  </si>
  <si>
    <t>NTTコミュニケーションズ(株)</t>
    <phoneticPr fontId="5"/>
  </si>
  <si>
    <t>電信回線専用料</t>
    <phoneticPr fontId="5"/>
  </si>
  <si>
    <t>ＮＥＣキャピタルソリューション（株）</t>
    <phoneticPr fontId="5"/>
  </si>
  <si>
    <t>地震活動等総合監視システム（ＥＰＯＳ）のハードウェア等の借用（リース）及び保守</t>
    <phoneticPr fontId="5"/>
  </si>
  <si>
    <t>ケーブル式常時海底地震観測システム陸上部機器（データ処理装置）の借用（リース）</t>
    <phoneticPr fontId="5"/>
  </si>
  <si>
    <t>（株）ＪＥＣＣ</t>
    <phoneticPr fontId="5"/>
  </si>
  <si>
    <t>国庫債務負担行為等</t>
  </si>
  <si>
    <t>多機能型地震観測中枢局装置の借用（リース）及び保守</t>
    <phoneticPr fontId="5"/>
  </si>
  <si>
    <t>潮位データ総合処理装置ハードウェアの借用（リース）及び保守</t>
    <phoneticPr fontId="5"/>
  </si>
  <si>
    <t>潮位データ総合処理装置の借用（再リース）及び保守</t>
    <phoneticPr fontId="5"/>
  </si>
  <si>
    <t>地震活動等総合監視システム（ＥＰＯＳ）の業務処理ソフトウェア保守及び運用支援</t>
    <phoneticPr fontId="5"/>
  </si>
  <si>
    <t>日本電気（株）</t>
    <phoneticPr fontId="5"/>
  </si>
  <si>
    <t>地震波形データ収集・配信装置の保守</t>
    <phoneticPr fontId="5"/>
  </si>
  <si>
    <t>明星電気（株）</t>
    <phoneticPr fontId="5"/>
  </si>
  <si>
    <t>群列地震観測装置点検調整</t>
    <phoneticPr fontId="5"/>
  </si>
  <si>
    <t>ＤＣＰ装置の点検調整</t>
    <phoneticPr fontId="5"/>
  </si>
  <si>
    <t>テレメータの購入</t>
    <phoneticPr fontId="5"/>
  </si>
  <si>
    <t>（株）ＮＴＴドコモ</t>
    <phoneticPr fontId="5"/>
  </si>
  <si>
    <t>ＫＤＤＩ（株）</t>
    <phoneticPr fontId="5"/>
  </si>
  <si>
    <t>ソフトバンク（株）</t>
    <phoneticPr fontId="5"/>
  </si>
  <si>
    <t>株式会社高見沢サイバネティックス</t>
    <phoneticPr fontId="5"/>
  </si>
  <si>
    <t>計測震度計検定装置の点検調整</t>
    <phoneticPr fontId="5"/>
  </si>
  <si>
    <t>多機能型地震観測装置・計測震度計の点検調整</t>
    <phoneticPr fontId="5"/>
  </si>
  <si>
    <t>ケーブル式常時海底地震観測システムデータ処理部用ＮＴＰサーバの購入及び取付調整</t>
    <phoneticPr fontId="5"/>
  </si>
  <si>
    <t>ＮＥＣネッツエスアイ株式会社</t>
    <phoneticPr fontId="5"/>
  </si>
  <si>
    <t>個人Ａ</t>
    <rPh sb="0" eb="2">
      <t>コジン</t>
    </rPh>
    <phoneticPr fontId="5"/>
  </si>
  <si>
    <t>個人Ｂ</t>
    <rPh sb="0" eb="2">
      <t>コジン</t>
    </rPh>
    <phoneticPr fontId="5"/>
  </si>
  <si>
    <t>菅平群列地震観測施設敷地借料</t>
    <phoneticPr fontId="5"/>
  </si>
  <si>
    <t>個人C</t>
    <rPh sb="0" eb="2">
      <t>コジン</t>
    </rPh>
    <phoneticPr fontId="5"/>
  </si>
  <si>
    <t>滝本群列地震観測施設敷地借料</t>
    <phoneticPr fontId="5"/>
  </si>
  <si>
    <t>個人D</t>
    <rPh sb="0" eb="2">
      <t>コジン</t>
    </rPh>
    <phoneticPr fontId="5"/>
  </si>
  <si>
    <t>和平群列地震観測施設敷地借料</t>
    <phoneticPr fontId="5"/>
  </si>
  <si>
    <t>個人E</t>
    <rPh sb="0" eb="2">
      <t>コジン</t>
    </rPh>
    <phoneticPr fontId="5"/>
  </si>
  <si>
    <t>大良群列地震観測施設敷地借料</t>
    <phoneticPr fontId="5"/>
  </si>
  <si>
    <t>個人F</t>
    <rPh sb="0" eb="2">
      <t>コジン</t>
    </rPh>
    <phoneticPr fontId="5"/>
  </si>
  <si>
    <t>地蔵群列地震中継施設敷地借料</t>
    <phoneticPr fontId="5"/>
  </si>
  <si>
    <t>地蔵峠群列地震観測施設敷地借料</t>
    <phoneticPr fontId="5"/>
  </si>
  <si>
    <t>個人G</t>
    <rPh sb="0" eb="2">
      <t>コジン</t>
    </rPh>
    <phoneticPr fontId="5"/>
  </si>
  <si>
    <t>入軽井沢群列地震中継施設敷地借料</t>
    <phoneticPr fontId="5"/>
  </si>
  <si>
    <t>個人H</t>
    <rPh sb="0" eb="2">
      <t>コジン</t>
    </rPh>
    <phoneticPr fontId="5"/>
  </si>
  <si>
    <t>大良群列地震中継施設敷地借料</t>
    <phoneticPr fontId="5"/>
  </si>
  <si>
    <t>長野市</t>
    <phoneticPr fontId="5"/>
  </si>
  <si>
    <t>中尾根群列地震観測施設敷地借料</t>
    <phoneticPr fontId="5"/>
  </si>
  <si>
    <t>東京管区気象台</t>
    <rPh sb="0" eb="2">
      <t>トウキョウ</t>
    </rPh>
    <rPh sb="2" eb="4">
      <t>カンク</t>
    </rPh>
    <rPh sb="4" eb="7">
      <t>キショウダイ</t>
    </rPh>
    <phoneticPr fontId="5"/>
  </si>
  <si>
    <t>計画に基づく各保守契約等の実施</t>
    <rPh sb="0" eb="2">
      <t>ケイカク</t>
    </rPh>
    <rPh sb="3" eb="4">
      <t>モト</t>
    </rPh>
    <rPh sb="6" eb="7">
      <t>カク</t>
    </rPh>
    <rPh sb="7" eb="9">
      <t>ホシュ</t>
    </rPh>
    <rPh sb="9" eb="11">
      <t>ケイヤク</t>
    </rPh>
    <rPh sb="11" eb="12">
      <t>トウ</t>
    </rPh>
    <rPh sb="13" eb="15">
      <t>ジッシ</t>
    </rPh>
    <phoneticPr fontId="5"/>
  </si>
  <si>
    <t>大阪管区気象台</t>
    <rPh sb="0" eb="2">
      <t>オオサカ</t>
    </rPh>
    <rPh sb="2" eb="4">
      <t>カンク</t>
    </rPh>
    <rPh sb="4" eb="7">
      <t>キショウダイ</t>
    </rPh>
    <phoneticPr fontId="5"/>
  </si>
  <si>
    <t>福岡管区気象台</t>
    <rPh sb="0" eb="2">
      <t>フクオカ</t>
    </rPh>
    <rPh sb="2" eb="4">
      <t>カンク</t>
    </rPh>
    <rPh sb="4" eb="7">
      <t>キショウダイ</t>
    </rPh>
    <phoneticPr fontId="5"/>
  </si>
  <si>
    <t>仙台管区気象台</t>
    <rPh sb="0" eb="2">
      <t>センダイ</t>
    </rPh>
    <rPh sb="2" eb="4">
      <t>カンク</t>
    </rPh>
    <rPh sb="4" eb="7">
      <t>キショウダイ</t>
    </rPh>
    <phoneticPr fontId="5"/>
  </si>
  <si>
    <t>札幌管区気象台</t>
    <rPh sb="0" eb="2">
      <t>サッポロ</t>
    </rPh>
    <rPh sb="2" eb="4">
      <t>カンク</t>
    </rPh>
    <rPh sb="4" eb="7">
      <t>キショウダイ</t>
    </rPh>
    <phoneticPr fontId="5"/>
  </si>
  <si>
    <t>沖縄気象台</t>
    <rPh sb="0" eb="2">
      <t>オキナワ</t>
    </rPh>
    <rPh sb="2" eb="5">
      <t>キショウダイ</t>
    </rPh>
    <phoneticPr fontId="5"/>
  </si>
  <si>
    <t>株式会社シトン</t>
    <phoneticPr fontId="5"/>
  </si>
  <si>
    <t>株式会社　サンコーシヤ</t>
    <phoneticPr fontId="5"/>
  </si>
  <si>
    <t>東吾妻町原町及び板倉町板倉震度観測局等の撤去及び移設工事</t>
    <phoneticPr fontId="5"/>
  </si>
  <si>
    <t>西会津町野沢計測震度観測局移設工事</t>
    <phoneticPr fontId="5"/>
  </si>
  <si>
    <t>富島計測震度観測施設移設に伴う工事</t>
    <phoneticPr fontId="5"/>
  </si>
  <si>
    <t>三立土建（株）</t>
    <phoneticPr fontId="5"/>
  </si>
  <si>
    <t>常盤興業株式会社</t>
    <phoneticPr fontId="5"/>
  </si>
  <si>
    <t>ＤＣＰ装置・多機能型地震計の点検及び調整</t>
    <phoneticPr fontId="5"/>
  </si>
  <si>
    <t>津波地震早期検知網観測局等の点検調整</t>
    <phoneticPr fontId="5"/>
  </si>
  <si>
    <t>ＤＣＰ装置点検調整</t>
    <phoneticPr fontId="5"/>
  </si>
  <si>
    <t>計測震度計及びＤＣＰ装置点検調整</t>
    <phoneticPr fontId="5"/>
  </si>
  <si>
    <t>計測震度計・ＤＣＰ装置の点検調整等</t>
    <phoneticPr fontId="5"/>
  </si>
  <si>
    <t>新ひだか町静内山手町計測震度計ＤＣＰ送信部修理及び取付調整等</t>
    <phoneticPr fontId="5"/>
  </si>
  <si>
    <t>E.株式会社シトン</t>
    <phoneticPr fontId="5"/>
  </si>
  <si>
    <t>明星電気（株）</t>
    <phoneticPr fontId="5"/>
  </si>
  <si>
    <t>計測震度計及び多機能型地震計の点検及び調整</t>
    <phoneticPr fontId="5"/>
  </si>
  <si>
    <t>多機能型地震観測装置の点検調整</t>
    <phoneticPr fontId="5"/>
  </si>
  <si>
    <t>津波地震早期検知網観測局装置の点検調整等</t>
    <phoneticPr fontId="5"/>
  </si>
  <si>
    <t>多機能型地震観測局装置の点検調整</t>
    <phoneticPr fontId="5"/>
  </si>
  <si>
    <t>津波地震早期検知網（多機能）観測局装置点検調整</t>
    <phoneticPr fontId="5"/>
  </si>
  <si>
    <t>津波地震早期検知網観測局装置点検調整</t>
    <phoneticPr fontId="5"/>
  </si>
  <si>
    <t>銚子地方気象台　銚子天王台津波地震早期検知網機器取付調整</t>
    <phoneticPr fontId="5"/>
  </si>
  <si>
    <t>銚子地方気象台　千葉長柄多機能型地震観測点移設及び取付調整</t>
    <phoneticPr fontId="5"/>
  </si>
  <si>
    <t>対馬美津島津波地震検知網観測局の速度型地震計修理等</t>
    <rPh sb="24" eb="25">
      <t>トウ</t>
    </rPh>
    <phoneticPr fontId="5"/>
  </si>
  <si>
    <t>千葉長柄多機能型地震観測装置移設に伴う基礎造成及び撤去等工事</t>
    <phoneticPr fontId="5"/>
  </si>
  <si>
    <t>海底地震常時観測システム中継所受信装置保守点検</t>
    <phoneticPr fontId="5"/>
  </si>
  <si>
    <t>銚子天王台多機能型地震観測装置移設に伴う基礎造成等工事</t>
    <phoneticPr fontId="5"/>
  </si>
  <si>
    <t>アイテックコンサルタント株式会社</t>
    <phoneticPr fontId="5"/>
  </si>
  <si>
    <t>飯能多機能型地震観測装置移設に伴う基礎等設計</t>
    <phoneticPr fontId="5"/>
  </si>
  <si>
    <t>千葉長柄多機能型地震観測装置移設に伴う基礎等設計</t>
    <phoneticPr fontId="5"/>
  </si>
  <si>
    <t>株式会社総合地質コンサルタント</t>
    <phoneticPr fontId="5"/>
  </si>
  <si>
    <t>飯能多機能型地震観測装置移設に伴う地質調査</t>
    <phoneticPr fontId="5"/>
  </si>
  <si>
    <t>千葉長柄多機能型地震観測装置移設に伴う地質調査</t>
    <phoneticPr fontId="5"/>
  </si>
  <si>
    <t>衛星可搬端末及び衛星ＦＡＸアダプタの購入</t>
    <phoneticPr fontId="5"/>
  </si>
  <si>
    <t>衛星屋外設置アンテナ購入</t>
    <phoneticPr fontId="5"/>
  </si>
  <si>
    <t>ＮＴＴドコモ</t>
    <phoneticPr fontId="5"/>
  </si>
  <si>
    <t>東京都国分寺市</t>
    <phoneticPr fontId="5"/>
  </si>
  <si>
    <t>江戸川区</t>
    <phoneticPr fontId="5"/>
  </si>
  <si>
    <t>熱海市</t>
    <phoneticPr fontId="5"/>
  </si>
  <si>
    <t>川崎市</t>
    <phoneticPr fontId="5"/>
  </si>
  <si>
    <t>香川県</t>
    <phoneticPr fontId="5"/>
  </si>
  <si>
    <t>加古川市</t>
    <phoneticPr fontId="5"/>
  </si>
  <si>
    <t>南三陸町</t>
    <phoneticPr fontId="5"/>
  </si>
  <si>
    <t>釜石市</t>
    <phoneticPr fontId="5"/>
  </si>
  <si>
    <t>佐伯市</t>
    <phoneticPr fontId="5"/>
  </si>
  <si>
    <t>国分寺計測震度観測施設敷地借用</t>
    <phoneticPr fontId="5"/>
  </si>
  <si>
    <t>江戸川計測震度観測装置敷地借用</t>
    <phoneticPr fontId="5"/>
  </si>
  <si>
    <t>網代計測震度観測施設敷地及び建物借用</t>
    <phoneticPr fontId="5"/>
  </si>
  <si>
    <t>川崎計測震度観測施設敷地借用</t>
    <phoneticPr fontId="5"/>
  </si>
  <si>
    <t>坂出津波地震早期検知網観測局敷地借料</t>
    <phoneticPr fontId="5"/>
  </si>
  <si>
    <t>加古川市加古川町計測震度観測施設敷地他借料</t>
    <phoneticPr fontId="5"/>
  </si>
  <si>
    <t>宇治市宇治琵琶計測震度観測施設敷地借料</t>
    <phoneticPr fontId="5"/>
  </si>
  <si>
    <t>志津川計測震度観測施設敷地借用料</t>
    <phoneticPr fontId="5"/>
  </si>
  <si>
    <t>釜石計測震度観測施設敷地借用料</t>
    <phoneticPr fontId="5"/>
  </si>
  <si>
    <t>佐伯市計測震度観測施設用地借料</t>
    <phoneticPr fontId="5"/>
  </si>
  <si>
    <t>蒲江計測震度観測施設用地借料</t>
    <phoneticPr fontId="5"/>
  </si>
  <si>
    <t>佐伯多機能型地震観測施設用地借料</t>
    <phoneticPr fontId="5"/>
  </si>
  <si>
    <t>宇治市</t>
    <phoneticPr fontId="5"/>
  </si>
  <si>
    <t>ＮＥＣネッツエスアイ株式会社</t>
    <phoneticPr fontId="5"/>
  </si>
  <si>
    <t>（株）西谷電気商会</t>
    <phoneticPr fontId="5"/>
  </si>
  <si>
    <t>アイテックコンサルタント株式会社</t>
    <phoneticPr fontId="5"/>
  </si>
  <si>
    <t>株式会社総合地質コンサルタント</t>
    <phoneticPr fontId="5"/>
  </si>
  <si>
    <t>兼子建設株式会社</t>
    <phoneticPr fontId="5"/>
  </si>
  <si>
    <t>美馬市脇町計測震度観測施設移設に伴う工事</t>
    <phoneticPr fontId="5"/>
  </si>
  <si>
    <t>-</t>
    <phoneticPr fontId="5"/>
  </si>
  <si>
    <t>-</t>
    <phoneticPr fontId="5"/>
  </si>
  <si>
    <t>課 長 青木　元</t>
    <rPh sb="4" eb="6">
      <t>アオキ</t>
    </rPh>
    <rPh sb="7" eb="8">
      <t>ゲン</t>
    </rPh>
    <phoneticPr fontId="5"/>
  </si>
  <si>
    <t>C.個人A</t>
    <phoneticPr fontId="5"/>
  </si>
  <si>
    <t>執行額／観測点数　　　　　　　　　　　　　　</t>
    <rPh sb="0" eb="2">
      <t>シッコウ</t>
    </rPh>
    <rPh sb="2" eb="3">
      <t>ガク</t>
    </rPh>
    <rPh sb="4" eb="6">
      <t>カンソク</t>
    </rPh>
    <rPh sb="6" eb="8">
      <t>テンスウ</t>
    </rPh>
    <phoneticPr fontId="5"/>
  </si>
  <si>
    <t>1464/960</t>
    <phoneticPr fontId="5"/>
  </si>
  <si>
    <t>-</t>
    <phoneticPr fontId="5"/>
  </si>
  <si>
    <t>-</t>
    <phoneticPr fontId="5"/>
  </si>
  <si>
    <t>西会津町野沢計測震度観測局移設工事設計業務委託</t>
    <phoneticPr fontId="5"/>
  </si>
  <si>
    <t>株式会社山口設計　</t>
    <phoneticPr fontId="5"/>
  </si>
  <si>
    <t>2597/960</t>
    <phoneticPr fontId="5"/>
  </si>
  <si>
    <t>緊急地震速報等の発表は気象庁のみが実施している（地震動の観測等は他機関も実施）。</t>
    <rPh sb="0" eb="2">
      <t>キンキュウ</t>
    </rPh>
    <rPh sb="2" eb="4">
      <t>ジシン</t>
    </rPh>
    <rPh sb="4" eb="6">
      <t>ソクホウ</t>
    </rPh>
    <rPh sb="6" eb="7">
      <t>トウ</t>
    </rPh>
    <rPh sb="8" eb="10">
      <t>ハッピョウ</t>
    </rPh>
    <rPh sb="11" eb="14">
      <t>キショウチョウ</t>
    </rPh>
    <rPh sb="17" eb="19">
      <t>ジッシ</t>
    </rPh>
    <rPh sb="24" eb="27">
      <t>ジシンドウ</t>
    </rPh>
    <rPh sb="28" eb="30">
      <t>カンソク</t>
    </rPh>
    <rPh sb="30" eb="31">
      <t>トウ</t>
    </rPh>
    <rPh sb="32" eb="35">
      <t>タキカン</t>
    </rPh>
    <rPh sb="36" eb="3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</si>
</sst>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40</xdr:col>
      <xdr:colOff>184238</xdr:colOff>
      <xdr:row>747</xdr:row>
      <xdr:rowOff>191086</xdr:rowOff>
    </xdr:from>
    <xdr:to>
      <xdr:col>43</xdr:col>
      <xdr:colOff>119971</xdr:colOff>
      <xdr:row>748</xdr:row>
      <xdr:rowOff>154328</xdr:rowOff>
    </xdr:to>
    <xdr:sp macro="" textlink="">
      <xdr:nvSpPr>
        <xdr:cNvPr id="3" name="テキスト ボックス 2"/>
        <xdr:cNvSpPr txBox="1"/>
      </xdr:nvSpPr>
      <xdr:spPr>
        <a:xfrm>
          <a:off x="8422076" y="47417066"/>
          <a:ext cx="553571" cy="31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26827</xdr:colOff>
      <xdr:row>746</xdr:row>
      <xdr:rowOff>40342</xdr:rowOff>
    </xdr:from>
    <xdr:to>
      <xdr:col>16</xdr:col>
      <xdr:colOff>147794</xdr:colOff>
      <xdr:row>749</xdr:row>
      <xdr:rowOff>308083</xdr:rowOff>
    </xdr:to>
    <xdr:sp macro="" textlink="">
      <xdr:nvSpPr>
        <xdr:cNvPr id="4" name="テキスト ボックス 3"/>
        <xdr:cNvSpPr txBox="1"/>
      </xdr:nvSpPr>
      <xdr:spPr>
        <a:xfrm>
          <a:off x="1468449" y="46918788"/>
          <a:ext cx="1974480" cy="13103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1,464</a:t>
          </a:r>
          <a:r>
            <a:rPr kumimoji="1" lang="ja-JP" altLang="en-US" sz="1100" b="0"/>
            <a:t>百万円</a:t>
          </a:r>
        </a:p>
      </xdr:txBody>
    </xdr:sp>
    <xdr:clientData/>
  </xdr:twoCellAnchor>
  <xdr:twoCellAnchor>
    <xdr:from>
      <xdr:col>18</xdr:col>
      <xdr:colOff>52648</xdr:colOff>
      <xdr:row>741</xdr:row>
      <xdr:rowOff>0</xdr:rowOff>
    </xdr:from>
    <xdr:to>
      <xdr:col>26</xdr:col>
      <xdr:colOff>75507</xdr:colOff>
      <xdr:row>741</xdr:row>
      <xdr:rowOff>333188</xdr:rowOff>
    </xdr:to>
    <xdr:sp macro="" textlink="">
      <xdr:nvSpPr>
        <xdr:cNvPr id="5" name="テキスト ボックス 4"/>
        <xdr:cNvSpPr txBox="1"/>
      </xdr:nvSpPr>
      <xdr:spPr>
        <a:xfrm>
          <a:off x="3759675" y="45140777"/>
          <a:ext cx="1670427" cy="3331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13538</xdr:colOff>
      <xdr:row>741</xdr:row>
      <xdr:rowOff>277159</xdr:rowOff>
    </xdr:from>
    <xdr:to>
      <xdr:col>40</xdr:col>
      <xdr:colOff>59480</xdr:colOff>
      <xdr:row>743</xdr:row>
      <xdr:rowOff>237262</xdr:rowOff>
    </xdr:to>
    <xdr:sp macro="" textlink="">
      <xdr:nvSpPr>
        <xdr:cNvPr id="6" name="テキスト ボックス 5"/>
        <xdr:cNvSpPr txBox="1"/>
      </xdr:nvSpPr>
      <xdr:spPr>
        <a:xfrm>
          <a:off x="4132457" y="45417936"/>
          <a:ext cx="4164861" cy="655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5</a:t>
          </a:r>
          <a:r>
            <a:rPr kumimoji="1" lang="ja-JP" altLang="en-US" sz="1100" b="0"/>
            <a:t>社）</a:t>
          </a:r>
          <a:endParaRPr kumimoji="1" lang="en-US" altLang="ja-JP" sz="1100" b="0"/>
        </a:p>
        <a:p>
          <a:pPr algn="ctr">
            <a:spcBef>
              <a:spcPts val="300"/>
            </a:spcBef>
            <a:spcAft>
              <a:spcPts val="300"/>
            </a:spcAft>
          </a:pPr>
          <a:r>
            <a:rPr kumimoji="1" lang="en-US" altLang="ja-JP" sz="1100" b="0"/>
            <a:t>139</a:t>
          </a:r>
          <a:r>
            <a:rPr kumimoji="1" lang="ja-JP" altLang="en-US" sz="1100" b="0"/>
            <a:t>百万円</a:t>
          </a:r>
        </a:p>
      </xdr:txBody>
    </xdr:sp>
    <xdr:clientData/>
  </xdr:twoCellAnchor>
  <xdr:twoCellAnchor>
    <xdr:from>
      <xdr:col>18</xdr:col>
      <xdr:colOff>19031</xdr:colOff>
      <xdr:row>746</xdr:row>
      <xdr:rowOff>51536</xdr:rowOff>
    </xdr:from>
    <xdr:to>
      <xdr:col>26</xdr:col>
      <xdr:colOff>41890</xdr:colOff>
      <xdr:row>747</xdr:row>
      <xdr:rowOff>37191</xdr:rowOff>
    </xdr:to>
    <xdr:sp macro="" textlink="">
      <xdr:nvSpPr>
        <xdr:cNvPr id="7" name="テキスト ボックス 6"/>
        <xdr:cNvSpPr txBox="1"/>
      </xdr:nvSpPr>
      <xdr:spPr>
        <a:xfrm>
          <a:off x="3726058" y="46929982"/>
          <a:ext cx="1670427" cy="333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91982</xdr:colOff>
      <xdr:row>743</xdr:row>
      <xdr:rowOff>326908</xdr:rowOff>
    </xdr:from>
    <xdr:to>
      <xdr:col>21</xdr:col>
      <xdr:colOff>89236</xdr:colOff>
      <xdr:row>745</xdr:row>
      <xdr:rowOff>320629</xdr:rowOff>
    </xdr:to>
    <xdr:sp macro="" textlink="">
      <xdr:nvSpPr>
        <xdr:cNvPr id="8" name="左大かっこ 7"/>
        <xdr:cNvSpPr/>
      </xdr:nvSpPr>
      <xdr:spPr>
        <a:xfrm>
          <a:off x="4210901" y="46162753"/>
          <a:ext cx="203200" cy="6887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6182</xdr:colOff>
      <xdr:row>743</xdr:row>
      <xdr:rowOff>315702</xdr:rowOff>
    </xdr:from>
    <xdr:to>
      <xdr:col>39</xdr:col>
      <xdr:colOff>186971</xdr:colOff>
      <xdr:row>745</xdr:row>
      <xdr:rowOff>343041</xdr:rowOff>
    </xdr:to>
    <xdr:sp macro="" textlink="">
      <xdr:nvSpPr>
        <xdr:cNvPr id="9" name="右大かっこ 8"/>
        <xdr:cNvSpPr/>
      </xdr:nvSpPr>
      <xdr:spPr>
        <a:xfrm>
          <a:off x="8038074" y="46151547"/>
          <a:ext cx="180789" cy="72240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111648</xdr:colOff>
      <xdr:row>744</xdr:row>
      <xdr:rowOff>57816</xdr:rowOff>
    </xdr:from>
    <xdr:to>
      <xdr:col>39</xdr:col>
      <xdr:colOff>84637</xdr:colOff>
      <xdr:row>745</xdr:row>
      <xdr:rowOff>230982</xdr:rowOff>
    </xdr:to>
    <xdr:sp macro="" textlink="">
      <xdr:nvSpPr>
        <xdr:cNvPr id="10" name="テキスト ボックス 9"/>
        <xdr:cNvSpPr txBox="1"/>
      </xdr:nvSpPr>
      <xdr:spPr>
        <a:xfrm>
          <a:off x="4436513" y="46241194"/>
          <a:ext cx="3680016" cy="520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多機能型地震観測装置の製作及び取付調整　等</a:t>
          </a:r>
          <a:endParaRPr kumimoji="1" lang="en-US" altLang="ja-JP" sz="1100"/>
        </a:p>
      </xdr:txBody>
    </xdr:sp>
    <xdr:clientData/>
  </xdr:twoCellAnchor>
  <xdr:twoCellAnchor>
    <xdr:from>
      <xdr:col>20</xdr:col>
      <xdr:colOff>80776</xdr:colOff>
      <xdr:row>749</xdr:row>
      <xdr:rowOff>64529</xdr:rowOff>
    </xdr:from>
    <xdr:to>
      <xdr:col>21</xdr:col>
      <xdr:colOff>78030</xdr:colOff>
      <xdr:row>751</xdr:row>
      <xdr:rowOff>58249</xdr:rowOff>
    </xdr:to>
    <xdr:sp macro="" textlink="">
      <xdr:nvSpPr>
        <xdr:cNvPr id="11" name="左大かっこ 10"/>
        <xdr:cNvSpPr/>
      </xdr:nvSpPr>
      <xdr:spPr>
        <a:xfrm>
          <a:off x="4199695" y="47985576"/>
          <a:ext cx="203200" cy="6887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178509</xdr:colOff>
      <xdr:row>749</xdr:row>
      <xdr:rowOff>64529</xdr:rowOff>
    </xdr:from>
    <xdr:to>
      <xdr:col>39</xdr:col>
      <xdr:colOff>153352</xdr:colOff>
      <xdr:row>751</xdr:row>
      <xdr:rowOff>91867</xdr:rowOff>
    </xdr:to>
    <xdr:sp macro="" textlink="">
      <xdr:nvSpPr>
        <xdr:cNvPr id="12" name="右大かっこ 11"/>
        <xdr:cNvSpPr/>
      </xdr:nvSpPr>
      <xdr:spPr>
        <a:xfrm>
          <a:off x="8004455" y="47985576"/>
          <a:ext cx="180789" cy="72240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100442</xdr:colOff>
      <xdr:row>749</xdr:row>
      <xdr:rowOff>173600</xdr:rowOff>
    </xdr:from>
    <xdr:to>
      <xdr:col>39</xdr:col>
      <xdr:colOff>84637</xdr:colOff>
      <xdr:row>750</xdr:row>
      <xdr:rowOff>338548</xdr:rowOff>
    </xdr:to>
    <xdr:sp macro="" textlink="">
      <xdr:nvSpPr>
        <xdr:cNvPr id="13" name="テキスト ボックス 12"/>
        <xdr:cNvSpPr txBox="1"/>
      </xdr:nvSpPr>
      <xdr:spPr>
        <a:xfrm>
          <a:off x="4425307" y="48094647"/>
          <a:ext cx="3691222" cy="5124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 等</a:t>
          </a:r>
          <a:endParaRPr kumimoji="1" lang="en-US" altLang="ja-JP" sz="1100"/>
        </a:p>
      </xdr:txBody>
    </xdr:sp>
    <xdr:clientData/>
  </xdr:twoCellAnchor>
  <xdr:twoCellAnchor>
    <xdr:from>
      <xdr:col>18</xdr:col>
      <xdr:colOff>52649</xdr:colOff>
      <xdr:row>751</xdr:row>
      <xdr:rowOff>136689</xdr:rowOff>
    </xdr:from>
    <xdr:to>
      <xdr:col>26</xdr:col>
      <xdr:colOff>75508</xdr:colOff>
      <xdr:row>752</xdr:row>
      <xdr:rowOff>122344</xdr:rowOff>
    </xdr:to>
    <xdr:sp macro="" textlink="">
      <xdr:nvSpPr>
        <xdr:cNvPr id="14" name="テキスト ボックス 13"/>
        <xdr:cNvSpPr txBox="1"/>
      </xdr:nvSpPr>
      <xdr:spPr>
        <a:xfrm>
          <a:off x="3759676" y="48752804"/>
          <a:ext cx="1670427" cy="333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150753</xdr:colOff>
      <xdr:row>747</xdr:row>
      <xdr:rowOff>3573</xdr:rowOff>
    </xdr:from>
    <xdr:to>
      <xdr:col>40</xdr:col>
      <xdr:colOff>70684</xdr:colOff>
      <xdr:row>748</xdr:row>
      <xdr:rowOff>311209</xdr:rowOff>
    </xdr:to>
    <xdr:sp macro="" textlink="">
      <xdr:nvSpPr>
        <xdr:cNvPr id="15" name="テキスト ボックス 14"/>
        <xdr:cNvSpPr txBox="1"/>
      </xdr:nvSpPr>
      <xdr:spPr>
        <a:xfrm>
          <a:off x="4063726" y="47229553"/>
          <a:ext cx="4244796" cy="655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41</a:t>
          </a:r>
          <a:r>
            <a:rPr kumimoji="1" lang="ja-JP" altLang="en-US" sz="1100" b="0"/>
            <a:t>社）</a:t>
          </a:r>
          <a:endParaRPr kumimoji="1" lang="en-US" altLang="ja-JP" sz="1100" b="0"/>
        </a:p>
        <a:p>
          <a:pPr algn="ctr">
            <a:spcBef>
              <a:spcPts val="300"/>
            </a:spcBef>
            <a:spcAft>
              <a:spcPts val="300"/>
            </a:spcAft>
          </a:pPr>
          <a:r>
            <a:rPr kumimoji="1" lang="en-US" altLang="ja-JP" sz="1100" b="0"/>
            <a:t>1,088</a:t>
          </a:r>
          <a:r>
            <a:rPr kumimoji="1" lang="ja-JP" altLang="en-US" sz="1100" b="0"/>
            <a:t>百万円</a:t>
          </a:r>
        </a:p>
      </xdr:txBody>
    </xdr:sp>
    <xdr:clientData/>
  </xdr:twoCellAnchor>
  <xdr:twoCellAnchor>
    <xdr:from>
      <xdr:col>20</xdr:col>
      <xdr:colOff>91981</xdr:colOff>
      <xdr:row>754</xdr:row>
      <xdr:rowOff>180313</xdr:rowOff>
    </xdr:from>
    <xdr:to>
      <xdr:col>21</xdr:col>
      <xdr:colOff>89235</xdr:colOff>
      <xdr:row>756</xdr:row>
      <xdr:rowOff>165816</xdr:rowOff>
    </xdr:to>
    <xdr:sp macro="" textlink="">
      <xdr:nvSpPr>
        <xdr:cNvPr id="16" name="左大かっこ 15"/>
        <xdr:cNvSpPr/>
      </xdr:nvSpPr>
      <xdr:spPr>
        <a:xfrm>
          <a:off x="4210900" y="49839029"/>
          <a:ext cx="203200" cy="68057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189717</xdr:colOff>
      <xdr:row>754</xdr:row>
      <xdr:rowOff>138478</xdr:rowOff>
    </xdr:from>
    <xdr:to>
      <xdr:col>39</xdr:col>
      <xdr:colOff>164560</xdr:colOff>
      <xdr:row>756</xdr:row>
      <xdr:rowOff>165817</xdr:rowOff>
    </xdr:to>
    <xdr:sp macro="" textlink="">
      <xdr:nvSpPr>
        <xdr:cNvPr id="17" name="右大かっこ 16"/>
        <xdr:cNvSpPr/>
      </xdr:nvSpPr>
      <xdr:spPr>
        <a:xfrm>
          <a:off x="8015663" y="49797194"/>
          <a:ext cx="180789" cy="72240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78030</xdr:colOff>
      <xdr:row>754</xdr:row>
      <xdr:rowOff>269961</xdr:rowOff>
    </xdr:from>
    <xdr:to>
      <xdr:col>39</xdr:col>
      <xdr:colOff>62225</xdr:colOff>
      <xdr:row>756</xdr:row>
      <xdr:rowOff>87376</xdr:rowOff>
    </xdr:to>
    <xdr:sp macro="" textlink="">
      <xdr:nvSpPr>
        <xdr:cNvPr id="18" name="テキスト ボックス 17"/>
        <xdr:cNvSpPr txBox="1"/>
      </xdr:nvSpPr>
      <xdr:spPr>
        <a:xfrm>
          <a:off x="4402895" y="49928677"/>
          <a:ext cx="3691222" cy="512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139550</xdr:colOff>
      <xdr:row>757</xdr:row>
      <xdr:rowOff>234000</xdr:rowOff>
    </xdr:from>
    <xdr:to>
      <xdr:col>29</xdr:col>
      <xdr:colOff>158415</xdr:colOff>
      <xdr:row>758</xdr:row>
      <xdr:rowOff>340585</xdr:rowOff>
    </xdr:to>
    <xdr:sp macro="" textlink="">
      <xdr:nvSpPr>
        <xdr:cNvPr id="19" name="テキスト ボックス 18"/>
        <xdr:cNvSpPr txBox="1"/>
      </xdr:nvSpPr>
      <xdr:spPr>
        <a:xfrm>
          <a:off x="4052523" y="51257108"/>
          <a:ext cx="2078324" cy="7759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6</a:t>
          </a:r>
          <a:r>
            <a:rPr kumimoji="1" lang="ja-JP" altLang="en-US" sz="1100" b="0"/>
            <a:t>機関）</a:t>
          </a:r>
          <a:endParaRPr kumimoji="1" lang="en-US" altLang="ja-JP" sz="1100" b="0"/>
        </a:p>
        <a:p>
          <a:pPr algn="ctr">
            <a:spcBef>
              <a:spcPts val="600"/>
            </a:spcBef>
            <a:spcAft>
              <a:spcPts val="600"/>
            </a:spcAft>
          </a:pPr>
          <a:r>
            <a:rPr kumimoji="1" lang="en-US" altLang="ja-JP" sz="1100" b="0"/>
            <a:t>223</a:t>
          </a:r>
          <a:r>
            <a:rPr kumimoji="1" lang="ja-JP" altLang="en-US" sz="1100" b="0"/>
            <a:t>百万円</a:t>
          </a:r>
        </a:p>
      </xdr:txBody>
    </xdr:sp>
    <xdr:clientData/>
  </xdr:twoCellAnchor>
  <xdr:twoCellAnchor>
    <xdr:from>
      <xdr:col>20</xdr:col>
      <xdr:colOff>85787</xdr:colOff>
      <xdr:row>758</xdr:row>
      <xdr:rowOff>525338</xdr:rowOff>
    </xdr:from>
    <xdr:to>
      <xdr:col>21</xdr:col>
      <xdr:colOff>83041</xdr:colOff>
      <xdr:row>760</xdr:row>
      <xdr:rowOff>158824</xdr:rowOff>
    </xdr:to>
    <xdr:sp macro="" textlink="">
      <xdr:nvSpPr>
        <xdr:cNvPr id="20" name="左大かっこ 19"/>
        <xdr:cNvSpPr/>
      </xdr:nvSpPr>
      <xdr:spPr>
        <a:xfrm>
          <a:off x="4204706" y="52217770"/>
          <a:ext cx="203200" cy="6760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108645</xdr:colOff>
      <xdr:row>758</xdr:row>
      <xdr:rowOff>525339</xdr:rowOff>
    </xdr:from>
    <xdr:to>
      <xdr:col>29</xdr:col>
      <xdr:colOff>83488</xdr:colOff>
      <xdr:row>760</xdr:row>
      <xdr:rowOff>192443</xdr:rowOff>
    </xdr:to>
    <xdr:sp macro="" textlink="">
      <xdr:nvSpPr>
        <xdr:cNvPr id="21" name="右大かっこ 20"/>
        <xdr:cNvSpPr/>
      </xdr:nvSpPr>
      <xdr:spPr>
        <a:xfrm>
          <a:off x="5875131" y="52217771"/>
          <a:ext cx="180789" cy="70970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28685</xdr:colOff>
      <xdr:row>758</xdr:row>
      <xdr:rowOff>637398</xdr:rowOff>
    </xdr:from>
    <xdr:to>
      <xdr:col>29</xdr:col>
      <xdr:colOff>27449</xdr:colOff>
      <xdr:row>760</xdr:row>
      <xdr:rowOff>147619</xdr:rowOff>
    </xdr:to>
    <xdr:sp macro="" textlink="">
      <xdr:nvSpPr>
        <xdr:cNvPr id="22" name="テキスト ボックス 21"/>
        <xdr:cNvSpPr txBox="1"/>
      </xdr:nvSpPr>
      <xdr:spPr>
        <a:xfrm>
          <a:off x="4353550" y="52329830"/>
          <a:ext cx="1646331" cy="552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32</xdr:col>
      <xdr:colOff>14211</xdr:colOff>
      <xdr:row>760</xdr:row>
      <xdr:rowOff>13796</xdr:rowOff>
    </xdr:from>
    <xdr:to>
      <xdr:col>41</xdr:col>
      <xdr:colOff>159085</xdr:colOff>
      <xdr:row>761</xdr:row>
      <xdr:rowOff>71966</xdr:rowOff>
    </xdr:to>
    <xdr:sp macro="" textlink="">
      <xdr:nvSpPr>
        <xdr:cNvPr id="23" name="テキスト ボックス 22"/>
        <xdr:cNvSpPr txBox="1"/>
      </xdr:nvSpPr>
      <xdr:spPr>
        <a:xfrm>
          <a:off x="6604481" y="52748830"/>
          <a:ext cx="1998388" cy="2898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70239</xdr:colOff>
      <xdr:row>761</xdr:row>
      <xdr:rowOff>138221</xdr:rowOff>
    </xdr:from>
    <xdr:to>
      <xdr:col>49</xdr:col>
      <xdr:colOff>90801</xdr:colOff>
      <xdr:row>762</xdr:row>
      <xdr:rowOff>328179</xdr:rowOff>
    </xdr:to>
    <xdr:sp macro="" textlink="">
      <xdr:nvSpPr>
        <xdr:cNvPr id="24" name="テキスト ボックス 23"/>
        <xdr:cNvSpPr txBox="1"/>
      </xdr:nvSpPr>
      <xdr:spPr>
        <a:xfrm>
          <a:off x="6660509" y="53104944"/>
          <a:ext cx="3521643" cy="64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88</a:t>
          </a:r>
          <a:r>
            <a:rPr kumimoji="1" lang="ja-JP" altLang="en-US" sz="1100" b="0"/>
            <a:t>社）</a:t>
          </a:r>
          <a:endParaRPr kumimoji="1" lang="en-US" altLang="ja-JP" sz="1100" b="0"/>
        </a:p>
        <a:p>
          <a:pPr algn="ctr">
            <a:spcBef>
              <a:spcPts val="300"/>
            </a:spcBef>
            <a:spcAft>
              <a:spcPts val="300"/>
            </a:spcAft>
          </a:pPr>
          <a:r>
            <a:rPr kumimoji="1" lang="en-US" altLang="ja-JP" sz="1100" b="0"/>
            <a:t>196</a:t>
          </a:r>
          <a:r>
            <a:rPr kumimoji="1" lang="ja-JP" altLang="en-US" sz="1100" b="0"/>
            <a:t>百万円</a:t>
          </a:r>
        </a:p>
      </xdr:txBody>
    </xdr:sp>
    <xdr:clientData/>
  </xdr:twoCellAnchor>
  <xdr:twoCellAnchor>
    <xdr:from>
      <xdr:col>33</xdr:col>
      <xdr:colOff>48531</xdr:colOff>
      <xdr:row>763</xdr:row>
      <xdr:rowOff>137700</xdr:rowOff>
    </xdr:from>
    <xdr:to>
      <xdr:col>33</xdr:col>
      <xdr:colOff>201207</xdr:colOff>
      <xdr:row>765</xdr:row>
      <xdr:rowOff>130008</xdr:rowOff>
    </xdr:to>
    <xdr:sp macro="" textlink="">
      <xdr:nvSpPr>
        <xdr:cNvPr id="25" name="左大かっこ 24"/>
        <xdr:cNvSpPr/>
      </xdr:nvSpPr>
      <xdr:spPr>
        <a:xfrm>
          <a:off x="6844747" y="53941078"/>
          <a:ext cx="152676" cy="61014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167255</xdr:colOff>
      <xdr:row>763</xdr:row>
      <xdr:rowOff>161406</xdr:rowOff>
    </xdr:from>
    <xdr:to>
      <xdr:col>48</xdr:col>
      <xdr:colOff>31049</xdr:colOff>
      <xdr:row>765</xdr:row>
      <xdr:rowOff>17952</xdr:rowOff>
    </xdr:to>
    <xdr:sp macro="" textlink="">
      <xdr:nvSpPr>
        <xdr:cNvPr id="26" name="テキスト ボックス 25"/>
        <xdr:cNvSpPr txBox="1"/>
      </xdr:nvSpPr>
      <xdr:spPr>
        <a:xfrm>
          <a:off x="6963471" y="53964784"/>
          <a:ext cx="2952983" cy="474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管区気象台が発注した多機能型地震計等の点検調整 等</a:t>
          </a:r>
          <a:endParaRPr kumimoji="1" lang="en-US" altLang="ja-JP" sz="1100"/>
        </a:p>
      </xdr:txBody>
    </xdr:sp>
    <xdr:clientData/>
  </xdr:twoCellAnchor>
  <xdr:twoCellAnchor>
    <xdr:from>
      <xdr:col>47</xdr:col>
      <xdr:colOff>199065</xdr:colOff>
      <xdr:row>763</xdr:row>
      <xdr:rowOff>118736</xdr:rowOff>
    </xdr:from>
    <xdr:to>
      <xdr:col>48</xdr:col>
      <xdr:colOff>173908</xdr:colOff>
      <xdr:row>765</xdr:row>
      <xdr:rowOff>144662</xdr:rowOff>
    </xdr:to>
    <xdr:sp macro="" textlink="">
      <xdr:nvSpPr>
        <xdr:cNvPr id="27" name="右大かっこ 26"/>
        <xdr:cNvSpPr/>
      </xdr:nvSpPr>
      <xdr:spPr>
        <a:xfrm>
          <a:off x="9878524" y="53922114"/>
          <a:ext cx="180789" cy="64376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98257</xdr:colOff>
      <xdr:row>766</xdr:row>
      <xdr:rowOff>26530</xdr:rowOff>
    </xdr:from>
    <xdr:to>
      <xdr:col>42</xdr:col>
      <xdr:colOff>37185</xdr:colOff>
      <xdr:row>767</xdr:row>
      <xdr:rowOff>12700</xdr:rowOff>
    </xdr:to>
    <xdr:sp macro="" textlink="">
      <xdr:nvSpPr>
        <xdr:cNvPr id="28" name="テキスト ボックス 27"/>
        <xdr:cNvSpPr txBox="1"/>
      </xdr:nvSpPr>
      <xdr:spPr>
        <a:xfrm>
          <a:off x="6688527" y="54756665"/>
          <a:ext cx="1998388" cy="2950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103858</xdr:colOff>
      <xdr:row>767</xdr:row>
      <xdr:rowOff>12271</xdr:rowOff>
    </xdr:from>
    <xdr:to>
      <xdr:col>49</xdr:col>
      <xdr:colOff>124420</xdr:colOff>
      <xdr:row>769</xdr:row>
      <xdr:rowOff>92307</xdr:rowOff>
    </xdr:to>
    <xdr:sp macro="" textlink="">
      <xdr:nvSpPr>
        <xdr:cNvPr id="29" name="テキスト ボックス 28"/>
        <xdr:cNvSpPr txBox="1"/>
      </xdr:nvSpPr>
      <xdr:spPr>
        <a:xfrm>
          <a:off x="6694128" y="55051325"/>
          <a:ext cx="3521643" cy="6978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323</a:t>
          </a:r>
          <a:r>
            <a:rPr kumimoji="1" lang="ja-JP" altLang="en-US" sz="1100" b="0"/>
            <a:t>団体）</a:t>
          </a:r>
          <a:endParaRPr kumimoji="1" lang="en-US" altLang="ja-JP" sz="1100" b="0"/>
        </a:p>
        <a:p>
          <a:pPr algn="ctr">
            <a:spcBef>
              <a:spcPts val="300"/>
            </a:spcBef>
            <a:spcAft>
              <a:spcPts val="300"/>
            </a:spcAft>
          </a:pPr>
          <a:r>
            <a:rPr kumimoji="1" lang="en-US" altLang="ja-JP" sz="1100" b="0"/>
            <a:t>5</a:t>
          </a:r>
          <a:r>
            <a:rPr kumimoji="1" lang="ja-JP" altLang="en-US" sz="1100" b="0"/>
            <a:t>百万円</a:t>
          </a:r>
        </a:p>
      </xdr:txBody>
    </xdr:sp>
    <xdr:clientData/>
  </xdr:twoCellAnchor>
  <xdr:twoCellAnchor>
    <xdr:from>
      <xdr:col>33</xdr:col>
      <xdr:colOff>74392</xdr:colOff>
      <xdr:row>769</xdr:row>
      <xdr:rowOff>161878</xdr:rowOff>
    </xdr:from>
    <xdr:to>
      <xdr:col>34</xdr:col>
      <xdr:colOff>21122</xdr:colOff>
      <xdr:row>770</xdr:row>
      <xdr:rowOff>170459</xdr:rowOff>
    </xdr:to>
    <xdr:sp macro="" textlink="">
      <xdr:nvSpPr>
        <xdr:cNvPr id="30" name="左大かっこ 29"/>
        <xdr:cNvSpPr/>
      </xdr:nvSpPr>
      <xdr:spPr>
        <a:xfrm>
          <a:off x="6870608" y="55818770"/>
          <a:ext cx="152676" cy="317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23808</xdr:colOff>
      <xdr:row>769</xdr:row>
      <xdr:rowOff>158475</xdr:rowOff>
    </xdr:from>
    <xdr:to>
      <xdr:col>48</xdr:col>
      <xdr:colOff>98921</xdr:colOff>
      <xdr:row>770</xdr:row>
      <xdr:rowOff>160893</xdr:rowOff>
    </xdr:to>
    <xdr:sp macro="" textlink="">
      <xdr:nvSpPr>
        <xdr:cNvPr id="31" name="テキスト ボックス 30"/>
        <xdr:cNvSpPr txBox="1"/>
      </xdr:nvSpPr>
      <xdr:spPr>
        <a:xfrm>
          <a:off x="7025970" y="55815367"/>
          <a:ext cx="2958356" cy="311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47</xdr:col>
      <xdr:colOff>188292</xdr:colOff>
      <xdr:row>769</xdr:row>
      <xdr:rowOff>142181</xdr:rowOff>
    </xdr:from>
    <xdr:to>
      <xdr:col>48</xdr:col>
      <xdr:colOff>163135</xdr:colOff>
      <xdr:row>770</xdr:row>
      <xdr:rowOff>155805</xdr:rowOff>
    </xdr:to>
    <xdr:sp macro="" textlink="">
      <xdr:nvSpPr>
        <xdr:cNvPr id="32" name="右大かっこ 31"/>
        <xdr:cNvSpPr/>
      </xdr:nvSpPr>
      <xdr:spPr>
        <a:xfrm>
          <a:off x="9867751" y="55799073"/>
          <a:ext cx="180789" cy="32254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150754</xdr:colOff>
      <xdr:row>752</xdr:row>
      <xdr:rowOff>99934</xdr:rowOff>
    </xdr:from>
    <xdr:to>
      <xdr:col>40</xdr:col>
      <xdr:colOff>81892</xdr:colOff>
      <xdr:row>754</xdr:row>
      <xdr:rowOff>60037</xdr:rowOff>
    </xdr:to>
    <xdr:sp macro="" textlink="">
      <xdr:nvSpPr>
        <xdr:cNvPr id="33" name="テキスト ボックス 32"/>
        <xdr:cNvSpPr txBox="1"/>
      </xdr:nvSpPr>
      <xdr:spPr>
        <a:xfrm>
          <a:off x="4063727" y="49063583"/>
          <a:ext cx="4256003" cy="655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a:t>9</a:t>
          </a:r>
          <a:r>
            <a:rPr kumimoji="1" lang="ja-JP" altLang="en-US" sz="1100" b="0"/>
            <a:t>団体）</a:t>
          </a:r>
          <a:endParaRPr kumimoji="1" lang="en-US" altLang="ja-JP" sz="1100" b="0"/>
        </a:p>
        <a:p>
          <a:pPr algn="ctr">
            <a:spcBef>
              <a:spcPts val="300"/>
            </a:spcBef>
            <a:spcAft>
              <a:spcPts val="300"/>
            </a:spcAft>
          </a:pPr>
          <a:r>
            <a:rPr kumimoji="1" lang="en-US" altLang="ja-JP" sz="1100" b="0"/>
            <a:t>0</a:t>
          </a:r>
          <a:r>
            <a:rPr kumimoji="1" lang="ja-JP" altLang="en-US" sz="1100" b="0"/>
            <a:t>百万円　</a:t>
          </a:r>
        </a:p>
      </xdr:txBody>
    </xdr:sp>
    <xdr:clientData/>
  </xdr:twoCellAnchor>
  <xdr:twoCellAnchor>
    <xdr:from>
      <xdr:col>16</xdr:col>
      <xdr:colOff>154250</xdr:colOff>
      <xdr:row>747</xdr:row>
      <xdr:rowOff>330175</xdr:rowOff>
    </xdr:from>
    <xdr:to>
      <xdr:col>19</xdr:col>
      <xdr:colOff>150753</xdr:colOff>
      <xdr:row>747</xdr:row>
      <xdr:rowOff>331158</xdr:rowOff>
    </xdr:to>
    <xdr:cxnSp macro="">
      <xdr:nvCxnSpPr>
        <xdr:cNvPr id="34" name="直線矢印コネクタ 33"/>
        <xdr:cNvCxnSpPr>
          <a:endCxn id="15" idx="1"/>
        </xdr:cNvCxnSpPr>
      </xdr:nvCxnSpPr>
      <xdr:spPr>
        <a:xfrm>
          <a:off x="3449385" y="47556155"/>
          <a:ext cx="614341" cy="983"/>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186729</xdr:colOff>
      <xdr:row>753</xdr:row>
      <xdr:rowOff>77501</xdr:rowOff>
    </xdr:from>
    <xdr:to>
      <xdr:col>19</xdr:col>
      <xdr:colOff>155399</xdr:colOff>
      <xdr:row>753</xdr:row>
      <xdr:rowOff>77502</xdr:rowOff>
    </xdr:to>
    <xdr:cxnSp macro="">
      <xdr:nvCxnSpPr>
        <xdr:cNvPr id="35" name="直線矢印コネクタ 34"/>
        <xdr:cNvCxnSpPr/>
      </xdr:nvCxnSpPr>
      <xdr:spPr>
        <a:xfrm>
          <a:off x="3687810" y="49388683"/>
          <a:ext cx="380562"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173857</xdr:colOff>
      <xdr:row>757</xdr:row>
      <xdr:rowOff>601521</xdr:rowOff>
    </xdr:from>
    <xdr:to>
      <xdr:col>19</xdr:col>
      <xdr:colOff>142527</xdr:colOff>
      <xdr:row>757</xdr:row>
      <xdr:rowOff>601521</xdr:rowOff>
    </xdr:to>
    <xdr:cxnSp macro="">
      <xdr:nvCxnSpPr>
        <xdr:cNvPr id="36" name="直線矢印コネクタ 35"/>
        <xdr:cNvCxnSpPr/>
      </xdr:nvCxnSpPr>
      <xdr:spPr>
        <a:xfrm>
          <a:off x="3674938" y="51624629"/>
          <a:ext cx="38056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160347</xdr:colOff>
      <xdr:row>757</xdr:row>
      <xdr:rowOff>608565</xdr:rowOff>
    </xdr:from>
    <xdr:to>
      <xdr:col>32</xdr:col>
      <xdr:colOff>67150</xdr:colOff>
      <xdr:row>757</xdr:row>
      <xdr:rowOff>608565</xdr:rowOff>
    </xdr:to>
    <xdr:cxnSp macro="">
      <xdr:nvCxnSpPr>
        <xdr:cNvPr id="37" name="直線矢印コネクタ 36"/>
        <xdr:cNvCxnSpPr/>
      </xdr:nvCxnSpPr>
      <xdr:spPr>
        <a:xfrm>
          <a:off x="6132779" y="51631673"/>
          <a:ext cx="52464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152337</xdr:colOff>
      <xdr:row>757</xdr:row>
      <xdr:rowOff>604965</xdr:rowOff>
    </xdr:from>
    <xdr:to>
      <xdr:col>30</xdr:col>
      <xdr:colOff>152337</xdr:colOff>
      <xdr:row>767</xdr:row>
      <xdr:rowOff>234461</xdr:rowOff>
    </xdr:to>
    <xdr:cxnSp macro="">
      <xdr:nvCxnSpPr>
        <xdr:cNvPr id="38" name="直線コネクタ 37"/>
        <xdr:cNvCxnSpPr/>
      </xdr:nvCxnSpPr>
      <xdr:spPr>
        <a:xfrm>
          <a:off x="6087145" y="51644311"/>
          <a:ext cx="0" cy="365197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153865</xdr:colOff>
      <xdr:row>767</xdr:row>
      <xdr:rowOff>235428</xdr:rowOff>
    </xdr:from>
    <xdr:to>
      <xdr:col>32</xdr:col>
      <xdr:colOff>93427</xdr:colOff>
      <xdr:row>767</xdr:row>
      <xdr:rowOff>235428</xdr:rowOff>
    </xdr:to>
    <xdr:cxnSp macro="">
      <xdr:nvCxnSpPr>
        <xdr:cNvPr id="39" name="直線矢印コネクタ 38"/>
        <xdr:cNvCxnSpPr/>
      </xdr:nvCxnSpPr>
      <xdr:spPr>
        <a:xfrm>
          <a:off x="6088673" y="55297255"/>
          <a:ext cx="33521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186291</xdr:colOff>
      <xdr:row>742</xdr:row>
      <xdr:rowOff>229968</xdr:rowOff>
    </xdr:from>
    <xdr:to>
      <xdr:col>17</xdr:col>
      <xdr:colOff>186291</xdr:colOff>
      <xdr:row>757</xdr:row>
      <xdr:rowOff>604966</xdr:rowOff>
    </xdr:to>
    <xdr:cxnSp macro="">
      <xdr:nvCxnSpPr>
        <xdr:cNvPr id="40" name="直線コネクタ 39"/>
        <xdr:cNvCxnSpPr/>
      </xdr:nvCxnSpPr>
      <xdr:spPr>
        <a:xfrm>
          <a:off x="3687372" y="45718279"/>
          <a:ext cx="0" cy="590979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4419</xdr:colOff>
      <xdr:row>750</xdr:row>
      <xdr:rowOff>136843</xdr:rowOff>
    </xdr:from>
    <xdr:to>
      <xdr:col>16</xdr:col>
      <xdr:colOff>59128</xdr:colOff>
      <xdr:row>752</xdr:row>
      <xdr:rowOff>331522</xdr:rowOff>
    </xdr:to>
    <xdr:sp macro="" textlink="">
      <xdr:nvSpPr>
        <xdr:cNvPr id="41" name="大かっこ 40"/>
        <xdr:cNvSpPr/>
      </xdr:nvSpPr>
      <xdr:spPr>
        <a:xfrm>
          <a:off x="1446041" y="48405424"/>
          <a:ext cx="1908222" cy="8897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地震津波観測に係る企画立案及び事業の実施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en-US"/>
        </a:p>
      </xdr:txBody>
    </xdr:sp>
    <xdr:clientData/>
  </xdr:twoCellAnchor>
  <xdr:twoCellAnchor>
    <xdr:from>
      <xdr:col>7</xdr:col>
      <xdr:colOff>0</xdr:colOff>
      <xdr:row>753</xdr:row>
      <xdr:rowOff>161042</xdr:rowOff>
    </xdr:from>
    <xdr:to>
      <xdr:col>16</xdr:col>
      <xdr:colOff>145358</xdr:colOff>
      <xdr:row>758</xdr:row>
      <xdr:rowOff>211235</xdr:rowOff>
    </xdr:to>
    <xdr:sp macro="" textlink="">
      <xdr:nvSpPr>
        <xdr:cNvPr id="42" name="大かっこ 41"/>
        <xdr:cNvSpPr/>
      </xdr:nvSpPr>
      <xdr:spPr>
        <a:xfrm>
          <a:off x="1441622" y="49472224"/>
          <a:ext cx="1998871" cy="24314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地震津波観測</a:t>
          </a:r>
          <a:r>
            <a:rPr lang="ja-JP" altLang="ja-JP" sz="1100">
              <a:solidFill>
                <a:schemeClr val="tx1"/>
              </a:solidFill>
              <a:effectLst/>
              <a:latin typeface="+mn-lt"/>
              <a:ea typeface="+mn-ea"/>
              <a:cs typeface="+mn-cs"/>
            </a:rPr>
            <a:t>に係る企画立案及び事業の実施</a:t>
          </a:r>
          <a:r>
            <a:rPr lang="ja-JP" altLang="en-US"/>
            <a:t>に係る事務費</a:t>
          </a:r>
          <a:endParaRPr lang="en-US" altLang="ja-JP"/>
        </a:p>
        <a:p>
          <a:r>
            <a:rPr lang="en-US" altLang="ja-JP"/>
            <a:t>14</a:t>
          </a:r>
          <a:r>
            <a:rPr lang="ja-JP" altLang="en-US"/>
            <a:t>百万円</a:t>
          </a:r>
          <a:endParaRPr lang="en-US" altLang="ja-JP" baseline="0"/>
        </a:p>
        <a:p>
          <a:r>
            <a:rPr lang="ja-JP" altLang="en-US" baseline="0"/>
            <a:t>①職員旅費</a:t>
          </a:r>
          <a:r>
            <a:rPr lang="en-US" altLang="ja-JP" baseline="0"/>
            <a:t>13</a:t>
          </a:r>
          <a:r>
            <a:rPr lang="ja-JP" altLang="en-US" baseline="0"/>
            <a:t>百万円</a:t>
          </a:r>
          <a:endParaRPr lang="en-US" altLang="ja-JP" baseline="0"/>
        </a:p>
        <a:p>
          <a:r>
            <a:rPr lang="ja-JP" altLang="en-US" baseline="0"/>
            <a:t>②諸謝金  　</a:t>
          </a:r>
          <a:r>
            <a:rPr lang="en-US" altLang="ja-JP" baseline="0"/>
            <a:t> 1</a:t>
          </a:r>
          <a:r>
            <a:rPr lang="ja-JP" altLang="en-US" baseline="0"/>
            <a:t>百万円</a:t>
          </a:r>
          <a:endParaRPr lang="ja-JP" altLang="en-US"/>
        </a:p>
      </xdr:txBody>
    </xdr:sp>
    <xdr:clientData/>
  </xdr:twoCellAnchor>
  <xdr:twoCellAnchor>
    <xdr:from>
      <xdr:col>16</xdr:col>
      <xdr:colOff>90249</xdr:colOff>
      <xdr:row>771</xdr:row>
      <xdr:rowOff>59105</xdr:rowOff>
    </xdr:from>
    <xdr:to>
      <xdr:col>49</xdr:col>
      <xdr:colOff>108769</xdr:colOff>
      <xdr:row>773</xdr:row>
      <xdr:rowOff>141082</xdr:rowOff>
    </xdr:to>
    <xdr:sp macro="" textlink="">
      <xdr:nvSpPr>
        <xdr:cNvPr id="43" name="テキスト ボックス 42"/>
        <xdr:cNvSpPr txBox="1"/>
      </xdr:nvSpPr>
      <xdr:spPr>
        <a:xfrm>
          <a:off x="3385384" y="56333835"/>
          <a:ext cx="6814736" cy="699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17</xdr:col>
      <xdr:colOff>167330</xdr:colOff>
      <xdr:row>742</xdr:row>
      <xdr:rowOff>218824</xdr:rowOff>
    </xdr:from>
    <xdr:to>
      <xdr:col>20</xdr:col>
      <xdr:colOff>21144</xdr:colOff>
      <xdr:row>742</xdr:row>
      <xdr:rowOff>218824</xdr:rowOff>
    </xdr:to>
    <xdr:cxnSp macro="">
      <xdr:nvCxnSpPr>
        <xdr:cNvPr id="44" name="直線矢印コネクタ 43"/>
        <xdr:cNvCxnSpPr/>
      </xdr:nvCxnSpPr>
      <xdr:spPr>
        <a:xfrm>
          <a:off x="3668411" y="45707135"/>
          <a:ext cx="47165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154460</xdr:colOff>
      <xdr:row>762</xdr:row>
      <xdr:rowOff>25743</xdr:rowOff>
    </xdr:from>
    <xdr:to>
      <xdr:col>32</xdr:col>
      <xdr:colOff>77148</xdr:colOff>
      <xdr:row>762</xdr:row>
      <xdr:rowOff>25743</xdr:rowOff>
    </xdr:to>
    <xdr:cxnSp macro="">
      <xdr:nvCxnSpPr>
        <xdr:cNvPr id="47" name="直線矢印コネクタ 46"/>
        <xdr:cNvCxnSpPr/>
      </xdr:nvCxnSpPr>
      <xdr:spPr>
        <a:xfrm>
          <a:off x="6332838" y="53442973"/>
          <a:ext cx="33458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67707</xdr:colOff>
      <xdr:row>757</xdr:row>
      <xdr:rowOff>296042</xdr:rowOff>
    </xdr:from>
    <xdr:to>
      <xdr:col>49</xdr:col>
      <xdr:colOff>97794</xdr:colOff>
      <xdr:row>758</xdr:row>
      <xdr:rowOff>267183</xdr:rowOff>
    </xdr:to>
    <xdr:sp macro="" textlink="">
      <xdr:nvSpPr>
        <xdr:cNvPr id="49" name="テキスト ボックス 48"/>
        <xdr:cNvSpPr txBox="1"/>
      </xdr:nvSpPr>
      <xdr:spPr>
        <a:xfrm>
          <a:off x="6657977" y="51319150"/>
          <a:ext cx="3531168" cy="64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3</a:t>
          </a:r>
          <a:r>
            <a:rPr kumimoji="1" lang="ja-JP" altLang="en-US" sz="1100" b="0"/>
            <a:t>社）</a:t>
          </a:r>
          <a:endParaRPr kumimoji="1" lang="en-US" altLang="ja-JP" sz="1100" b="0"/>
        </a:p>
        <a:p>
          <a:pPr algn="ctr">
            <a:spcBef>
              <a:spcPts val="300"/>
            </a:spcBef>
            <a:spcAft>
              <a:spcPts val="300"/>
            </a:spcAft>
          </a:pPr>
          <a:r>
            <a:rPr kumimoji="1" lang="en-US" altLang="ja-JP" sz="1100" b="0"/>
            <a:t>22</a:t>
          </a:r>
          <a:r>
            <a:rPr kumimoji="1" lang="ja-JP" altLang="en-US" sz="1100" b="0"/>
            <a:t>百万円</a:t>
          </a:r>
        </a:p>
      </xdr:txBody>
    </xdr:sp>
    <xdr:clientData/>
  </xdr:twoCellAnchor>
  <xdr:twoCellAnchor>
    <xdr:from>
      <xdr:col>32</xdr:col>
      <xdr:colOff>93443</xdr:colOff>
      <xdr:row>756</xdr:row>
      <xdr:rowOff>527734</xdr:rowOff>
    </xdr:from>
    <xdr:to>
      <xdr:col>42</xdr:col>
      <xdr:colOff>41896</xdr:colOff>
      <xdr:row>757</xdr:row>
      <xdr:rowOff>148269</xdr:rowOff>
    </xdr:to>
    <xdr:sp macro="" textlink="">
      <xdr:nvSpPr>
        <xdr:cNvPr id="50" name="テキスト ボックス 49"/>
        <xdr:cNvSpPr txBox="1"/>
      </xdr:nvSpPr>
      <xdr:spPr>
        <a:xfrm>
          <a:off x="6683713" y="50881518"/>
          <a:ext cx="2007913" cy="2898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33</xdr:col>
      <xdr:colOff>6</xdr:colOff>
      <xdr:row>758</xdr:row>
      <xdr:rowOff>366493</xdr:rowOff>
    </xdr:from>
    <xdr:to>
      <xdr:col>33</xdr:col>
      <xdr:colOff>152682</xdr:colOff>
      <xdr:row>759</xdr:row>
      <xdr:rowOff>307314</xdr:rowOff>
    </xdr:to>
    <xdr:sp macro="" textlink="">
      <xdr:nvSpPr>
        <xdr:cNvPr id="51" name="左大かっこ 50"/>
        <xdr:cNvSpPr/>
      </xdr:nvSpPr>
      <xdr:spPr>
        <a:xfrm>
          <a:off x="6796222" y="52058925"/>
          <a:ext cx="152676" cy="61014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118730</xdr:colOff>
      <xdr:row>758</xdr:row>
      <xdr:rowOff>390199</xdr:rowOff>
    </xdr:from>
    <xdr:to>
      <xdr:col>47</xdr:col>
      <xdr:colOff>188470</xdr:colOff>
      <xdr:row>759</xdr:row>
      <xdr:rowOff>195258</xdr:rowOff>
    </xdr:to>
    <xdr:sp macro="" textlink="">
      <xdr:nvSpPr>
        <xdr:cNvPr id="52" name="テキスト ボックス 51"/>
        <xdr:cNvSpPr txBox="1"/>
      </xdr:nvSpPr>
      <xdr:spPr>
        <a:xfrm>
          <a:off x="6914946" y="52082631"/>
          <a:ext cx="2952983" cy="474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管区気象台が発注した多機能型地震計の移設 等</a:t>
          </a:r>
          <a:endParaRPr kumimoji="1" lang="en-US" altLang="ja-JP" sz="1100"/>
        </a:p>
      </xdr:txBody>
    </xdr:sp>
    <xdr:clientData/>
  </xdr:twoCellAnchor>
  <xdr:twoCellAnchor>
    <xdr:from>
      <xdr:col>47</xdr:col>
      <xdr:colOff>150540</xdr:colOff>
      <xdr:row>758</xdr:row>
      <xdr:rowOff>347529</xdr:rowOff>
    </xdr:from>
    <xdr:to>
      <xdr:col>48</xdr:col>
      <xdr:colOff>125383</xdr:colOff>
      <xdr:row>759</xdr:row>
      <xdr:rowOff>321968</xdr:rowOff>
    </xdr:to>
    <xdr:sp macro="" textlink="">
      <xdr:nvSpPr>
        <xdr:cNvPr id="53" name="右大かっこ 52"/>
        <xdr:cNvSpPr/>
      </xdr:nvSpPr>
      <xdr:spPr>
        <a:xfrm>
          <a:off x="9829999" y="52039961"/>
          <a:ext cx="180789" cy="64376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32" zoomScale="70" zoomScaleNormal="75" zoomScaleSheetLayoutView="70" zoomScalePageLayoutView="85" workbookViewId="0">
      <selection activeCell="AE40" sqref="AE40:AH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84</v>
      </c>
      <c r="AT2" s="221"/>
      <c r="AU2" s="221"/>
      <c r="AV2" s="52" t="str">
        <f>IF(AW2="", "", "-")</f>
        <v/>
      </c>
      <c r="AW2" s="398"/>
      <c r="AX2" s="398"/>
    </row>
    <row r="3" spans="1:50" ht="21" customHeight="1" thickBot="1" x14ac:dyDescent="0.2">
      <c r="A3" s="541" t="s">
        <v>539</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565</v>
      </c>
      <c r="AK3" s="543"/>
      <c r="AL3" s="543"/>
      <c r="AM3" s="543"/>
      <c r="AN3" s="543"/>
      <c r="AO3" s="543"/>
      <c r="AP3" s="543"/>
      <c r="AQ3" s="543"/>
      <c r="AR3" s="543"/>
      <c r="AS3" s="543"/>
      <c r="AT3" s="543"/>
      <c r="AU3" s="543"/>
      <c r="AV3" s="543"/>
      <c r="AW3" s="543"/>
      <c r="AX3" s="24" t="s">
        <v>65</v>
      </c>
    </row>
    <row r="4" spans="1:50" ht="24.75" customHeight="1" x14ac:dyDescent="0.15">
      <c r="A4" s="740" t="s">
        <v>25</v>
      </c>
      <c r="B4" s="741"/>
      <c r="C4" s="741"/>
      <c r="D4" s="741"/>
      <c r="E4" s="741"/>
      <c r="F4" s="741"/>
      <c r="G4" s="716" t="s">
        <v>566</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567</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6" t="s">
        <v>130</v>
      </c>
      <c r="H5" s="577"/>
      <c r="I5" s="577"/>
      <c r="J5" s="577"/>
      <c r="K5" s="577"/>
      <c r="L5" s="577"/>
      <c r="M5" s="578" t="s">
        <v>66</v>
      </c>
      <c r="N5" s="579"/>
      <c r="O5" s="579"/>
      <c r="P5" s="579"/>
      <c r="Q5" s="579"/>
      <c r="R5" s="580"/>
      <c r="S5" s="581" t="s">
        <v>131</v>
      </c>
      <c r="T5" s="577"/>
      <c r="U5" s="577"/>
      <c r="V5" s="577"/>
      <c r="W5" s="577"/>
      <c r="X5" s="582"/>
      <c r="Y5" s="732" t="s">
        <v>3</v>
      </c>
      <c r="Z5" s="733"/>
      <c r="AA5" s="733"/>
      <c r="AB5" s="733"/>
      <c r="AC5" s="733"/>
      <c r="AD5" s="734"/>
      <c r="AE5" s="735" t="s">
        <v>568</v>
      </c>
      <c r="AF5" s="735"/>
      <c r="AG5" s="735"/>
      <c r="AH5" s="735"/>
      <c r="AI5" s="735"/>
      <c r="AJ5" s="735"/>
      <c r="AK5" s="735"/>
      <c r="AL5" s="735"/>
      <c r="AM5" s="735"/>
      <c r="AN5" s="735"/>
      <c r="AO5" s="735"/>
      <c r="AP5" s="736"/>
      <c r="AQ5" s="737" t="s">
        <v>777</v>
      </c>
      <c r="AR5" s="738"/>
      <c r="AS5" s="738"/>
      <c r="AT5" s="738"/>
      <c r="AU5" s="738"/>
      <c r="AV5" s="738"/>
      <c r="AW5" s="738"/>
      <c r="AX5" s="739"/>
    </row>
    <row r="6" spans="1:50" ht="39" customHeight="1" x14ac:dyDescent="0.15">
      <c r="A6" s="742" t="s">
        <v>4</v>
      </c>
      <c r="B6" s="743"/>
      <c r="C6" s="743"/>
      <c r="D6" s="743"/>
      <c r="E6" s="743"/>
      <c r="F6" s="743"/>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569</v>
      </c>
      <c r="H7" s="848"/>
      <c r="I7" s="848"/>
      <c r="J7" s="848"/>
      <c r="K7" s="848"/>
      <c r="L7" s="848"/>
      <c r="M7" s="848"/>
      <c r="N7" s="848"/>
      <c r="O7" s="848"/>
      <c r="P7" s="848"/>
      <c r="Q7" s="848"/>
      <c r="R7" s="848"/>
      <c r="S7" s="848"/>
      <c r="T7" s="848"/>
      <c r="U7" s="848"/>
      <c r="V7" s="848"/>
      <c r="W7" s="848"/>
      <c r="X7" s="849"/>
      <c r="Y7" s="396" t="s">
        <v>511</v>
      </c>
      <c r="Z7" s="297"/>
      <c r="AA7" s="297"/>
      <c r="AB7" s="297"/>
      <c r="AC7" s="297"/>
      <c r="AD7" s="397"/>
      <c r="AE7" s="384" t="s">
        <v>570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4" t="s">
        <v>378</v>
      </c>
      <c r="B8" s="845"/>
      <c r="C8" s="845"/>
      <c r="D8" s="845"/>
      <c r="E8" s="845"/>
      <c r="F8" s="846"/>
      <c r="G8" s="224" t="str">
        <f>入力規則等!A28</f>
        <v>海洋政策、科学技術・イノベーション、国土強靱化施策、ＩＴ戦略</v>
      </c>
      <c r="H8" s="225"/>
      <c r="I8" s="225"/>
      <c r="J8" s="225"/>
      <c r="K8" s="225"/>
      <c r="L8" s="225"/>
      <c r="M8" s="225"/>
      <c r="N8" s="225"/>
      <c r="O8" s="225"/>
      <c r="P8" s="225"/>
      <c r="Q8" s="225"/>
      <c r="R8" s="225"/>
      <c r="S8" s="225"/>
      <c r="T8" s="225"/>
      <c r="U8" s="225"/>
      <c r="V8" s="225"/>
      <c r="W8" s="225"/>
      <c r="X8" s="226"/>
      <c r="Y8" s="587" t="s">
        <v>379</v>
      </c>
      <c r="Z8" s="588"/>
      <c r="AA8" s="588"/>
      <c r="AB8" s="588"/>
      <c r="AC8" s="588"/>
      <c r="AD8" s="589"/>
      <c r="AE8" s="755"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56"/>
    </row>
    <row r="9" spans="1:50" ht="58.5" customHeight="1" x14ac:dyDescent="0.15">
      <c r="A9" s="145" t="s">
        <v>23</v>
      </c>
      <c r="B9" s="146"/>
      <c r="C9" s="146"/>
      <c r="D9" s="146"/>
      <c r="E9" s="146"/>
      <c r="F9" s="146"/>
      <c r="G9" s="590" t="s">
        <v>571</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57" t="s">
        <v>30</v>
      </c>
      <c r="B10" s="758"/>
      <c r="C10" s="758"/>
      <c r="D10" s="758"/>
      <c r="E10" s="758"/>
      <c r="F10" s="758"/>
      <c r="G10" s="690" t="s">
        <v>572</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直接実施</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9" t="s">
        <v>24</v>
      </c>
      <c r="B12" s="140"/>
      <c r="C12" s="140"/>
      <c r="D12" s="140"/>
      <c r="E12" s="140"/>
      <c r="F12" s="141"/>
      <c r="G12" s="696"/>
      <c r="H12" s="697"/>
      <c r="I12" s="697"/>
      <c r="J12" s="697"/>
      <c r="K12" s="697"/>
      <c r="L12" s="697"/>
      <c r="M12" s="697"/>
      <c r="N12" s="697"/>
      <c r="O12" s="697"/>
      <c r="P12" s="304" t="s">
        <v>530</v>
      </c>
      <c r="Q12" s="299"/>
      <c r="R12" s="299"/>
      <c r="S12" s="299"/>
      <c r="T12" s="299"/>
      <c r="U12" s="299"/>
      <c r="V12" s="300"/>
      <c r="W12" s="304" t="s">
        <v>527</v>
      </c>
      <c r="X12" s="299"/>
      <c r="Y12" s="299"/>
      <c r="Z12" s="299"/>
      <c r="AA12" s="299"/>
      <c r="AB12" s="299"/>
      <c r="AC12" s="300"/>
      <c r="AD12" s="304" t="s">
        <v>522</v>
      </c>
      <c r="AE12" s="299"/>
      <c r="AF12" s="299"/>
      <c r="AG12" s="299"/>
      <c r="AH12" s="299"/>
      <c r="AI12" s="299"/>
      <c r="AJ12" s="300"/>
      <c r="AK12" s="304" t="s">
        <v>515</v>
      </c>
      <c r="AL12" s="299"/>
      <c r="AM12" s="299"/>
      <c r="AN12" s="299"/>
      <c r="AO12" s="299"/>
      <c r="AP12" s="299"/>
      <c r="AQ12" s="300"/>
      <c r="AR12" s="304" t="s">
        <v>513</v>
      </c>
      <c r="AS12" s="299"/>
      <c r="AT12" s="299"/>
      <c r="AU12" s="299"/>
      <c r="AV12" s="299"/>
      <c r="AW12" s="299"/>
      <c r="AX12" s="759"/>
    </row>
    <row r="13" spans="1:50" ht="21" customHeight="1" x14ac:dyDescent="0.15">
      <c r="A13" s="142"/>
      <c r="B13" s="143"/>
      <c r="C13" s="143"/>
      <c r="D13" s="143"/>
      <c r="E13" s="143"/>
      <c r="F13" s="144"/>
      <c r="G13" s="760" t="s">
        <v>6</v>
      </c>
      <c r="H13" s="761"/>
      <c r="I13" s="653" t="s">
        <v>7</v>
      </c>
      <c r="J13" s="654"/>
      <c r="K13" s="654"/>
      <c r="L13" s="654"/>
      <c r="M13" s="654"/>
      <c r="N13" s="654"/>
      <c r="O13" s="655"/>
      <c r="P13" s="108">
        <v>1256</v>
      </c>
      <c r="Q13" s="109"/>
      <c r="R13" s="109"/>
      <c r="S13" s="109"/>
      <c r="T13" s="109"/>
      <c r="U13" s="109"/>
      <c r="V13" s="110"/>
      <c r="W13" s="108">
        <v>1370</v>
      </c>
      <c r="X13" s="109"/>
      <c r="Y13" s="109"/>
      <c r="Z13" s="109"/>
      <c r="AA13" s="109"/>
      <c r="AB13" s="109"/>
      <c r="AC13" s="110"/>
      <c r="AD13" s="108">
        <v>1533</v>
      </c>
      <c r="AE13" s="109"/>
      <c r="AF13" s="109"/>
      <c r="AG13" s="109"/>
      <c r="AH13" s="109"/>
      <c r="AI13" s="109"/>
      <c r="AJ13" s="110"/>
      <c r="AK13" s="108">
        <v>2202</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62"/>
      <c r="H14" s="763"/>
      <c r="I14" s="593" t="s">
        <v>8</v>
      </c>
      <c r="J14" s="647"/>
      <c r="K14" s="647"/>
      <c r="L14" s="647"/>
      <c r="M14" s="647"/>
      <c r="N14" s="647"/>
      <c r="O14" s="648"/>
      <c r="P14" s="108">
        <v>247</v>
      </c>
      <c r="Q14" s="109"/>
      <c r="R14" s="109"/>
      <c r="S14" s="109"/>
      <c r="T14" s="109"/>
      <c r="U14" s="109"/>
      <c r="V14" s="110"/>
      <c r="W14" s="108" t="s">
        <v>573</v>
      </c>
      <c r="X14" s="109"/>
      <c r="Y14" s="109"/>
      <c r="Z14" s="109"/>
      <c r="AA14" s="109"/>
      <c r="AB14" s="109"/>
      <c r="AC14" s="110"/>
      <c r="AD14" s="108">
        <v>404</v>
      </c>
      <c r="AE14" s="109"/>
      <c r="AF14" s="109"/>
      <c r="AG14" s="109"/>
      <c r="AH14" s="109"/>
      <c r="AI14" s="109"/>
      <c r="AJ14" s="110"/>
      <c r="AK14" s="108"/>
      <c r="AL14" s="109"/>
      <c r="AM14" s="109"/>
      <c r="AN14" s="109"/>
      <c r="AO14" s="109"/>
      <c r="AP14" s="109"/>
      <c r="AQ14" s="110"/>
      <c r="AR14" s="680"/>
      <c r="AS14" s="680"/>
      <c r="AT14" s="680"/>
      <c r="AU14" s="680"/>
      <c r="AV14" s="680"/>
      <c r="AW14" s="680"/>
      <c r="AX14" s="681"/>
    </row>
    <row r="15" spans="1:50" ht="21" customHeight="1" x14ac:dyDescent="0.15">
      <c r="A15" s="142"/>
      <c r="B15" s="143"/>
      <c r="C15" s="143"/>
      <c r="D15" s="143"/>
      <c r="E15" s="143"/>
      <c r="F15" s="144"/>
      <c r="G15" s="762"/>
      <c r="H15" s="763"/>
      <c r="I15" s="593" t="s">
        <v>51</v>
      </c>
      <c r="J15" s="594"/>
      <c r="K15" s="594"/>
      <c r="L15" s="594"/>
      <c r="M15" s="594"/>
      <c r="N15" s="594"/>
      <c r="O15" s="595"/>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v>395</v>
      </c>
      <c r="AL15" s="109"/>
      <c r="AM15" s="109"/>
      <c r="AN15" s="109"/>
      <c r="AO15" s="109"/>
      <c r="AP15" s="109"/>
      <c r="AQ15" s="110"/>
      <c r="AR15" s="108"/>
      <c r="AS15" s="109"/>
      <c r="AT15" s="109"/>
      <c r="AU15" s="109"/>
      <c r="AV15" s="109"/>
      <c r="AW15" s="109"/>
      <c r="AX15" s="646"/>
    </row>
    <row r="16" spans="1:50" ht="21" customHeight="1" x14ac:dyDescent="0.15">
      <c r="A16" s="142"/>
      <c r="B16" s="143"/>
      <c r="C16" s="143"/>
      <c r="D16" s="143"/>
      <c r="E16" s="143"/>
      <c r="F16" s="144"/>
      <c r="G16" s="762"/>
      <c r="H16" s="763"/>
      <c r="I16" s="593" t="s">
        <v>52</v>
      </c>
      <c r="J16" s="594"/>
      <c r="K16" s="594"/>
      <c r="L16" s="594"/>
      <c r="M16" s="594"/>
      <c r="N16" s="594"/>
      <c r="O16" s="595"/>
      <c r="P16" s="108" t="s">
        <v>573</v>
      </c>
      <c r="Q16" s="109"/>
      <c r="R16" s="109"/>
      <c r="S16" s="109"/>
      <c r="T16" s="109"/>
      <c r="U16" s="109"/>
      <c r="V16" s="110"/>
      <c r="W16" s="108" t="s">
        <v>573</v>
      </c>
      <c r="X16" s="109"/>
      <c r="Y16" s="109"/>
      <c r="Z16" s="109"/>
      <c r="AA16" s="109"/>
      <c r="AB16" s="109"/>
      <c r="AC16" s="110"/>
      <c r="AD16" s="108">
        <v>-395</v>
      </c>
      <c r="AE16" s="109"/>
      <c r="AF16" s="109"/>
      <c r="AG16" s="109"/>
      <c r="AH16" s="109"/>
      <c r="AI16" s="109"/>
      <c r="AJ16" s="110"/>
      <c r="AK16" s="108"/>
      <c r="AL16" s="109"/>
      <c r="AM16" s="109"/>
      <c r="AN16" s="109"/>
      <c r="AO16" s="109"/>
      <c r="AP16" s="109"/>
      <c r="AQ16" s="110"/>
      <c r="AR16" s="693"/>
      <c r="AS16" s="694"/>
      <c r="AT16" s="694"/>
      <c r="AU16" s="694"/>
      <c r="AV16" s="694"/>
      <c r="AW16" s="694"/>
      <c r="AX16" s="695"/>
    </row>
    <row r="17" spans="1:50" ht="24.75" customHeight="1" x14ac:dyDescent="0.15">
      <c r="A17" s="142"/>
      <c r="B17" s="143"/>
      <c r="C17" s="143"/>
      <c r="D17" s="143"/>
      <c r="E17" s="143"/>
      <c r="F17" s="144"/>
      <c r="G17" s="762"/>
      <c r="H17" s="763"/>
      <c r="I17" s="593" t="s">
        <v>50</v>
      </c>
      <c r="J17" s="647"/>
      <c r="K17" s="647"/>
      <c r="L17" s="647"/>
      <c r="M17" s="647"/>
      <c r="N17" s="647"/>
      <c r="O17" s="648"/>
      <c r="P17" s="108" t="s">
        <v>573</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64"/>
      <c r="H18" s="765"/>
      <c r="I18" s="752" t="s">
        <v>20</v>
      </c>
      <c r="J18" s="753"/>
      <c r="K18" s="753"/>
      <c r="L18" s="753"/>
      <c r="M18" s="753"/>
      <c r="N18" s="753"/>
      <c r="O18" s="754"/>
      <c r="P18" s="114">
        <f>SUM(P13:V17)</f>
        <v>1503</v>
      </c>
      <c r="Q18" s="115"/>
      <c r="R18" s="115"/>
      <c r="S18" s="115"/>
      <c r="T18" s="115"/>
      <c r="U18" s="115"/>
      <c r="V18" s="116"/>
      <c r="W18" s="114">
        <f>SUM(W13:AC17)</f>
        <v>1370</v>
      </c>
      <c r="X18" s="115"/>
      <c r="Y18" s="115"/>
      <c r="Z18" s="115"/>
      <c r="AA18" s="115"/>
      <c r="AB18" s="115"/>
      <c r="AC18" s="116"/>
      <c r="AD18" s="114">
        <f>SUM(AD13:AJ17)</f>
        <v>1542</v>
      </c>
      <c r="AE18" s="115"/>
      <c r="AF18" s="115"/>
      <c r="AG18" s="115"/>
      <c r="AH18" s="115"/>
      <c r="AI18" s="115"/>
      <c r="AJ18" s="116"/>
      <c r="AK18" s="114">
        <f>SUM(AK13:AQ17)</f>
        <v>2597</v>
      </c>
      <c r="AL18" s="115"/>
      <c r="AM18" s="115"/>
      <c r="AN18" s="115"/>
      <c r="AO18" s="115"/>
      <c r="AP18" s="115"/>
      <c r="AQ18" s="116"/>
      <c r="AR18" s="114">
        <f>SUM(AR13:AX17)</f>
        <v>0</v>
      </c>
      <c r="AS18" s="115"/>
      <c r="AT18" s="115"/>
      <c r="AU18" s="115"/>
      <c r="AV18" s="115"/>
      <c r="AW18" s="115"/>
      <c r="AX18" s="555"/>
    </row>
    <row r="19" spans="1:50" ht="24.75" customHeight="1" x14ac:dyDescent="0.15">
      <c r="A19" s="142"/>
      <c r="B19" s="143"/>
      <c r="C19" s="143"/>
      <c r="D19" s="143"/>
      <c r="E19" s="143"/>
      <c r="F19" s="144"/>
      <c r="G19" s="553" t="s">
        <v>9</v>
      </c>
      <c r="H19" s="554"/>
      <c r="I19" s="554"/>
      <c r="J19" s="554"/>
      <c r="K19" s="554"/>
      <c r="L19" s="554"/>
      <c r="M19" s="554"/>
      <c r="N19" s="554"/>
      <c r="O19" s="554"/>
      <c r="P19" s="108">
        <v>1447</v>
      </c>
      <c r="Q19" s="109"/>
      <c r="R19" s="109"/>
      <c r="S19" s="109"/>
      <c r="T19" s="109"/>
      <c r="U19" s="109"/>
      <c r="V19" s="110"/>
      <c r="W19" s="108">
        <v>1365</v>
      </c>
      <c r="X19" s="109"/>
      <c r="Y19" s="109"/>
      <c r="Z19" s="109"/>
      <c r="AA19" s="109"/>
      <c r="AB19" s="109"/>
      <c r="AC19" s="110"/>
      <c r="AD19" s="108">
        <v>1464</v>
      </c>
      <c r="AE19" s="109"/>
      <c r="AF19" s="109"/>
      <c r="AG19" s="109"/>
      <c r="AH19" s="109"/>
      <c r="AI19" s="109"/>
      <c r="AJ19" s="110"/>
      <c r="AK19" s="504"/>
      <c r="AL19" s="504"/>
      <c r="AM19" s="504"/>
      <c r="AN19" s="504"/>
      <c r="AO19" s="504"/>
      <c r="AP19" s="504"/>
      <c r="AQ19" s="504"/>
      <c r="AR19" s="504"/>
      <c r="AS19" s="504"/>
      <c r="AT19" s="504"/>
      <c r="AU19" s="504"/>
      <c r="AV19" s="504"/>
      <c r="AW19" s="504"/>
      <c r="AX19" s="556"/>
    </row>
    <row r="20" spans="1:50" ht="24.75" customHeight="1" x14ac:dyDescent="0.15">
      <c r="A20" s="142"/>
      <c r="B20" s="143"/>
      <c r="C20" s="143"/>
      <c r="D20" s="143"/>
      <c r="E20" s="143"/>
      <c r="F20" s="144"/>
      <c r="G20" s="553" t="s">
        <v>10</v>
      </c>
      <c r="H20" s="554"/>
      <c r="I20" s="554"/>
      <c r="J20" s="554"/>
      <c r="K20" s="554"/>
      <c r="L20" s="554"/>
      <c r="M20" s="554"/>
      <c r="N20" s="554"/>
      <c r="O20" s="554"/>
      <c r="P20" s="557">
        <f>IF(P18=0, "-", SUM(P19)/P18)</f>
        <v>0.96274118429807054</v>
      </c>
      <c r="Q20" s="557"/>
      <c r="R20" s="557"/>
      <c r="S20" s="557"/>
      <c r="T20" s="557"/>
      <c r="U20" s="557"/>
      <c r="V20" s="557"/>
      <c r="W20" s="557">
        <f t="shared" ref="W20" si="0">IF(W18=0, "-", SUM(W19)/W18)</f>
        <v>0.9963503649635036</v>
      </c>
      <c r="X20" s="557"/>
      <c r="Y20" s="557"/>
      <c r="Z20" s="557"/>
      <c r="AA20" s="557"/>
      <c r="AB20" s="557"/>
      <c r="AC20" s="557"/>
      <c r="AD20" s="557">
        <f t="shared" ref="AD20" si="1">IF(AD18=0, "-", SUM(AD19)/AD18)</f>
        <v>0.94941634241245132</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5"/>
      <c r="B21" s="146"/>
      <c r="C21" s="146"/>
      <c r="D21" s="146"/>
      <c r="E21" s="146"/>
      <c r="F21" s="147"/>
      <c r="G21" s="944" t="s">
        <v>473</v>
      </c>
      <c r="H21" s="945"/>
      <c r="I21" s="945"/>
      <c r="J21" s="945"/>
      <c r="K21" s="945"/>
      <c r="L21" s="945"/>
      <c r="M21" s="945"/>
      <c r="N21" s="945"/>
      <c r="O21" s="945"/>
      <c r="P21" s="557">
        <f>IF(P19=0, "-", SUM(P19)/SUM(P13,P14))</f>
        <v>0.96274118429807054</v>
      </c>
      <c r="Q21" s="557"/>
      <c r="R21" s="557"/>
      <c r="S21" s="557"/>
      <c r="T21" s="557"/>
      <c r="U21" s="557"/>
      <c r="V21" s="557"/>
      <c r="W21" s="557">
        <f t="shared" ref="W21" si="2">IF(W19=0, "-", SUM(W19)/SUM(W13,W14))</f>
        <v>0.9963503649635036</v>
      </c>
      <c r="X21" s="557"/>
      <c r="Y21" s="557"/>
      <c r="Z21" s="557"/>
      <c r="AA21" s="557"/>
      <c r="AB21" s="557"/>
      <c r="AC21" s="557"/>
      <c r="AD21" s="557">
        <f t="shared" ref="AD21" si="3">IF(AD19=0, "-", SUM(AD19)/SUM(AD13,AD14))</f>
        <v>0.75580795043882287</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8" t="s">
        <v>555</v>
      </c>
      <c r="B22" s="199"/>
      <c r="C22" s="199"/>
      <c r="D22" s="199"/>
      <c r="E22" s="199"/>
      <c r="F22" s="200"/>
      <c r="G22" s="183" t="s">
        <v>452</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702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v>598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576</v>
      </c>
      <c r="H25" s="190"/>
      <c r="I25" s="190"/>
      <c r="J25" s="190"/>
      <c r="K25" s="190"/>
      <c r="L25" s="190"/>
      <c r="M25" s="190"/>
      <c r="N25" s="190"/>
      <c r="O25" s="191"/>
      <c r="P25" s="108">
        <v>12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577</v>
      </c>
      <c r="H26" s="190"/>
      <c r="I26" s="190"/>
      <c r="J26" s="190"/>
      <c r="K26" s="190"/>
      <c r="L26" s="190"/>
      <c r="M26" s="190"/>
      <c r="N26" s="190"/>
      <c r="O26" s="191"/>
      <c r="P26" s="108">
        <v>6</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578</v>
      </c>
      <c r="H27" s="190"/>
      <c r="I27" s="190"/>
      <c r="J27" s="190"/>
      <c r="K27" s="190"/>
      <c r="L27" s="190"/>
      <c r="M27" s="190"/>
      <c r="N27" s="190"/>
      <c r="O27" s="191"/>
      <c r="P27" s="108">
        <v>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456</v>
      </c>
      <c r="H28" s="193"/>
      <c r="I28" s="193"/>
      <c r="J28" s="193"/>
      <c r="K28" s="193"/>
      <c r="L28" s="193"/>
      <c r="M28" s="193"/>
      <c r="N28" s="193"/>
      <c r="O28" s="194"/>
      <c r="P28" s="114">
        <f>P29-SUM(P23:P27)</f>
        <v>883</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2202</v>
      </c>
      <c r="Q29" s="109"/>
      <c r="R29" s="109"/>
      <c r="S29" s="109"/>
      <c r="T29" s="109"/>
      <c r="U29" s="109"/>
      <c r="V29" s="11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hidden="1" customHeight="1" x14ac:dyDescent="0.15">
      <c r="A30" s="527" t="s">
        <v>468</v>
      </c>
      <c r="B30" s="528"/>
      <c r="C30" s="528"/>
      <c r="D30" s="528"/>
      <c r="E30" s="528"/>
      <c r="F30" s="529"/>
      <c r="G30" s="665" t="s">
        <v>265</v>
      </c>
      <c r="H30" s="391"/>
      <c r="I30" s="391"/>
      <c r="J30" s="391"/>
      <c r="K30" s="391"/>
      <c r="L30" s="391"/>
      <c r="M30" s="391"/>
      <c r="N30" s="391"/>
      <c r="O30" s="597"/>
      <c r="P30" s="596" t="s">
        <v>59</v>
      </c>
      <c r="Q30" s="391"/>
      <c r="R30" s="391"/>
      <c r="S30" s="391"/>
      <c r="T30" s="391"/>
      <c r="U30" s="391"/>
      <c r="V30" s="391"/>
      <c r="W30" s="391"/>
      <c r="X30" s="597"/>
      <c r="Y30" s="483"/>
      <c r="Z30" s="484"/>
      <c r="AA30" s="485"/>
      <c r="AB30" s="387" t="s">
        <v>11</v>
      </c>
      <c r="AC30" s="388"/>
      <c r="AD30" s="389"/>
      <c r="AE30" s="387" t="s">
        <v>531</v>
      </c>
      <c r="AF30" s="388"/>
      <c r="AG30" s="388"/>
      <c r="AH30" s="389"/>
      <c r="AI30" s="387" t="s">
        <v>528</v>
      </c>
      <c r="AJ30" s="388"/>
      <c r="AK30" s="388"/>
      <c r="AL30" s="389"/>
      <c r="AM30" s="390" t="s">
        <v>523</v>
      </c>
      <c r="AN30" s="390"/>
      <c r="AO30" s="390"/>
      <c r="AP30" s="387"/>
      <c r="AQ30" s="656" t="s">
        <v>354</v>
      </c>
      <c r="AR30" s="657"/>
      <c r="AS30" s="657"/>
      <c r="AT30" s="658"/>
      <c r="AU30" s="391" t="s">
        <v>253</v>
      </c>
      <c r="AV30" s="391"/>
      <c r="AW30" s="391"/>
      <c r="AX30" s="392"/>
    </row>
    <row r="31" spans="1:50" ht="18.75" hidden="1" customHeight="1" x14ac:dyDescent="0.15">
      <c r="A31" s="530"/>
      <c r="B31" s="531"/>
      <c r="C31" s="531"/>
      <c r="D31" s="531"/>
      <c r="E31" s="531"/>
      <c r="F31" s="532"/>
      <c r="G31" s="585"/>
      <c r="H31" s="380"/>
      <c r="I31" s="380"/>
      <c r="J31" s="380"/>
      <c r="K31" s="380"/>
      <c r="L31" s="380"/>
      <c r="M31" s="380"/>
      <c r="N31" s="380"/>
      <c r="O31" s="586"/>
      <c r="P31" s="598"/>
      <c r="Q31" s="380"/>
      <c r="R31" s="380"/>
      <c r="S31" s="380"/>
      <c r="T31" s="380"/>
      <c r="U31" s="380"/>
      <c r="V31" s="380"/>
      <c r="W31" s="380"/>
      <c r="X31" s="586"/>
      <c r="Y31" s="486"/>
      <c r="Z31" s="487"/>
      <c r="AA31" s="488"/>
      <c r="AB31" s="333"/>
      <c r="AC31" s="334"/>
      <c r="AD31" s="335"/>
      <c r="AE31" s="333"/>
      <c r="AF31" s="334"/>
      <c r="AG31" s="334"/>
      <c r="AH31" s="335"/>
      <c r="AI31" s="333"/>
      <c r="AJ31" s="334"/>
      <c r="AK31" s="334"/>
      <c r="AL31" s="335"/>
      <c r="AM31" s="377"/>
      <c r="AN31" s="377"/>
      <c r="AO31" s="377"/>
      <c r="AP31" s="333"/>
      <c r="AQ31" s="218"/>
      <c r="AR31" s="136"/>
      <c r="AS31" s="137" t="s">
        <v>355</v>
      </c>
      <c r="AT31" s="172"/>
      <c r="AU31" s="272">
        <v>29</v>
      </c>
      <c r="AV31" s="272"/>
      <c r="AW31" s="380" t="s">
        <v>300</v>
      </c>
      <c r="AX31" s="381"/>
    </row>
    <row r="32" spans="1:50" ht="23.25" hidden="1" customHeight="1" x14ac:dyDescent="0.15">
      <c r="A32" s="533"/>
      <c r="B32" s="531"/>
      <c r="C32" s="531"/>
      <c r="D32" s="531"/>
      <c r="E32" s="531"/>
      <c r="F32" s="532"/>
      <c r="G32" s="558" t="s">
        <v>585</v>
      </c>
      <c r="H32" s="559"/>
      <c r="I32" s="559"/>
      <c r="J32" s="559"/>
      <c r="K32" s="559"/>
      <c r="L32" s="559"/>
      <c r="M32" s="559"/>
      <c r="N32" s="559"/>
      <c r="O32" s="560"/>
      <c r="P32" s="161" t="s">
        <v>579</v>
      </c>
      <c r="Q32" s="161"/>
      <c r="R32" s="161"/>
      <c r="S32" s="161"/>
      <c r="T32" s="161"/>
      <c r="U32" s="161"/>
      <c r="V32" s="161"/>
      <c r="W32" s="161"/>
      <c r="X32" s="232"/>
      <c r="Y32" s="339" t="s">
        <v>12</v>
      </c>
      <c r="Z32" s="567"/>
      <c r="AA32" s="568"/>
      <c r="AB32" s="569" t="s">
        <v>580</v>
      </c>
      <c r="AC32" s="569"/>
      <c r="AD32" s="569"/>
      <c r="AE32" s="365">
        <v>209</v>
      </c>
      <c r="AF32" s="366"/>
      <c r="AG32" s="366"/>
      <c r="AH32" s="366"/>
      <c r="AI32" s="365">
        <v>234</v>
      </c>
      <c r="AJ32" s="366"/>
      <c r="AK32" s="366"/>
      <c r="AL32" s="366"/>
      <c r="AM32" s="365" t="s">
        <v>621</v>
      </c>
      <c r="AN32" s="366"/>
      <c r="AO32" s="366"/>
      <c r="AP32" s="366"/>
      <c r="AQ32" s="111" t="s">
        <v>573</v>
      </c>
      <c r="AR32" s="112"/>
      <c r="AS32" s="112"/>
      <c r="AT32" s="113"/>
      <c r="AU32" s="366">
        <v>234</v>
      </c>
      <c r="AV32" s="366"/>
      <c r="AW32" s="366"/>
      <c r="AX32" s="368"/>
    </row>
    <row r="33" spans="1:50" ht="23.25" hidden="1" customHeight="1" x14ac:dyDescent="0.15">
      <c r="A33" s="534"/>
      <c r="B33" s="535"/>
      <c r="C33" s="535"/>
      <c r="D33" s="535"/>
      <c r="E33" s="535"/>
      <c r="F33" s="536"/>
      <c r="G33" s="561"/>
      <c r="H33" s="562"/>
      <c r="I33" s="562"/>
      <c r="J33" s="562"/>
      <c r="K33" s="562"/>
      <c r="L33" s="562"/>
      <c r="M33" s="562"/>
      <c r="N33" s="562"/>
      <c r="O33" s="563"/>
      <c r="P33" s="234"/>
      <c r="Q33" s="234"/>
      <c r="R33" s="234"/>
      <c r="S33" s="234"/>
      <c r="T33" s="234"/>
      <c r="U33" s="234"/>
      <c r="V33" s="234"/>
      <c r="W33" s="234"/>
      <c r="X33" s="235"/>
      <c r="Y33" s="304" t="s">
        <v>54</v>
      </c>
      <c r="Z33" s="299"/>
      <c r="AA33" s="300"/>
      <c r="AB33" s="540" t="s">
        <v>580</v>
      </c>
      <c r="AC33" s="540"/>
      <c r="AD33" s="540"/>
      <c r="AE33" s="365" t="s">
        <v>573</v>
      </c>
      <c r="AF33" s="366"/>
      <c r="AG33" s="366"/>
      <c r="AH33" s="366"/>
      <c r="AI33" s="365" t="s">
        <v>573</v>
      </c>
      <c r="AJ33" s="366"/>
      <c r="AK33" s="366"/>
      <c r="AL33" s="366"/>
      <c r="AM33" s="365" t="s">
        <v>620</v>
      </c>
      <c r="AN33" s="366"/>
      <c r="AO33" s="366"/>
      <c r="AP33" s="366"/>
      <c r="AQ33" s="111" t="s">
        <v>573</v>
      </c>
      <c r="AR33" s="112"/>
      <c r="AS33" s="112"/>
      <c r="AT33" s="113"/>
      <c r="AU33" s="366">
        <v>234</v>
      </c>
      <c r="AV33" s="366"/>
      <c r="AW33" s="366"/>
      <c r="AX33" s="368"/>
    </row>
    <row r="34" spans="1:50" ht="23.25" hidden="1" customHeight="1" x14ac:dyDescent="0.15">
      <c r="A34" s="533"/>
      <c r="B34" s="531"/>
      <c r="C34" s="531"/>
      <c r="D34" s="531"/>
      <c r="E34" s="531"/>
      <c r="F34" s="532"/>
      <c r="G34" s="564"/>
      <c r="H34" s="565"/>
      <c r="I34" s="565"/>
      <c r="J34" s="565"/>
      <c r="K34" s="565"/>
      <c r="L34" s="565"/>
      <c r="M34" s="565"/>
      <c r="N34" s="565"/>
      <c r="O34" s="566"/>
      <c r="P34" s="164"/>
      <c r="Q34" s="164"/>
      <c r="R34" s="164"/>
      <c r="S34" s="164"/>
      <c r="T34" s="164"/>
      <c r="U34" s="164"/>
      <c r="V34" s="164"/>
      <c r="W34" s="164"/>
      <c r="X34" s="237"/>
      <c r="Y34" s="304" t="s">
        <v>13</v>
      </c>
      <c r="Z34" s="299"/>
      <c r="AA34" s="300"/>
      <c r="AB34" s="515" t="s">
        <v>301</v>
      </c>
      <c r="AC34" s="515"/>
      <c r="AD34" s="515"/>
      <c r="AE34" s="365">
        <v>89</v>
      </c>
      <c r="AF34" s="366"/>
      <c r="AG34" s="366"/>
      <c r="AH34" s="366"/>
      <c r="AI34" s="365">
        <v>100</v>
      </c>
      <c r="AJ34" s="366"/>
      <c r="AK34" s="366"/>
      <c r="AL34" s="366"/>
      <c r="AM34" s="365" t="s">
        <v>621</v>
      </c>
      <c r="AN34" s="366"/>
      <c r="AO34" s="366"/>
      <c r="AP34" s="366"/>
      <c r="AQ34" s="111" t="s">
        <v>573</v>
      </c>
      <c r="AR34" s="112"/>
      <c r="AS34" s="112"/>
      <c r="AT34" s="113"/>
      <c r="AU34" s="366">
        <v>100</v>
      </c>
      <c r="AV34" s="366"/>
      <c r="AW34" s="366"/>
      <c r="AX34" s="368"/>
    </row>
    <row r="35" spans="1:50" ht="23.25" hidden="1" customHeight="1" x14ac:dyDescent="0.15">
      <c r="A35" s="915" t="s">
        <v>500</v>
      </c>
      <c r="B35" s="916"/>
      <c r="C35" s="916"/>
      <c r="D35" s="916"/>
      <c r="E35" s="916"/>
      <c r="F35" s="917"/>
      <c r="G35" s="921" t="s">
        <v>586</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hidden="1"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659" t="s">
        <v>468</v>
      </c>
      <c r="B37" s="660"/>
      <c r="C37" s="660"/>
      <c r="D37" s="660"/>
      <c r="E37" s="660"/>
      <c r="F37" s="661"/>
      <c r="G37" s="583" t="s">
        <v>265</v>
      </c>
      <c r="H37" s="382"/>
      <c r="I37" s="382"/>
      <c r="J37" s="382"/>
      <c r="K37" s="382"/>
      <c r="L37" s="382"/>
      <c r="M37" s="382"/>
      <c r="N37" s="382"/>
      <c r="O37" s="584"/>
      <c r="P37" s="649" t="s">
        <v>59</v>
      </c>
      <c r="Q37" s="382"/>
      <c r="R37" s="382"/>
      <c r="S37" s="382"/>
      <c r="T37" s="382"/>
      <c r="U37" s="382"/>
      <c r="V37" s="382"/>
      <c r="W37" s="382"/>
      <c r="X37" s="584"/>
      <c r="Y37" s="650"/>
      <c r="Z37" s="651"/>
      <c r="AA37" s="652"/>
      <c r="AB37" s="369" t="s">
        <v>11</v>
      </c>
      <c r="AC37" s="370"/>
      <c r="AD37" s="371"/>
      <c r="AE37" s="369" t="s">
        <v>531</v>
      </c>
      <c r="AF37" s="370"/>
      <c r="AG37" s="370"/>
      <c r="AH37" s="371"/>
      <c r="AI37" s="369" t="s">
        <v>528</v>
      </c>
      <c r="AJ37" s="370"/>
      <c r="AK37" s="370"/>
      <c r="AL37" s="371"/>
      <c r="AM37" s="376" t="s">
        <v>523</v>
      </c>
      <c r="AN37" s="376"/>
      <c r="AO37" s="376"/>
      <c r="AP37" s="369"/>
      <c r="AQ37" s="268" t="s">
        <v>354</v>
      </c>
      <c r="AR37" s="269"/>
      <c r="AS37" s="269"/>
      <c r="AT37" s="270"/>
      <c r="AU37" s="382" t="s">
        <v>253</v>
      </c>
      <c r="AV37" s="382"/>
      <c r="AW37" s="382"/>
      <c r="AX37" s="383"/>
    </row>
    <row r="38" spans="1:50" ht="18.75" customHeight="1" x14ac:dyDescent="0.15">
      <c r="A38" s="530"/>
      <c r="B38" s="531"/>
      <c r="C38" s="531"/>
      <c r="D38" s="531"/>
      <c r="E38" s="531"/>
      <c r="F38" s="532"/>
      <c r="G38" s="585"/>
      <c r="H38" s="380"/>
      <c r="I38" s="380"/>
      <c r="J38" s="380"/>
      <c r="K38" s="380"/>
      <c r="L38" s="380"/>
      <c r="M38" s="380"/>
      <c r="N38" s="380"/>
      <c r="O38" s="586"/>
      <c r="P38" s="598"/>
      <c r="Q38" s="380"/>
      <c r="R38" s="380"/>
      <c r="S38" s="380"/>
      <c r="T38" s="380"/>
      <c r="U38" s="380"/>
      <c r="V38" s="380"/>
      <c r="W38" s="380"/>
      <c r="X38" s="586"/>
      <c r="Y38" s="486"/>
      <c r="Z38" s="487"/>
      <c r="AA38" s="488"/>
      <c r="AB38" s="333"/>
      <c r="AC38" s="334"/>
      <c r="AD38" s="335"/>
      <c r="AE38" s="333"/>
      <c r="AF38" s="334"/>
      <c r="AG38" s="334"/>
      <c r="AH38" s="335"/>
      <c r="AI38" s="333"/>
      <c r="AJ38" s="334"/>
      <c r="AK38" s="334"/>
      <c r="AL38" s="335"/>
      <c r="AM38" s="377"/>
      <c r="AN38" s="377"/>
      <c r="AO38" s="377"/>
      <c r="AP38" s="333"/>
      <c r="AQ38" s="218"/>
      <c r="AR38" s="136"/>
      <c r="AS38" s="137" t="s">
        <v>355</v>
      </c>
      <c r="AT38" s="172"/>
      <c r="AU38" s="272">
        <v>2</v>
      </c>
      <c r="AV38" s="272"/>
      <c r="AW38" s="380" t="s">
        <v>300</v>
      </c>
      <c r="AX38" s="381"/>
    </row>
    <row r="39" spans="1:50" ht="30.75" customHeight="1" x14ac:dyDescent="0.15">
      <c r="A39" s="533"/>
      <c r="B39" s="531"/>
      <c r="C39" s="531"/>
      <c r="D39" s="531"/>
      <c r="E39" s="531"/>
      <c r="F39" s="532"/>
      <c r="G39" s="558" t="s">
        <v>581</v>
      </c>
      <c r="H39" s="559"/>
      <c r="I39" s="559"/>
      <c r="J39" s="559"/>
      <c r="K39" s="559"/>
      <c r="L39" s="559"/>
      <c r="M39" s="559"/>
      <c r="N39" s="559"/>
      <c r="O39" s="560"/>
      <c r="P39" s="160" t="s">
        <v>582</v>
      </c>
      <c r="Q39" s="161"/>
      <c r="R39" s="161"/>
      <c r="S39" s="161"/>
      <c r="T39" s="161"/>
      <c r="U39" s="161"/>
      <c r="V39" s="161"/>
      <c r="W39" s="161"/>
      <c r="X39" s="232"/>
      <c r="Y39" s="339" t="s">
        <v>12</v>
      </c>
      <c r="Z39" s="567"/>
      <c r="AA39" s="568"/>
      <c r="AB39" s="569" t="s">
        <v>583</v>
      </c>
      <c r="AC39" s="569"/>
      <c r="AD39" s="569"/>
      <c r="AE39" s="365">
        <v>24.9</v>
      </c>
      <c r="AF39" s="366"/>
      <c r="AG39" s="366"/>
      <c r="AH39" s="366"/>
      <c r="AI39" s="365">
        <v>25.4</v>
      </c>
      <c r="AJ39" s="366"/>
      <c r="AK39" s="366"/>
      <c r="AL39" s="366"/>
      <c r="AM39" s="365">
        <v>23.3</v>
      </c>
      <c r="AN39" s="366"/>
      <c r="AO39" s="366"/>
      <c r="AP39" s="366"/>
      <c r="AQ39" s="111" t="s">
        <v>573</v>
      </c>
      <c r="AR39" s="112"/>
      <c r="AS39" s="112"/>
      <c r="AT39" s="113"/>
      <c r="AU39" s="366" t="s">
        <v>573</v>
      </c>
      <c r="AV39" s="366"/>
      <c r="AW39" s="366"/>
      <c r="AX39" s="368"/>
    </row>
    <row r="40" spans="1:50" ht="30.75" customHeight="1" x14ac:dyDescent="0.15">
      <c r="A40" s="534"/>
      <c r="B40" s="535"/>
      <c r="C40" s="535"/>
      <c r="D40" s="535"/>
      <c r="E40" s="535"/>
      <c r="F40" s="536"/>
      <c r="G40" s="561"/>
      <c r="H40" s="562"/>
      <c r="I40" s="562"/>
      <c r="J40" s="562"/>
      <c r="K40" s="562"/>
      <c r="L40" s="562"/>
      <c r="M40" s="562"/>
      <c r="N40" s="562"/>
      <c r="O40" s="563"/>
      <c r="P40" s="446"/>
      <c r="Q40" s="234"/>
      <c r="R40" s="234"/>
      <c r="S40" s="234"/>
      <c r="T40" s="234"/>
      <c r="U40" s="234"/>
      <c r="V40" s="234"/>
      <c r="W40" s="234"/>
      <c r="X40" s="235"/>
      <c r="Y40" s="304" t="s">
        <v>54</v>
      </c>
      <c r="Z40" s="299"/>
      <c r="AA40" s="300"/>
      <c r="AB40" s="540" t="s">
        <v>583</v>
      </c>
      <c r="AC40" s="540"/>
      <c r="AD40" s="540"/>
      <c r="AE40" s="365">
        <v>19.399999999999999</v>
      </c>
      <c r="AF40" s="366"/>
      <c r="AG40" s="366"/>
      <c r="AH40" s="366"/>
      <c r="AI40" s="365">
        <v>19.399999999999999</v>
      </c>
      <c r="AJ40" s="366"/>
      <c r="AK40" s="366"/>
      <c r="AL40" s="366"/>
      <c r="AM40" s="365">
        <v>19.399999999999999</v>
      </c>
      <c r="AN40" s="366"/>
      <c r="AO40" s="366"/>
      <c r="AP40" s="366"/>
      <c r="AQ40" s="111" t="s">
        <v>573</v>
      </c>
      <c r="AR40" s="112"/>
      <c r="AS40" s="112"/>
      <c r="AT40" s="113"/>
      <c r="AU40" s="366">
        <v>19.399999999999999</v>
      </c>
      <c r="AV40" s="366"/>
      <c r="AW40" s="366"/>
      <c r="AX40" s="368"/>
    </row>
    <row r="41" spans="1:50" ht="30.75" customHeight="1" x14ac:dyDescent="0.15">
      <c r="A41" s="662"/>
      <c r="B41" s="663"/>
      <c r="C41" s="663"/>
      <c r="D41" s="663"/>
      <c r="E41" s="663"/>
      <c r="F41" s="664"/>
      <c r="G41" s="564"/>
      <c r="H41" s="565"/>
      <c r="I41" s="565"/>
      <c r="J41" s="565"/>
      <c r="K41" s="565"/>
      <c r="L41" s="565"/>
      <c r="M41" s="565"/>
      <c r="N41" s="565"/>
      <c r="O41" s="566"/>
      <c r="P41" s="163"/>
      <c r="Q41" s="164"/>
      <c r="R41" s="164"/>
      <c r="S41" s="164"/>
      <c r="T41" s="164"/>
      <c r="U41" s="164"/>
      <c r="V41" s="164"/>
      <c r="W41" s="164"/>
      <c r="X41" s="237"/>
      <c r="Y41" s="304" t="s">
        <v>13</v>
      </c>
      <c r="Z41" s="299"/>
      <c r="AA41" s="300"/>
      <c r="AB41" s="515" t="s">
        <v>301</v>
      </c>
      <c r="AC41" s="515"/>
      <c r="AD41" s="515"/>
      <c r="AE41" s="365"/>
      <c r="AF41" s="366"/>
      <c r="AG41" s="366"/>
      <c r="AH41" s="366"/>
      <c r="AI41" s="365"/>
      <c r="AJ41" s="366"/>
      <c r="AK41" s="366"/>
      <c r="AL41" s="366"/>
      <c r="AM41" s="365"/>
      <c r="AN41" s="366"/>
      <c r="AO41" s="366"/>
      <c r="AP41" s="366"/>
      <c r="AQ41" s="111" t="s">
        <v>573</v>
      </c>
      <c r="AR41" s="112"/>
      <c r="AS41" s="112"/>
      <c r="AT41" s="113"/>
      <c r="AU41" s="366" t="s">
        <v>573</v>
      </c>
      <c r="AV41" s="366"/>
      <c r="AW41" s="366"/>
      <c r="AX41" s="368"/>
    </row>
    <row r="42" spans="1:50" ht="23.25" customHeight="1" x14ac:dyDescent="0.15">
      <c r="A42" s="915" t="s">
        <v>500</v>
      </c>
      <c r="B42" s="916"/>
      <c r="C42" s="916"/>
      <c r="D42" s="916"/>
      <c r="E42" s="916"/>
      <c r="F42" s="917"/>
      <c r="G42" s="921" t="s">
        <v>584</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9" t="s">
        <v>468</v>
      </c>
      <c r="B44" s="660"/>
      <c r="C44" s="660"/>
      <c r="D44" s="660"/>
      <c r="E44" s="660"/>
      <c r="F44" s="661"/>
      <c r="G44" s="583" t="s">
        <v>265</v>
      </c>
      <c r="H44" s="382"/>
      <c r="I44" s="382"/>
      <c r="J44" s="382"/>
      <c r="K44" s="382"/>
      <c r="L44" s="382"/>
      <c r="M44" s="382"/>
      <c r="N44" s="382"/>
      <c r="O44" s="584"/>
      <c r="P44" s="649" t="s">
        <v>59</v>
      </c>
      <c r="Q44" s="382"/>
      <c r="R44" s="382"/>
      <c r="S44" s="382"/>
      <c r="T44" s="382"/>
      <c r="U44" s="382"/>
      <c r="V44" s="382"/>
      <c r="W44" s="382"/>
      <c r="X44" s="584"/>
      <c r="Y44" s="650"/>
      <c r="Z44" s="651"/>
      <c r="AA44" s="652"/>
      <c r="AB44" s="369" t="s">
        <v>11</v>
      </c>
      <c r="AC44" s="370"/>
      <c r="AD44" s="371"/>
      <c r="AE44" s="369" t="s">
        <v>531</v>
      </c>
      <c r="AF44" s="370"/>
      <c r="AG44" s="370"/>
      <c r="AH44" s="371"/>
      <c r="AI44" s="369" t="s">
        <v>528</v>
      </c>
      <c r="AJ44" s="370"/>
      <c r="AK44" s="370"/>
      <c r="AL44" s="371"/>
      <c r="AM44" s="376" t="s">
        <v>523</v>
      </c>
      <c r="AN44" s="376"/>
      <c r="AO44" s="376"/>
      <c r="AP44" s="369"/>
      <c r="AQ44" s="268" t="s">
        <v>354</v>
      </c>
      <c r="AR44" s="269"/>
      <c r="AS44" s="269"/>
      <c r="AT44" s="270"/>
      <c r="AU44" s="382" t="s">
        <v>253</v>
      </c>
      <c r="AV44" s="382"/>
      <c r="AW44" s="382"/>
      <c r="AX44" s="383"/>
    </row>
    <row r="45" spans="1:50" ht="18.75" hidden="1" customHeight="1" x14ac:dyDescent="0.15">
      <c r="A45" s="530"/>
      <c r="B45" s="531"/>
      <c r="C45" s="531"/>
      <c r="D45" s="531"/>
      <c r="E45" s="531"/>
      <c r="F45" s="532"/>
      <c r="G45" s="585"/>
      <c r="H45" s="380"/>
      <c r="I45" s="380"/>
      <c r="J45" s="380"/>
      <c r="K45" s="380"/>
      <c r="L45" s="380"/>
      <c r="M45" s="380"/>
      <c r="N45" s="380"/>
      <c r="O45" s="586"/>
      <c r="P45" s="598"/>
      <c r="Q45" s="380"/>
      <c r="R45" s="380"/>
      <c r="S45" s="380"/>
      <c r="T45" s="380"/>
      <c r="U45" s="380"/>
      <c r="V45" s="380"/>
      <c r="W45" s="380"/>
      <c r="X45" s="586"/>
      <c r="Y45" s="486"/>
      <c r="Z45" s="487"/>
      <c r="AA45" s="488"/>
      <c r="AB45" s="333"/>
      <c r="AC45" s="334"/>
      <c r="AD45" s="335"/>
      <c r="AE45" s="333"/>
      <c r="AF45" s="334"/>
      <c r="AG45" s="334"/>
      <c r="AH45" s="335"/>
      <c r="AI45" s="333"/>
      <c r="AJ45" s="334"/>
      <c r="AK45" s="334"/>
      <c r="AL45" s="335"/>
      <c r="AM45" s="377"/>
      <c r="AN45" s="377"/>
      <c r="AO45" s="377"/>
      <c r="AP45" s="333"/>
      <c r="AQ45" s="218"/>
      <c r="AR45" s="136"/>
      <c r="AS45" s="137" t="s">
        <v>355</v>
      </c>
      <c r="AT45" s="172"/>
      <c r="AU45" s="272"/>
      <c r="AV45" s="272"/>
      <c r="AW45" s="380" t="s">
        <v>300</v>
      </c>
      <c r="AX45" s="381"/>
    </row>
    <row r="46" spans="1:50" ht="23.25" hidden="1" customHeight="1" x14ac:dyDescent="0.15">
      <c r="A46" s="533"/>
      <c r="B46" s="531"/>
      <c r="C46" s="531"/>
      <c r="D46" s="531"/>
      <c r="E46" s="531"/>
      <c r="F46" s="532"/>
      <c r="G46" s="558"/>
      <c r="H46" s="559"/>
      <c r="I46" s="559"/>
      <c r="J46" s="559"/>
      <c r="K46" s="559"/>
      <c r="L46" s="559"/>
      <c r="M46" s="559"/>
      <c r="N46" s="559"/>
      <c r="O46" s="560"/>
      <c r="P46" s="161"/>
      <c r="Q46" s="161"/>
      <c r="R46" s="161"/>
      <c r="S46" s="161"/>
      <c r="T46" s="161"/>
      <c r="U46" s="161"/>
      <c r="V46" s="161"/>
      <c r="W46" s="161"/>
      <c r="X46" s="232"/>
      <c r="Y46" s="339" t="s">
        <v>12</v>
      </c>
      <c r="Z46" s="567"/>
      <c r="AA46" s="568"/>
      <c r="AB46" s="569" t="s">
        <v>491</v>
      </c>
      <c r="AC46" s="569"/>
      <c r="AD46" s="569"/>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34"/>
      <c r="B47" s="535"/>
      <c r="C47" s="535"/>
      <c r="D47" s="535"/>
      <c r="E47" s="535"/>
      <c r="F47" s="536"/>
      <c r="G47" s="561"/>
      <c r="H47" s="562"/>
      <c r="I47" s="562"/>
      <c r="J47" s="562"/>
      <c r="K47" s="562"/>
      <c r="L47" s="562"/>
      <c r="M47" s="562"/>
      <c r="N47" s="562"/>
      <c r="O47" s="563"/>
      <c r="P47" s="234"/>
      <c r="Q47" s="234"/>
      <c r="R47" s="234"/>
      <c r="S47" s="234"/>
      <c r="T47" s="234"/>
      <c r="U47" s="234"/>
      <c r="V47" s="234"/>
      <c r="W47" s="234"/>
      <c r="X47" s="235"/>
      <c r="Y47" s="304" t="s">
        <v>54</v>
      </c>
      <c r="Z47" s="299"/>
      <c r="AA47" s="300"/>
      <c r="AB47" s="540" t="s">
        <v>491</v>
      </c>
      <c r="AC47" s="540"/>
      <c r="AD47" s="54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62"/>
      <c r="B48" s="663"/>
      <c r="C48" s="663"/>
      <c r="D48" s="663"/>
      <c r="E48" s="663"/>
      <c r="F48" s="664"/>
      <c r="G48" s="564"/>
      <c r="H48" s="565"/>
      <c r="I48" s="565"/>
      <c r="J48" s="565"/>
      <c r="K48" s="565"/>
      <c r="L48" s="565"/>
      <c r="M48" s="565"/>
      <c r="N48" s="565"/>
      <c r="O48" s="566"/>
      <c r="P48" s="164"/>
      <c r="Q48" s="164"/>
      <c r="R48" s="164"/>
      <c r="S48" s="164"/>
      <c r="T48" s="164"/>
      <c r="U48" s="164"/>
      <c r="V48" s="164"/>
      <c r="W48" s="164"/>
      <c r="X48" s="237"/>
      <c r="Y48" s="304" t="s">
        <v>13</v>
      </c>
      <c r="Z48" s="299"/>
      <c r="AA48" s="300"/>
      <c r="AB48" s="515" t="s">
        <v>301</v>
      </c>
      <c r="AC48" s="515"/>
      <c r="AD48" s="515"/>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15" t="s">
        <v>500</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30" t="s">
        <v>468</v>
      </c>
      <c r="B51" s="531"/>
      <c r="C51" s="531"/>
      <c r="D51" s="531"/>
      <c r="E51" s="531"/>
      <c r="F51" s="532"/>
      <c r="G51" s="583" t="s">
        <v>265</v>
      </c>
      <c r="H51" s="382"/>
      <c r="I51" s="382"/>
      <c r="J51" s="382"/>
      <c r="K51" s="382"/>
      <c r="L51" s="382"/>
      <c r="M51" s="382"/>
      <c r="N51" s="382"/>
      <c r="O51" s="584"/>
      <c r="P51" s="649" t="s">
        <v>59</v>
      </c>
      <c r="Q51" s="382"/>
      <c r="R51" s="382"/>
      <c r="S51" s="382"/>
      <c r="T51" s="382"/>
      <c r="U51" s="382"/>
      <c r="V51" s="382"/>
      <c r="W51" s="382"/>
      <c r="X51" s="584"/>
      <c r="Y51" s="650"/>
      <c r="Z51" s="651"/>
      <c r="AA51" s="652"/>
      <c r="AB51" s="369" t="s">
        <v>11</v>
      </c>
      <c r="AC51" s="370"/>
      <c r="AD51" s="371"/>
      <c r="AE51" s="369" t="s">
        <v>531</v>
      </c>
      <c r="AF51" s="370"/>
      <c r="AG51" s="370"/>
      <c r="AH51" s="371"/>
      <c r="AI51" s="369" t="s">
        <v>528</v>
      </c>
      <c r="AJ51" s="370"/>
      <c r="AK51" s="370"/>
      <c r="AL51" s="371"/>
      <c r="AM51" s="376" t="s">
        <v>524</v>
      </c>
      <c r="AN51" s="376"/>
      <c r="AO51" s="376"/>
      <c r="AP51" s="369"/>
      <c r="AQ51" s="268" t="s">
        <v>354</v>
      </c>
      <c r="AR51" s="269"/>
      <c r="AS51" s="269"/>
      <c r="AT51" s="270"/>
      <c r="AU51" s="378" t="s">
        <v>253</v>
      </c>
      <c r="AV51" s="378"/>
      <c r="AW51" s="378"/>
      <c r="AX51" s="379"/>
    </row>
    <row r="52" spans="1:50" ht="18.75" hidden="1" customHeight="1" x14ac:dyDescent="0.15">
      <c r="A52" s="530"/>
      <c r="B52" s="531"/>
      <c r="C52" s="531"/>
      <c r="D52" s="531"/>
      <c r="E52" s="531"/>
      <c r="F52" s="532"/>
      <c r="G52" s="585"/>
      <c r="H52" s="380"/>
      <c r="I52" s="380"/>
      <c r="J52" s="380"/>
      <c r="K52" s="380"/>
      <c r="L52" s="380"/>
      <c r="M52" s="380"/>
      <c r="N52" s="380"/>
      <c r="O52" s="586"/>
      <c r="P52" s="598"/>
      <c r="Q52" s="380"/>
      <c r="R52" s="380"/>
      <c r="S52" s="380"/>
      <c r="T52" s="380"/>
      <c r="U52" s="380"/>
      <c r="V52" s="380"/>
      <c r="W52" s="380"/>
      <c r="X52" s="586"/>
      <c r="Y52" s="486"/>
      <c r="Z52" s="487"/>
      <c r="AA52" s="488"/>
      <c r="AB52" s="333"/>
      <c r="AC52" s="334"/>
      <c r="AD52" s="335"/>
      <c r="AE52" s="333"/>
      <c r="AF52" s="334"/>
      <c r="AG52" s="334"/>
      <c r="AH52" s="335"/>
      <c r="AI52" s="333"/>
      <c r="AJ52" s="334"/>
      <c r="AK52" s="334"/>
      <c r="AL52" s="335"/>
      <c r="AM52" s="377"/>
      <c r="AN52" s="377"/>
      <c r="AO52" s="377"/>
      <c r="AP52" s="333"/>
      <c r="AQ52" s="218"/>
      <c r="AR52" s="136"/>
      <c r="AS52" s="137" t="s">
        <v>355</v>
      </c>
      <c r="AT52" s="172"/>
      <c r="AU52" s="272"/>
      <c r="AV52" s="272"/>
      <c r="AW52" s="380" t="s">
        <v>300</v>
      </c>
      <c r="AX52" s="381"/>
    </row>
    <row r="53" spans="1:50" ht="23.25" hidden="1" customHeight="1" x14ac:dyDescent="0.15">
      <c r="A53" s="533"/>
      <c r="B53" s="531"/>
      <c r="C53" s="531"/>
      <c r="D53" s="531"/>
      <c r="E53" s="531"/>
      <c r="F53" s="532"/>
      <c r="G53" s="558"/>
      <c r="H53" s="559"/>
      <c r="I53" s="559"/>
      <c r="J53" s="559"/>
      <c r="K53" s="559"/>
      <c r="L53" s="559"/>
      <c r="M53" s="559"/>
      <c r="N53" s="559"/>
      <c r="O53" s="560"/>
      <c r="P53" s="161"/>
      <c r="Q53" s="161"/>
      <c r="R53" s="161"/>
      <c r="S53" s="161"/>
      <c r="T53" s="161"/>
      <c r="U53" s="161"/>
      <c r="V53" s="161"/>
      <c r="W53" s="161"/>
      <c r="X53" s="232"/>
      <c r="Y53" s="339" t="s">
        <v>12</v>
      </c>
      <c r="Z53" s="567"/>
      <c r="AA53" s="568"/>
      <c r="AB53" s="569"/>
      <c r="AC53" s="569"/>
      <c r="AD53" s="569"/>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34"/>
      <c r="B54" s="535"/>
      <c r="C54" s="535"/>
      <c r="D54" s="535"/>
      <c r="E54" s="535"/>
      <c r="F54" s="536"/>
      <c r="G54" s="561"/>
      <c r="H54" s="562"/>
      <c r="I54" s="562"/>
      <c r="J54" s="562"/>
      <c r="K54" s="562"/>
      <c r="L54" s="562"/>
      <c r="M54" s="562"/>
      <c r="N54" s="562"/>
      <c r="O54" s="563"/>
      <c r="P54" s="234"/>
      <c r="Q54" s="234"/>
      <c r="R54" s="234"/>
      <c r="S54" s="234"/>
      <c r="T54" s="234"/>
      <c r="U54" s="234"/>
      <c r="V54" s="234"/>
      <c r="W54" s="234"/>
      <c r="X54" s="235"/>
      <c r="Y54" s="304" t="s">
        <v>54</v>
      </c>
      <c r="Z54" s="299"/>
      <c r="AA54" s="300"/>
      <c r="AB54" s="540"/>
      <c r="AC54" s="540"/>
      <c r="AD54" s="54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62"/>
      <c r="B55" s="663"/>
      <c r="C55" s="663"/>
      <c r="D55" s="663"/>
      <c r="E55" s="663"/>
      <c r="F55" s="664"/>
      <c r="G55" s="564"/>
      <c r="H55" s="565"/>
      <c r="I55" s="565"/>
      <c r="J55" s="565"/>
      <c r="K55" s="565"/>
      <c r="L55" s="565"/>
      <c r="M55" s="565"/>
      <c r="N55" s="565"/>
      <c r="O55" s="566"/>
      <c r="P55" s="164"/>
      <c r="Q55" s="164"/>
      <c r="R55" s="164"/>
      <c r="S55" s="164"/>
      <c r="T55" s="164"/>
      <c r="U55" s="164"/>
      <c r="V55" s="164"/>
      <c r="W55" s="164"/>
      <c r="X55" s="237"/>
      <c r="Y55" s="304" t="s">
        <v>13</v>
      </c>
      <c r="Z55" s="299"/>
      <c r="AA55" s="300"/>
      <c r="AB55" s="479" t="s">
        <v>14</v>
      </c>
      <c r="AC55" s="479"/>
      <c r="AD55" s="47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15" t="s">
        <v>500</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30" t="s">
        <v>468</v>
      </c>
      <c r="B58" s="531"/>
      <c r="C58" s="531"/>
      <c r="D58" s="531"/>
      <c r="E58" s="531"/>
      <c r="F58" s="532"/>
      <c r="G58" s="583" t="s">
        <v>265</v>
      </c>
      <c r="H58" s="382"/>
      <c r="I58" s="382"/>
      <c r="J58" s="382"/>
      <c r="K58" s="382"/>
      <c r="L58" s="382"/>
      <c r="M58" s="382"/>
      <c r="N58" s="382"/>
      <c r="O58" s="584"/>
      <c r="P58" s="649" t="s">
        <v>59</v>
      </c>
      <c r="Q58" s="382"/>
      <c r="R58" s="382"/>
      <c r="S58" s="382"/>
      <c r="T58" s="382"/>
      <c r="U58" s="382"/>
      <c r="V58" s="382"/>
      <c r="W58" s="382"/>
      <c r="X58" s="584"/>
      <c r="Y58" s="650"/>
      <c r="Z58" s="651"/>
      <c r="AA58" s="652"/>
      <c r="AB58" s="369" t="s">
        <v>11</v>
      </c>
      <c r="AC58" s="370"/>
      <c r="AD58" s="371"/>
      <c r="AE58" s="369" t="s">
        <v>532</v>
      </c>
      <c r="AF58" s="370"/>
      <c r="AG58" s="370"/>
      <c r="AH58" s="371"/>
      <c r="AI58" s="369" t="s">
        <v>528</v>
      </c>
      <c r="AJ58" s="370"/>
      <c r="AK58" s="370"/>
      <c r="AL58" s="371"/>
      <c r="AM58" s="376" t="s">
        <v>523</v>
      </c>
      <c r="AN58" s="376"/>
      <c r="AO58" s="376"/>
      <c r="AP58" s="369"/>
      <c r="AQ58" s="268" t="s">
        <v>354</v>
      </c>
      <c r="AR58" s="269"/>
      <c r="AS58" s="269"/>
      <c r="AT58" s="270"/>
      <c r="AU58" s="378" t="s">
        <v>253</v>
      </c>
      <c r="AV58" s="378"/>
      <c r="AW58" s="378"/>
      <c r="AX58" s="379"/>
    </row>
    <row r="59" spans="1:50" ht="18.75" hidden="1" customHeight="1" x14ac:dyDescent="0.15">
      <c r="A59" s="530"/>
      <c r="B59" s="531"/>
      <c r="C59" s="531"/>
      <c r="D59" s="531"/>
      <c r="E59" s="531"/>
      <c r="F59" s="532"/>
      <c r="G59" s="585"/>
      <c r="H59" s="380"/>
      <c r="I59" s="380"/>
      <c r="J59" s="380"/>
      <c r="K59" s="380"/>
      <c r="L59" s="380"/>
      <c r="M59" s="380"/>
      <c r="N59" s="380"/>
      <c r="O59" s="586"/>
      <c r="P59" s="598"/>
      <c r="Q59" s="380"/>
      <c r="R59" s="380"/>
      <c r="S59" s="380"/>
      <c r="T59" s="380"/>
      <c r="U59" s="380"/>
      <c r="V59" s="380"/>
      <c r="W59" s="380"/>
      <c r="X59" s="586"/>
      <c r="Y59" s="486"/>
      <c r="Z59" s="487"/>
      <c r="AA59" s="488"/>
      <c r="AB59" s="333"/>
      <c r="AC59" s="334"/>
      <c r="AD59" s="335"/>
      <c r="AE59" s="333"/>
      <c r="AF59" s="334"/>
      <c r="AG59" s="334"/>
      <c r="AH59" s="335"/>
      <c r="AI59" s="333"/>
      <c r="AJ59" s="334"/>
      <c r="AK59" s="334"/>
      <c r="AL59" s="335"/>
      <c r="AM59" s="377"/>
      <c r="AN59" s="377"/>
      <c r="AO59" s="377"/>
      <c r="AP59" s="333"/>
      <c r="AQ59" s="218"/>
      <c r="AR59" s="136"/>
      <c r="AS59" s="137" t="s">
        <v>355</v>
      </c>
      <c r="AT59" s="172"/>
      <c r="AU59" s="272"/>
      <c r="AV59" s="272"/>
      <c r="AW59" s="380" t="s">
        <v>300</v>
      </c>
      <c r="AX59" s="381"/>
    </row>
    <row r="60" spans="1:50" ht="23.25" hidden="1" customHeight="1" x14ac:dyDescent="0.15">
      <c r="A60" s="533"/>
      <c r="B60" s="531"/>
      <c r="C60" s="531"/>
      <c r="D60" s="531"/>
      <c r="E60" s="531"/>
      <c r="F60" s="532"/>
      <c r="G60" s="558"/>
      <c r="H60" s="559"/>
      <c r="I60" s="559"/>
      <c r="J60" s="559"/>
      <c r="K60" s="559"/>
      <c r="L60" s="559"/>
      <c r="M60" s="559"/>
      <c r="N60" s="559"/>
      <c r="O60" s="560"/>
      <c r="P60" s="161"/>
      <c r="Q60" s="161"/>
      <c r="R60" s="161"/>
      <c r="S60" s="161"/>
      <c r="T60" s="161"/>
      <c r="U60" s="161"/>
      <c r="V60" s="161"/>
      <c r="W60" s="161"/>
      <c r="X60" s="232"/>
      <c r="Y60" s="339" t="s">
        <v>12</v>
      </c>
      <c r="Z60" s="567"/>
      <c r="AA60" s="568"/>
      <c r="AB60" s="569"/>
      <c r="AC60" s="569"/>
      <c r="AD60" s="569"/>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34"/>
      <c r="B61" s="535"/>
      <c r="C61" s="535"/>
      <c r="D61" s="535"/>
      <c r="E61" s="535"/>
      <c r="F61" s="536"/>
      <c r="G61" s="561"/>
      <c r="H61" s="562"/>
      <c r="I61" s="562"/>
      <c r="J61" s="562"/>
      <c r="K61" s="562"/>
      <c r="L61" s="562"/>
      <c r="M61" s="562"/>
      <c r="N61" s="562"/>
      <c r="O61" s="563"/>
      <c r="P61" s="234"/>
      <c r="Q61" s="234"/>
      <c r="R61" s="234"/>
      <c r="S61" s="234"/>
      <c r="T61" s="234"/>
      <c r="U61" s="234"/>
      <c r="V61" s="234"/>
      <c r="W61" s="234"/>
      <c r="X61" s="235"/>
      <c r="Y61" s="304" t="s">
        <v>54</v>
      </c>
      <c r="Z61" s="299"/>
      <c r="AA61" s="300"/>
      <c r="AB61" s="540"/>
      <c r="AC61" s="540"/>
      <c r="AD61" s="54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34"/>
      <c r="B62" s="535"/>
      <c r="C62" s="535"/>
      <c r="D62" s="535"/>
      <c r="E62" s="535"/>
      <c r="F62" s="536"/>
      <c r="G62" s="564"/>
      <c r="H62" s="565"/>
      <c r="I62" s="565"/>
      <c r="J62" s="565"/>
      <c r="K62" s="565"/>
      <c r="L62" s="565"/>
      <c r="M62" s="565"/>
      <c r="N62" s="565"/>
      <c r="O62" s="566"/>
      <c r="P62" s="164"/>
      <c r="Q62" s="164"/>
      <c r="R62" s="164"/>
      <c r="S62" s="164"/>
      <c r="T62" s="164"/>
      <c r="U62" s="164"/>
      <c r="V62" s="164"/>
      <c r="W62" s="164"/>
      <c r="X62" s="237"/>
      <c r="Y62" s="304" t="s">
        <v>13</v>
      </c>
      <c r="Z62" s="299"/>
      <c r="AA62" s="300"/>
      <c r="AB62" s="515" t="s">
        <v>14</v>
      </c>
      <c r="AC62" s="515"/>
      <c r="AD62" s="515"/>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15" t="s">
        <v>500</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469</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464</v>
      </c>
      <c r="X65" s="888"/>
      <c r="Y65" s="891"/>
      <c r="Z65" s="891"/>
      <c r="AA65" s="892"/>
      <c r="AB65" s="885" t="s">
        <v>11</v>
      </c>
      <c r="AC65" s="881"/>
      <c r="AD65" s="882"/>
      <c r="AE65" s="369" t="s">
        <v>531</v>
      </c>
      <c r="AF65" s="370"/>
      <c r="AG65" s="370"/>
      <c r="AH65" s="371"/>
      <c r="AI65" s="369" t="s">
        <v>528</v>
      </c>
      <c r="AJ65" s="370"/>
      <c r="AK65" s="370"/>
      <c r="AL65" s="371"/>
      <c r="AM65" s="376" t="s">
        <v>523</v>
      </c>
      <c r="AN65" s="376"/>
      <c r="AO65" s="376"/>
      <c r="AP65" s="369"/>
      <c r="AQ65" s="885" t="s">
        <v>354</v>
      </c>
      <c r="AR65" s="881"/>
      <c r="AS65" s="881"/>
      <c r="AT65" s="882"/>
      <c r="AU65" s="994" t="s">
        <v>253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3"/>
      <c r="AF66" s="334"/>
      <c r="AG66" s="334"/>
      <c r="AH66" s="335"/>
      <c r="AI66" s="333"/>
      <c r="AJ66" s="334"/>
      <c r="AK66" s="334"/>
      <c r="AL66" s="335"/>
      <c r="AM66" s="377"/>
      <c r="AN66" s="377"/>
      <c r="AO66" s="377"/>
      <c r="AP66" s="333"/>
      <c r="AQ66" s="271"/>
      <c r="AR66" s="272"/>
      <c r="AS66" s="883" t="s">
        <v>355</v>
      </c>
      <c r="AT66" s="884"/>
      <c r="AU66" s="272"/>
      <c r="AV66" s="272"/>
      <c r="AW66" s="883" t="s">
        <v>467</v>
      </c>
      <c r="AX66" s="996"/>
    </row>
    <row r="67" spans="1:50" ht="23.25" hidden="1" customHeight="1" x14ac:dyDescent="0.15">
      <c r="A67" s="869"/>
      <c r="B67" s="870"/>
      <c r="C67" s="870"/>
      <c r="D67" s="870"/>
      <c r="E67" s="870"/>
      <c r="F67" s="871"/>
      <c r="G67" s="997" t="s">
        <v>356</v>
      </c>
      <c r="H67" s="980"/>
      <c r="I67" s="981"/>
      <c r="J67" s="981"/>
      <c r="K67" s="981"/>
      <c r="L67" s="981"/>
      <c r="M67" s="981"/>
      <c r="N67" s="981"/>
      <c r="O67" s="982"/>
      <c r="P67" s="980"/>
      <c r="Q67" s="981"/>
      <c r="R67" s="981"/>
      <c r="S67" s="981"/>
      <c r="T67" s="981"/>
      <c r="U67" s="981"/>
      <c r="V67" s="982"/>
      <c r="W67" s="986"/>
      <c r="X67" s="987"/>
      <c r="Y67" s="967" t="s">
        <v>12</v>
      </c>
      <c r="Z67" s="967"/>
      <c r="AA67" s="968"/>
      <c r="AB67" s="969" t="s">
        <v>490</v>
      </c>
      <c r="AC67" s="969"/>
      <c r="AD67" s="96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4" t="s">
        <v>54</v>
      </c>
      <c r="Z68" s="184"/>
      <c r="AA68" s="185"/>
      <c r="AB68" s="992" t="s">
        <v>490</v>
      </c>
      <c r="AC68" s="992"/>
      <c r="AD68" s="99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4" t="s">
        <v>13</v>
      </c>
      <c r="Z69" s="184"/>
      <c r="AA69" s="185"/>
      <c r="AB69" s="993" t="s">
        <v>491</v>
      </c>
      <c r="AC69" s="993"/>
      <c r="AD69" s="993"/>
      <c r="AE69" s="832"/>
      <c r="AF69" s="833"/>
      <c r="AG69" s="833"/>
      <c r="AH69" s="833"/>
      <c r="AI69" s="832"/>
      <c r="AJ69" s="833"/>
      <c r="AK69" s="833"/>
      <c r="AL69" s="833"/>
      <c r="AM69" s="832"/>
      <c r="AN69" s="833"/>
      <c r="AO69" s="833"/>
      <c r="AP69" s="833"/>
      <c r="AQ69" s="365"/>
      <c r="AR69" s="366"/>
      <c r="AS69" s="366"/>
      <c r="AT69" s="367"/>
      <c r="AU69" s="366"/>
      <c r="AV69" s="366"/>
      <c r="AW69" s="366"/>
      <c r="AX69" s="368"/>
    </row>
    <row r="70" spans="1:50" ht="23.25" hidden="1" customHeight="1" x14ac:dyDescent="0.15">
      <c r="A70" s="869" t="s">
        <v>474</v>
      </c>
      <c r="B70" s="870"/>
      <c r="C70" s="870"/>
      <c r="D70" s="870"/>
      <c r="E70" s="870"/>
      <c r="F70" s="871"/>
      <c r="G70" s="957" t="s">
        <v>357</v>
      </c>
      <c r="H70" s="958"/>
      <c r="I70" s="958"/>
      <c r="J70" s="958"/>
      <c r="K70" s="958"/>
      <c r="L70" s="958"/>
      <c r="M70" s="958"/>
      <c r="N70" s="958"/>
      <c r="O70" s="958"/>
      <c r="P70" s="958"/>
      <c r="Q70" s="958"/>
      <c r="R70" s="958"/>
      <c r="S70" s="958"/>
      <c r="T70" s="958"/>
      <c r="U70" s="958"/>
      <c r="V70" s="958"/>
      <c r="W70" s="961" t="s">
        <v>489</v>
      </c>
      <c r="X70" s="962"/>
      <c r="Y70" s="967" t="s">
        <v>12</v>
      </c>
      <c r="Z70" s="967"/>
      <c r="AA70" s="968"/>
      <c r="AB70" s="969" t="s">
        <v>490</v>
      </c>
      <c r="AC70" s="969"/>
      <c r="AD70" s="96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4" t="s">
        <v>54</v>
      </c>
      <c r="Z71" s="184"/>
      <c r="AA71" s="185"/>
      <c r="AB71" s="992" t="s">
        <v>490</v>
      </c>
      <c r="AC71" s="992"/>
      <c r="AD71" s="99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4" t="s">
        <v>13</v>
      </c>
      <c r="Z72" s="184"/>
      <c r="AA72" s="185"/>
      <c r="AB72" s="993" t="s">
        <v>491</v>
      </c>
      <c r="AC72" s="993"/>
      <c r="AD72" s="99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5" t="s">
        <v>469</v>
      </c>
      <c r="B73" s="856"/>
      <c r="C73" s="856"/>
      <c r="D73" s="856"/>
      <c r="E73" s="856"/>
      <c r="F73" s="857"/>
      <c r="G73" s="824"/>
      <c r="H73" s="169" t="s">
        <v>265</v>
      </c>
      <c r="I73" s="169"/>
      <c r="J73" s="169"/>
      <c r="K73" s="169"/>
      <c r="L73" s="169"/>
      <c r="M73" s="169"/>
      <c r="N73" s="169"/>
      <c r="O73" s="170"/>
      <c r="P73" s="176" t="s">
        <v>59</v>
      </c>
      <c r="Q73" s="169"/>
      <c r="R73" s="169"/>
      <c r="S73" s="169"/>
      <c r="T73" s="169"/>
      <c r="U73" s="169"/>
      <c r="V73" s="169"/>
      <c r="W73" s="169"/>
      <c r="X73" s="170"/>
      <c r="Y73" s="826"/>
      <c r="Z73" s="827"/>
      <c r="AA73" s="828"/>
      <c r="AB73" s="176" t="s">
        <v>11</v>
      </c>
      <c r="AC73" s="169"/>
      <c r="AD73" s="170"/>
      <c r="AE73" s="369" t="s">
        <v>531</v>
      </c>
      <c r="AF73" s="370"/>
      <c r="AG73" s="370"/>
      <c r="AH73" s="371"/>
      <c r="AI73" s="369" t="s">
        <v>528</v>
      </c>
      <c r="AJ73" s="370"/>
      <c r="AK73" s="370"/>
      <c r="AL73" s="371"/>
      <c r="AM73" s="376" t="s">
        <v>523</v>
      </c>
      <c r="AN73" s="376"/>
      <c r="AO73" s="376"/>
      <c r="AP73" s="369"/>
      <c r="AQ73" s="176" t="s">
        <v>354</v>
      </c>
      <c r="AR73" s="169"/>
      <c r="AS73" s="169"/>
      <c r="AT73" s="170"/>
      <c r="AU73" s="274" t="s">
        <v>253</v>
      </c>
      <c r="AV73" s="134"/>
      <c r="AW73" s="134"/>
      <c r="AX73" s="135"/>
    </row>
    <row r="74" spans="1:50" ht="18.75" hidden="1" customHeight="1" x14ac:dyDescent="0.15">
      <c r="A74" s="858"/>
      <c r="B74" s="859"/>
      <c r="C74" s="859"/>
      <c r="D74" s="859"/>
      <c r="E74" s="859"/>
      <c r="F74" s="860"/>
      <c r="G74" s="825"/>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355</v>
      </c>
      <c r="AT74" s="172"/>
      <c r="AU74" s="218"/>
      <c r="AV74" s="136"/>
      <c r="AW74" s="137" t="s">
        <v>300</v>
      </c>
      <c r="AX74" s="138"/>
    </row>
    <row r="75" spans="1:50" ht="23.25" hidden="1" customHeight="1" x14ac:dyDescent="0.15">
      <c r="A75" s="858"/>
      <c r="B75" s="859"/>
      <c r="C75" s="859"/>
      <c r="D75" s="859"/>
      <c r="E75" s="859"/>
      <c r="F75" s="860"/>
      <c r="G75" s="799"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8"/>
      <c r="B76" s="859"/>
      <c r="C76" s="859"/>
      <c r="D76" s="859"/>
      <c r="E76" s="859"/>
      <c r="F76" s="860"/>
      <c r="G76" s="800"/>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8"/>
      <c r="B77" s="859"/>
      <c r="C77" s="859"/>
      <c r="D77" s="859"/>
      <c r="E77" s="859"/>
      <c r="F77" s="860"/>
      <c r="G77" s="801"/>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9" t="s">
        <v>503</v>
      </c>
      <c r="B78" s="930"/>
      <c r="C78" s="930"/>
      <c r="D78" s="930"/>
      <c r="E78" s="927" t="s">
        <v>446</v>
      </c>
      <c r="F78" s="928"/>
      <c r="G78" s="57" t="s">
        <v>357</v>
      </c>
      <c r="H78" s="810"/>
      <c r="I78" s="245"/>
      <c r="J78" s="245"/>
      <c r="K78" s="245"/>
      <c r="L78" s="245"/>
      <c r="M78" s="245"/>
      <c r="N78" s="245"/>
      <c r="O78" s="811"/>
      <c r="P78" s="262"/>
      <c r="Q78" s="262"/>
      <c r="R78" s="262"/>
      <c r="S78" s="262"/>
      <c r="T78" s="262"/>
      <c r="U78" s="262"/>
      <c r="V78" s="262"/>
      <c r="W78" s="262"/>
      <c r="X78" s="262"/>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8" t="s">
        <v>463</v>
      </c>
      <c r="AP79" s="149"/>
      <c r="AQ79" s="149"/>
      <c r="AR79" s="81" t="s">
        <v>461</v>
      </c>
      <c r="AS79" s="148"/>
      <c r="AT79" s="149"/>
      <c r="AU79" s="149"/>
      <c r="AV79" s="149"/>
      <c r="AW79" s="149"/>
      <c r="AX79" s="150"/>
    </row>
    <row r="80" spans="1:50" ht="18.75" hidden="1" customHeight="1" x14ac:dyDescent="0.15">
      <c r="A80" s="537" t="s">
        <v>266</v>
      </c>
      <c r="B80" s="864" t="s">
        <v>460</v>
      </c>
      <c r="C80" s="865"/>
      <c r="D80" s="865"/>
      <c r="E80" s="865"/>
      <c r="F80" s="866"/>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556</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0"/>
    </row>
    <row r="81" spans="1:60" ht="22.5" hidden="1" customHeight="1" x14ac:dyDescent="0.15">
      <c r="A81" s="538"/>
      <c r="B81" s="867"/>
      <c r="C81" s="570"/>
      <c r="D81" s="570"/>
      <c r="E81" s="570"/>
      <c r="F81" s="571"/>
      <c r="G81" s="380"/>
      <c r="H81" s="380"/>
      <c r="I81" s="380"/>
      <c r="J81" s="380"/>
      <c r="K81" s="380"/>
      <c r="L81" s="380"/>
      <c r="M81" s="380"/>
      <c r="N81" s="380"/>
      <c r="O81" s="380"/>
      <c r="P81" s="380"/>
      <c r="Q81" s="380"/>
      <c r="R81" s="380"/>
      <c r="S81" s="380"/>
      <c r="T81" s="380"/>
      <c r="U81" s="380"/>
      <c r="V81" s="380"/>
      <c r="W81" s="380"/>
      <c r="X81" s="380"/>
      <c r="Y81" s="380"/>
      <c r="Z81" s="380"/>
      <c r="AA81" s="586"/>
      <c r="AB81" s="598"/>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38"/>
      <c r="B82" s="867"/>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0"/>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67"/>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1"/>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68"/>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2"/>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2" t="s">
        <v>61</v>
      </c>
      <c r="H85" s="797"/>
      <c r="I85" s="797"/>
      <c r="J85" s="797"/>
      <c r="K85" s="797"/>
      <c r="L85" s="797"/>
      <c r="M85" s="797"/>
      <c r="N85" s="797"/>
      <c r="O85" s="798"/>
      <c r="P85" s="796" t="s">
        <v>63</v>
      </c>
      <c r="Q85" s="797"/>
      <c r="R85" s="797"/>
      <c r="S85" s="797"/>
      <c r="T85" s="797"/>
      <c r="U85" s="797"/>
      <c r="V85" s="797"/>
      <c r="W85" s="797"/>
      <c r="X85" s="798"/>
      <c r="Y85" s="173"/>
      <c r="Z85" s="174"/>
      <c r="AA85" s="175"/>
      <c r="AB85" s="476" t="s">
        <v>11</v>
      </c>
      <c r="AC85" s="477"/>
      <c r="AD85" s="478"/>
      <c r="AE85" s="369" t="s">
        <v>531</v>
      </c>
      <c r="AF85" s="370"/>
      <c r="AG85" s="370"/>
      <c r="AH85" s="371"/>
      <c r="AI85" s="369" t="s">
        <v>528</v>
      </c>
      <c r="AJ85" s="370"/>
      <c r="AK85" s="370"/>
      <c r="AL85" s="371"/>
      <c r="AM85" s="376" t="s">
        <v>523</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38"/>
      <c r="B86" s="570"/>
      <c r="C86" s="570"/>
      <c r="D86" s="570"/>
      <c r="E86" s="570"/>
      <c r="F86" s="571"/>
      <c r="G86" s="585"/>
      <c r="H86" s="380"/>
      <c r="I86" s="380"/>
      <c r="J86" s="380"/>
      <c r="K86" s="380"/>
      <c r="L86" s="380"/>
      <c r="M86" s="380"/>
      <c r="N86" s="380"/>
      <c r="O86" s="586"/>
      <c r="P86" s="598"/>
      <c r="Q86" s="380"/>
      <c r="R86" s="380"/>
      <c r="S86" s="380"/>
      <c r="T86" s="380"/>
      <c r="U86" s="380"/>
      <c r="V86" s="380"/>
      <c r="W86" s="380"/>
      <c r="X86" s="586"/>
      <c r="Y86" s="173"/>
      <c r="Z86" s="174"/>
      <c r="AA86" s="175"/>
      <c r="AB86" s="333"/>
      <c r="AC86" s="334"/>
      <c r="AD86" s="335"/>
      <c r="AE86" s="333"/>
      <c r="AF86" s="334"/>
      <c r="AG86" s="334"/>
      <c r="AH86" s="335"/>
      <c r="AI86" s="333"/>
      <c r="AJ86" s="334"/>
      <c r="AK86" s="334"/>
      <c r="AL86" s="335"/>
      <c r="AM86" s="377"/>
      <c r="AN86" s="377"/>
      <c r="AO86" s="377"/>
      <c r="AP86" s="333"/>
      <c r="AQ86" s="271"/>
      <c r="AR86" s="272"/>
      <c r="AS86" s="137" t="s">
        <v>355</v>
      </c>
      <c r="AT86" s="172"/>
      <c r="AU86" s="272"/>
      <c r="AV86" s="272"/>
      <c r="AW86" s="380" t="s">
        <v>300</v>
      </c>
      <c r="AX86" s="381"/>
      <c r="AY86" s="10"/>
      <c r="AZ86" s="10"/>
      <c r="BA86" s="10"/>
      <c r="BB86" s="10"/>
      <c r="BC86" s="10"/>
      <c r="BD86" s="10"/>
      <c r="BE86" s="10"/>
      <c r="BF86" s="10"/>
      <c r="BG86" s="10"/>
      <c r="BH86" s="10"/>
    </row>
    <row r="87" spans="1:60" ht="23.25" hidden="1" customHeight="1" x14ac:dyDescent="0.15">
      <c r="A87" s="538"/>
      <c r="B87" s="570"/>
      <c r="C87" s="570"/>
      <c r="D87" s="570"/>
      <c r="E87" s="570"/>
      <c r="F87" s="571"/>
      <c r="G87" s="231"/>
      <c r="H87" s="161"/>
      <c r="I87" s="161"/>
      <c r="J87" s="161"/>
      <c r="K87" s="161"/>
      <c r="L87" s="161"/>
      <c r="M87" s="161"/>
      <c r="N87" s="161"/>
      <c r="O87" s="232"/>
      <c r="P87" s="161"/>
      <c r="Q87" s="817"/>
      <c r="R87" s="817"/>
      <c r="S87" s="817"/>
      <c r="T87" s="817"/>
      <c r="U87" s="817"/>
      <c r="V87" s="817"/>
      <c r="W87" s="817"/>
      <c r="X87" s="818"/>
      <c r="Y87" s="773" t="s">
        <v>62</v>
      </c>
      <c r="Z87" s="774"/>
      <c r="AA87" s="775"/>
      <c r="AB87" s="569"/>
      <c r="AC87" s="569"/>
      <c r="AD87" s="569"/>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38"/>
      <c r="B88" s="570"/>
      <c r="C88" s="570"/>
      <c r="D88" s="570"/>
      <c r="E88" s="570"/>
      <c r="F88" s="571"/>
      <c r="G88" s="233"/>
      <c r="H88" s="234"/>
      <c r="I88" s="234"/>
      <c r="J88" s="234"/>
      <c r="K88" s="234"/>
      <c r="L88" s="234"/>
      <c r="M88" s="234"/>
      <c r="N88" s="234"/>
      <c r="O88" s="235"/>
      <c r="P88" s="819"/>
      <c r="Q88" s="819"/>
      <c r="R88" s="819"/>
      <c r="S88" s="819"/>
      <c r="T88" s="819"/>
      <c r="U88" s="819"/>
      <c r="V88" s="819"/>
      <c r="W88" s="819"/>
      <c r="X88" s="820"/>
      <c r="Y88" s="747" t="s">
        <v>54</v>
      </c>
      <c r="Z88" s="748"/>
      <c r="AA88" s="749"/>
      <c r="AB88" s="540"/>
      <c r="AC88" s="540"/>
      <c r="AD88" s="540"/>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38"/>
      <c r="B89" s="572"/>
      <c r="C89" s="572"/>
      <c r="D89" s="572"/>
      <c r="E89" s="572"/>
      <c r="F89" s="573"/>
      <c r="G89" s="236"/>
      <c r="H89" s="164"/>
      <c r="I89" s="164"/>
      <c r="J89" s="164"/>
      <c r="K89" s="164"/>
      <c r="L89" s="164"/>
      <c r="M89" s="164"/>
      <c r="N89" s="164"/>
      <c r="O89" s="237"/>
      <c r="P89" s="305"/>
      <c r="Q89" s="305"/>
      <c r="R89" s="305"/>
      <c r="S89" s="305"/>
      <c r="T89" s="305"/>
      <c r="U89" s="305"/>
      <c r="V89" s="305"/>
      <c r="W89" s="305"/>
      <c r="X89" s="821"/>
      <c r="Y89" s="747" t="s">
        <v>13</v>
      </c>
      <c r="Z89" s="748"/>
      <c r="AA89" s="749"/>
      <c r="AB89" s="479" t="s">
        <v>14</v>
      </c>
      <c r="AC89" s="479"/>
      <c r="AD89" s="479"/>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2" t="s">
        <v>61</v>
      </c>
      <c r="H90" s="797"/>
      <c r="I90" s="797"/>
      <c r="J90" s="797"/>
      <c r="K90" s="797"/>
      <c r="L90" s="797"/>
      <c r="M90" s="797"/>
      <c r="N90" s="797"/>
      <c r="O90" s="798"/>
      <c r="P90" s="796" t="s">
        <v>63</v>
      </c>
      <c r="Q90" s="797"/>
      <c r="R90" s="797"/>
      <c r="S90" s="797"/>
      <c r="T90" s="797"/>
      <c r="U90" s="797"/>
      <c r="V90" s="797"/>
      <c r="W90" s="797"/>
      <c r="X90" s="798"/>
      <c r="Y90" s="173"/>
      <c r="Z90" s="174"/>
      <c r="AA90" s="175"/>
      <c r="AB90" s="476" t="s">
        <v>11</v>
      </c>
      <c r="AC90" s="477"/>
      <c r="AD90" s="478"/>
      <c r="AE90" s="369" t="s">
        <v>531</v>
      </c>
      <c r="AF90" s="370"/>
      <c r="AG90" s="370"/>
      <c r="AH90" s="371"/>
      <c r="AI90" s="369" t="s">
        <v>528</v>
      </c>
      <c r="AJ90" s="370"/>
      <c r="AK90" s="370"/>
      <c r="AL90" s="371"/>
      <c r="AM90" s="376" t="s">
        <v>523</v>
      </c>
      <c r="AN90" s="376"/>
      <c r="AO90" s="376"/>
      <c r="AP90" s="369"/>
      <c r="AQ90" s="176" t="s">
        <v>354</v>
      </c>
      <c r="AR90" s="169"/>
      <c r="AS90" s="169"/>
      <c r="AT90" s="170"/>
      <c r="AU90" s="374" t="s">
        <v>253</v>
      </c>
      <c r="AV90" s="374"/>
      <c r="AW90" s="374"/>
      <c r="AX90" s="375"/>
    </row>
    <row r="91" spans="1:60" ht="18.75" hidden="1" customHeight="1" x14ac:dyDescent="0.15">
      <c r="A91" s="538"/>
      <c r="B91" s="570"/>
      <c r="C91" s="570"/>
      <c r="D91" s="570"/>
      <c r="E91" s="570"/>
      <c r="F91" s="571"/>
      <c r="G91" s="585"/>
      <c r="H91" s="380"/>
      <c r="I91" s="380"/>
      <c r="J91" s="380"/>
      <c r="K91" s="380"/>
      <c r="L91" s="380"/>
      <c r="M91" s="380"/>
      <c r="N91" s="380"/>
      <c r="O91" s="586"/>
      <c r="P91" s="598"/>
      <c r="Q91" s="380"/>
      <c r="R91" s="380"/>
      <c r="S91" s="380"/>
      <c r="T91" s="380"/>
      <c r="U91" s="380"/>
      <c r="V91" s="380"/>
      <c r="W91" s="380"/>
      <c r="X91" s="586"/>
      <c r="Y91" s="173"/>
      <c r="Z91" s="174"/>
      <c r="AA91" s="175"/>
      <c r="AB91" s="333"/>
      <c r="AC91" s="334"/>
      <c r="AD91" s="335"/>
      <c r="AE91" s="333"/>
      <c r="AF91" s="334"/>
      <c r="AG91" s="334"/>
      <c r="AH91" s="335"/>
      <c r="AI91" s="333"/>
      <c r="AJ91" s="334"/>
      <c r="AK91" s="334"/>
      <c r="AL91" s="335"/>
      <c r="AM91" s="377"/>
      <c r="AN91" s="377"/>
      <c r="AO91" s="377"/>
      <c r="AP91" s="333"/>
      <c r="AQ91" s="271"/>
      <c r="AR91" s="272"/>
      <c r="AS91" s="137" t="s">
        <v>355</v>
      </c>
      <c r="AT91" s="172"/>
      <c r="AU91" s="272"/>
      <c r="AV91" s="272"/>
      <c r="AW91" s="380" t="s">
        <v>300</v>
      </c>
      <c r="AX91" s="381"/>
      <c r="AY91" s="10"/>
      <c r="AZ91" s="10"/>
      <c r="BA91" s="10"/>
      <c r="BB91" s="10"/>
      <c r="BC91" s="10"/>
    </row>
    <row r="92" spans="1:60" ht="23.25" hidden="1" customHeight="1" x14ac:dyDescent="0.15">
      <c r="A92" s="538"/>
      <c r="B92" s="570"/>
      <c r="C92" s="570"/>
      <c r="D92" s="570"/>
      <c r="E92" s="570"/>
      <c r="F92" s="571"/>
      <c r="G92" s="231"/>
      <c r="H92" s="161"/>
      <c r="I92" s="161"/>
      <c r="J92" s="161"/>
      <c r="K92" s="161"/>
      <c r="L92" s="161"/>
      <c r="M92" s="161"/>
      <c r="N92" s="161"/>
      <c r="O92" s="232"/>
      <c r="P92" s="161"/>
      <c r="Q92" s="817"/>
      <c r="R92" s="817"/>
      <c r="S92" s="817"/>
      <c r="T92" s="817"/>
      <c r="U92" s="817"/>
      <c r="V92" s="817"/>
      <c r="W92" s="817"/>
      <c r="X92" s="818"/>
      <c r="Y92" s="773" t="s">
        <v>62</v>
      </c>
      <c r="Z92" s="774"/>
      <c r="AA92" s="775"/>
      <c r="AB92" s="569"/>
      <c r="AC92" s="569"/>
      <c r="AD92" s="569"/>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38"/>
      <c r="B93" s="570"/>
      <c r="C93" s="570"/>
      <c r="D93" s="570"/>
      <c r="E93" s="570"/>
      <c r="F93" s="571"/>
      <c r="G93" s="233"/>
      <c r="H93" s="234"/>
      <c r="I93" s="234"/>
      <c r="J93" s="234"/>
      <c r="K93" s="234"/>
      <c r="L93" s="234"/>
      <c r="M93" s="234"/>
      <c r="N93" s="234"/>
      <c r="O93" s="235"/>
      <c r="P93" s="819"/>
      <c r="Q93" s="819"/>
      <c r="R93" s="819"/>
      <c r="S93" s="819"/>
      <c r="T93" s="819"/>
      <c r="U93" s="819"/>
      <c r="V93" s="819"/>
      <c r="W93" s="819"/>
      <c r="X93" s="820"/>
      <c r="Y93" s="747" t="s">
        <v>54</v>
      </c>
      <c r="Z93" s="748"/>
      <c r="AA93" s="749"/>
      <c r="AB93" s="540"/>
      <c r="AC93" s="540"/>
      <c r="AD93" s="540"/>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38"/>
      <c r="B94" s="572"/>
      <c r="C94" s="572"/>
      <c r="D94" s="572"/>
      <c r="E94" s="572"/>
      <c r="F94" s="573"/>
      <c r="G94" s="236"/>
      <c r="H94" s="164"/>
      <c r="I94" s="164"/>
      <c r="J94" s="164"/>
      <c r="K94" s="164"/>
      <c r="L94" s="164"/>
      <c r="M94" s="164"/>
      <c r="N94" s="164"/>
      <c r="O94" s="237"/>
      <c r="P94" s="305"/>
      <c r="Q94" s="305"/>
      <c r="R94" s="305"/>
      <c r="S94" s="305"/>
      <c r="T94" s="305"/>
      <c r="U94" s="305"/>
      <c r="V94" s="305"/>
      <c r="W94" s="305"/>
      <c r="X94" s="821"/>
      <c r="Y94" s="747" t="s">
        <v>13</v>
      </c>
      <c r="Z94" s="748"/>
      <c r="AA94" s="749"/>
      <c r="AB94" s="479" t="s">
        <v>14</v>
      </c>
      <c r="AC94" s="479"/>
      <c r="AD94" s="479"/>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38"/>
      <c r="B95" s="570" t="s">
        <v>264</v>
      </c>
      <c r="C95" s="570"/>
      <c r="D95" s="570"/>
      <c r="E95" s="570"/>
      <c r="F95" s="571"/>
      <c r="G95" s="812" t="s">
        <v>61</v>
      </c>
      <c r="H95" s="797"/>
      <c r="I95" s="797"/>
      <c r="J95" s="797"/>
      <c r="K95" s="797"/>
      <c r="L95" s="797"/>
      <c r="M95" s="797"/>
      <c r="N95" s="797"/>
      <c r="O95" s="798"/>
      <c r="P95" s="796" t="s">
        <v>63</v>
      </c>
      <c r="Q95" s="797"/>
      <c r="R95" s="797"/>
      <c r="S95" s="797"/>
      <c r="T95" s="797"/>
      <c r="U95" s="797"/>
      <c r="V95" s="797"/>
      <c r="W95" s="797"/>
      <c r="X95" s="798"/>
      <c r="Y95" s="173"/>
      <c r="Z95" s="174"/>
      <c r="AA95" s="175"/>
      <c r="AB95" s="476" t="s">
        <v>11</v>
      </c>
      <c r="AC95" s="477"/>
      <c r="AD95" s="478"/>
      <c r="AE95" s="369" t="s">
        <v>531</v>
      </c>
      <c r="AF95" s="370"/>
      <c r="AG95" s="370"/>
      <c r="AH95" s="371"/>
      <c r="AI95" s="369" t="s">
        <v>528</v>
      </c>
      <c r="AJ95" s="370"/>
      <c r="AK95" s="370"/>
      <c r="AL95" s="371"/>
      <c r="AM95" s="376" t="s">
        <v>523</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80"/>
      <c r="I96" s="380"/>
      <c r="J96" s="380"/>
      <c r="K96" s="380"/>
      <c r="L96" s="380"/>
      <c r="M96" s="380"/>
      <c r="N96" s="380"/>
      <c r="O96" s="586"/>
      <c r="P96" s="598"/>
      <c r="Q96" s="380"/>
      <c r="R96" s="380"/>
      <c r="S96" s="380"/>
      <c r="T96" s="380"/>
      <c r="U96" s="380"/>
      <c r="V96" s="380"/>
      <c r="W96" s="380"/>
      <c r="X96" s="586"/>
      <c r="Y96" s="173"/>
      <c r="Z96" s="174"/>
      <c r="AA96" s="175"/>
      <c r="AB96" s="333"/>
      <c r="AC96" s="334"/>
      <c r="AD96" s="335"/>
      <c r="AE96" s="333"/>
      <c r="AF96" s="334"/>
      <c r="AG96" s="334"/>
      <c r="AH96" s="335"/>
      <c r="AI96" s="333"/>
      <c r="AJ96" s="334"/>
      <c r="AK96" s="334"/>
      <c r="AL96" s="335"/>
      <c r="AM96" s="377"/>
      <c r="AN96" s="377"/>
      <c r="AO96" s="377"/>
      <c r="AP96" s="333"/>
      <c r="AQ96" s="271"/>
      <c r="AR96" s="272"/>
      <c r="AS96" s="137" t="s">
        <v>355</v>
      </c>
      <c r="AT96" s="172"/>
      <c r="AU96" s="272"/>
      <c r="AV96" s="272"/>
      <c r="AW96" s="380" t="s">
        <v>300</v>
      </c>
      <c r="AX96" s="381"/>
    </row>
    <row r="97" spans="1:60" ht="23.25" hidden="1" customHeight="1" x14ac:dyDescent="0.15">
      <c r="A97" s="538"/>
      <c r="B97" s="570"/>
      <c r="C97" s="570"/>
      <c r="D97" s="570"/>
      <c r="E97" s="570"/>
      <c r="F97" s="571"/>
      <c r="G97" s="231"/>
      <c r="H97" s="161"/>
      <c r="I97" s="161"/>
      <c r="J97" s="161"/>
      <c r="K97" s="161"/>
      <c r="L97" s="161"/>
      <c r="M97" s="161"/>
      <c r="N97" s="161"/>
      <c r="O97" s="232"/>
      <c r="P97" s="161"/>
      <c r="Q97" s="817"/>
      <c r="R97" s="817"/>
      <c r="S97" s="817"/>
      <c r="T97" s="817"/>
      <c r="U97" s="817"/>
      <c r="V97" s="817"/>
      <c r="W97" s="817"/>
      <c r="X97" s="818"/>
      <c r="Y97" s="773" t="s">
        <v>62</v>
      </c>
      <c r="Z97" s="774"/>
      <c r="AA97" s="775"/>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38"/>
      <c r="B98" s="570"/>
      <c r="C98" s="570"/>
      <c r="D98" s="570"/>
      <c r="E98" s="570"/>
      <c r="F98" s="571"/>
      <c r="G98" s="233"/>
      <c r="H98" s="234"/>
      <c r="I98" s="234"/>
      <c r="J98" s="234"/>
      <c r="K98" s="234"/>
      <c r="L98" s="234"/>
      <c r="M98" s="234"/>
      <c r="N98" s="234"/>
      <c r="O98" s="235"/>
      <c r="P98" s="819"/>
      <c r="Q98" s="819"/>
      <c r="R98" s="819"/>
      <c r="S98" s="819"/>
      <c r="T98" s="819"/>
      <c r="U98" s="819"/>
      <c r="V98" s="819"/>
      <c r="W98" s="819"/>
      <c r="X98" s="820"/>
      <c r="Y98" s="747" t="s">
        <v>54</v>
      </c>
      <c r="Z98" s="748"/>
      <c r="AA98" s="749"/>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39"/>
      <c r="B99" s="898"/>
      <c r="C99" s="898"/>
      <c r="D99" s="898"/>
      <c r="E99" s="898"/>
      <c r="F99" s="899"/>
      <c r="G99" s="822"/>
      <c r="H99" s="248"/>
      <c r="I99" s="248"/>
      <c r="J99" s="248"/>
      <c r="K99" s="248"/>
      <c r="L99" s="248"/>
      <c r="M99" s="248"/>
      <c r="N99" s="248"/>
      <c r="O99" s="823"/>
      <c r="P99" s="861"/>
      <c r="Q99" s="861"/>
      <c r="R99" s="861"/>
      <c r="S99" s="861"/>
      <c r="T99" s="861"/>
      <c r="U99" s="861"/>
      <c r="V99" s="861"/>
      <c r="W99" s="861"/>
      <c r="X99" s="862"/>
      <c r="Y99" s="498" t="s">
        <v>13</v>
      </c>
      <c r="Z99" s="499"/>
      <c r="AA99" s="500"/>
      <c r="AB99" s="480" t="s">
        <v>14</v>
      </c>
      <c r="AC99" s="481"/>
      <c r="AD99" s="482"/>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470</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3"/>
      <c r="Z100" s="484"/>
      <c r="AA100" s="485"/>
      <c r="AB100" s="875" t="s">
        <v>11</v>
      </c>
      <c r="AC100" s="875"/>
      <c r="AD100" s="875"/>
      <c r="AE100" s="841" t="s">
        <v>531</v>
      </c>
      <c r="AF100" s="842"/>
      <c r="AG100" s="842"/>
      <c r="AH100" s="843"/>
      <c r="AI100" s="841" t="s">
        <v>528</v>
      </c>
      <c r="AJ100" s="842"/>
      <c r="AK100" s="842"/>
      <c r="AL100" s="843"/>
      <c r="AM100" s="841" t="s">
        <v>524</v>
      </c>
      <c r="AN100" s="842"/>
      <c r="AO100" s="842"/>
      <c r="AP100" s="843"/>
      <c r="AQ100" s="946" t="s">
        <v>517</v>
      </c>
      <c r="AR100" s="947"/>
      <c r="AS100" s="947"/>
      <c r="AT100" s="948"/>
      <c r="AU100" s="946" t="s">
        <v>514</v>
      </c>
      <c r="AV100" s="947"/>
      <c r="AW100" s="947"/>
      <c r="AX100" s="949"/>
    </row>
    <row r="101" spans="1:60" ht="23.25" customHeight="1" x14ac:dyDescent="0.15">
      <c r="A101" s="509"/>
      <c r="B101" s="510"/>
      <c r="C101" s="510"/>
      <c r="D101" s="510"/>
      <c r="E101" s="510"/>
      <c r="F101" s="511"/>
      <c r="G101" s="161" t="s">
        <v>587</v>
      </c>
      <c r="H101" s="161"/>
      <c r="I101" s="161"/>
      <c r="J101" s="161"/>
      <c r="K101" s="161"/>
      <c r="L101" s="161"/>
      <c r="M101" s="161"/>
      <c r="N101" s="161"/>
      <c r="O101" s="161"/>
      <c r="P101" s="161"/>
      <c r="Q101" s="161"/>
      <c r="R101" s="161"/>
      <c r="S101" s="161"/>
      <c r="T101" s="161"/>
      <c r="U101" s="161"/>
      <c r="V101" s="161"/>
      <c r="W101" s="161"/>
      <c r="X101" s="232"/>
      <c r="Y101" s="831" t="s">
        <v>55</v>
      </c>
      <c r="Z101" s="733"/>
      <c r="AA101" s="734"/>
      <c r="AB101" s="569" t="s">
        <v>580</v>
      </c>
      <c r="AC101" s="569"/>
      <c r="AD101" s="569"/>
      <c r="AE101" s="365">
        <v>960</v>
      </c>
      <c r="AF101" s="366"/>
      <c r="AG101" s="366"/>
      <c r="AH101" s="367"/>
      <c r="AI101" s="365">
        <v>960</v>
      </c>
      <c r="AJ101" s="366"/>
      <c r="AK101" s="366"/>
      <c r="AL101" s="367"/>
      <c r="AM101" s="365">
        <v>960</v>
      </c>
      <c r="AN101" s="366"/>
      <c r="AO101" s="366"/>
      <c r="AP101" s="367"/>
      <c r="AQ101" s="365"/>
      <c r="AR101" s="366"/>
      <c r="AS101" s="366"/>
      <c r="AT101" s="367"/>
      <c r="AU101" s="365"/>
      <c r="AV101" s="366"/>
      <c r="AW101" s="366"/>
      <c r="AX101" s="367"/>
    </row>
    <row r="102" spans="1:60" ht="23.25" customHeight="1" x14ac:dyDescent="0.15">
      <c r="A102" s="512"/>
      <c r="B102" s="513"/>
      <c r="C102" s="513"/>
      <c r="D102" s="513"/>
      <c r="E102" s="513"/>
      <c r="F102" s="514"/>
      <c r="G102" s="164"/>
      <c r="H102" s="164"/>
      <c r="I102" s="164"/>
      <c r="J102" s="164"/>
      <c r="K102" s="164"/>
      <c r="L102" s="164"/>
      <c r="M102" s="164"/>
      <c r="N102" s="164"/>
      <c r="O102" s="164"/>
      <c r="P102" s="164"/>
      <c r="Q102" s="164"/>
      <c r="R102" s="164"/>
      <c r="S102" s="164"/>
      <c r="T102" s="164"/>
      <c r="U102" s="164"/>
      <c r="V102" s="164"/>
      <c r="W102" s="164"/>
      <c r="X102" s="237"/>
      <c r="Y102" s="492" t="s">
        <v>56</v>
      </c>
      <c r="Z102" s="340"/>
      <c r="AA102" s="341"/>
      <c r="AB102" s="569" t="s">
        <v>580</v>
      </c>
      <c r="AC102" s="569"/>
      <c r="AD102" s="569"/>
      <c r="AE102" s="359">
        <v>960</v>
      </c>
      <c r="AF102" s="359"/>
      <c r="AG102" s="359"/>
      <c r="AH102" s="359"/>
      <c r="AI102" s="359">
        <v>960</v>
      </c>
      <c r="AJ102" s="359"/>
      <c r="AK102" s="359"/>
      <c r="AL102" s="359"/>
      <c r="AM102" s="359">
        <v>960</v>
      </c>
      <c r="AN102" s="359"/>
      <c r="AO102" s="359"/>
      <c r="AP102" s="359"/>
      <c r="AQ102" s="832">
        <v>960</v>
      </c>
      <c r="AR102" s="833"/>
      <c r="AS102" s="833"/>
      <c r="AT102" s="834"/>
      <c r="AU102" s="832" t="s">
        <v>781</v>
      </c>
      <c r="AV102" s="833"/>
      <c r="AW102" s="833"/>
      <c r="AX102" s="834"/>
    </row>
    <row r="103" spans="1:60" ht="31.5" customHeight="1" x14ac:dyDescent="0.15">
      <c r="A103" s="506" t="s">
        <v>470</v>
      </c>
      <c r="B103" s="507"/>
      <c r="C103" s="507"/>
      <c r="D103" s="507"/>
      <c r="E103" s="507"/>
      <c r="F103" s="508"/>
      <c r="G103" s="748" t="s">
        <v>60</v>
      </c>
      <c r="H103" s="748"/>
      <c r="I103" s="748"/>
      <c r="J103" s="748"/>
      <c r="K103" s="748"/>
      <c r="L103" s="748"/>
      <c r="M103" s="748"/>
      <c r="N103" s="748"/>
      <c r="O103" s="748"/>
      <c r="P103" s="748"/>
      <c r="Q103" s="748"/>
      <c r="R103" s="748"/>
      <c r="S103" s="748"/>
      <c r="T103" s="748"/>
      <c r="U103" s="748"/>
      <c r="V103" s="748"/>
      <c r="W103" s="748"/>
      <c r="X103" s="749"/>
      <c r="Y103" s="486"/>
      <c r="Z103" s="487"/>
      <c r="AA103" s="488"/>
      <c r="AB103" s="304" t="s">
        <v>11</v>
      </c>
      <c r="AC103" s="299"/>
      <c r="AD103" s="300"/>
      <c r="AE103" s="304" t="s">
        <v>531</v>
      </c>
      <c r="AF103" s="299"/>
      <c r="AG103" s="299"/>
      <c r="AH103" s="300"/>
      <c r="AI103" s="304" t="s">
        <v>528</v>
      </c>
      <c r="AJ103" s="299"/>
      <c r="AK103" s="299"/>
      <c r="AL103" s="300"/>
      <c r="AM103" s="304" t="s">
        <v>524</v>
      </c>
      <c r="AN103" s="299"/>
      <c r="AO103" s="299"/>
      <c r="AP103" s="300"/>
      <c r="AQ103" s="361" t="s">
        <v>517</v>
      </c>
      <c r="AR103" s="362"/>
      <c r="AS103" s="362"/>
      <c r="AT103" s="363"/>
      <c r="AU103" s="361" t="s">
        <v>514</v>
      </c>
      <c r="AV103" s="362"/>
      <c r="AW103" s="362"/>
      <c r="AX103" s="364"/>
    </row>
    <row r="104" spans="1:60" ht="23.25" customHeight="1" x14ac:dyDescent="0.15">
      <c r="A104" s="509"/>
      <c r="B104" s="510"/>
      <c r="C104" s="510"/>
      <c r="D104" s="510"/>
      <c r="E104" s="510"/>
      <c r="F104" s="511"/>
      <c r="G104" s="231" t="s">
        <v>588</v>
      </c>
      <c r="H104" s="161"/>
      <c r="I104" s="161"/>
      <c r="J104" s="161"/>
      <c r="K104" s="161"/>
      <c r="L104" s="161"/>
      <c r="M104" s="161"/>
      <c r="N104" s="161"/>
      <c r="O104" s="161"/>
      <c r="P104" s="161"/>
      <c r="Q104" s="161"/>
      <c r="R104" s="161"/>
      <c r="S104" s="161"/>
      <c r="T104" s="161"/>
      <c r="U104" s="161"/>
      <c r="V104" s="161"/>
      <c r="W104" s="161"/>
      <c r="X104" s="232"/>
      <c r="Y104" s="495" t="s">
        <v>55</v>
      </c>
      <c r="Z104" s="496"/>
      <c r="AA104" s="497"/>
      <c r="AB104" s="489" t="s">
        <v>589</v>
      </c>
      <c r="AC104" s="490"/>
      <c r="AD104" s="491"/>
      <c r="AE104" s="365">
        <v>6992</v>
      </c>
      <c r="AF104" s="366"/>
      <c r="AG104" s="366"/>
      <c r="AH104" s="367"/>
      <c r="AI104" s="365">
        <v>3360</v>
      </c>
      <c r="AJ104" s="366"/>
      <c r="AK104" s="366"/>
      <c r="AL104" s="367"/>
      <c r="AM104" s="365">
        <v>3621</v>
      </c>
      <c r="AN104" s="366"/>
      <c r="AO104" s="366"/>
      <c r="AP104" s="367"/>
      <c r="AQ104" s="365" t="s">
        <v>781</v>
      </c>
      <c r="AR104" s="366"/>
      <c r="AS104" s="366"/>
      <c r="AT104" s="367"/>
      <c r="AU104" s="365" t="s">
        <v>781</v>
      </c>
      <c r="AV104" s="366"/>
      <c r="AW104" s="366"/>
      <c r="AX104" s="367"/>
    </row>
    <row r="105" spans="1:60" ht="23.25" customHeight="1" x14ac:dyDescent="0.15">
      <c r="A105" s="512"/>
      <c r="B105" s="513"/>
      <c r="C105" s="513"/>
      <c r="D105" s="513"/>
      <c r="E105" s="513"/>
      <c r="F105" s="514"/>
      <c r="G105" s="236"/>
      <c r="H105" s="164"/>
      <c r="I105" s="164"/>
      <c r="J105" s="164"/>
      <c r="K105" s="164"/>
      <c r="L105" s="164"/>
      <c r="M105" s="164"/>
      <c r="N105" s="164"/>
      <c r="O105" s="164"/>
      <c r="P105" s="164"/>
      <c r="Q105" s="164"/>
      <c r="R105" s="164"/>
      <c r="S105" s="164"/>
      <c r="T105" s="164"/>
      <c r="U105" s="164"/>
      <c r="V105" s="164"/>
      <c r="W105" s="164"/>
      <c r="X105" s="237"/>
      <c r="Y105" s="492" t="s">
        <v>56</v>
      </c>
      <c r="Z105" s="493"/>
      <c r="AA105" s="494"/>
      <c r="AB105" s="407" t="s">
        <v>589</v>
      </c>
      <c r="AC105" s="408"/>
      <c r="AD105" s="409"/>
      <c r="AE105" s="359" t="s">
        <v>573</v>
      </c>
      <c r="AF105" s="359"/>
      <c r="AG105" s="359"/>
      <c r="AH105" s="359"/>
      <c r="AI105" s="359" t="s">
        <v>573</v>
      </c>
      <c r="AJ105" s="359"/>
      <c r="AK105" s="359"/>
      <c r="AL105" s="359"/>
      <c r="AM105" s="359" t="s">
        <v>620</v>
      </c>
      <c r="AN105" s="359"/>
      <c r="AO105" s="359"/>
      <c r="AP105" s="359"/>
      <c r="AQ105" s="365" t="s">
        <v>782</v>
      </c>
      <c r="AR105" s="366"/>
      <c r="AS105" s="366"/>
      <c r="AT105" s="367"/>
      <c r="AU105" s="832" t="s">
        <v>781</v>
      </c>
      <c r="AV105" s="833"/>
      <c r="AW105" s="833"/>
      <c r="AX105" s="834"/>
    </row>
    <row r="106" spans="1:60" ht="31.5" customHeight="1" x14ac:dyDescent="0.15">
      <c r="A106" s="506" t="s">
        <v>470</v>
      </c>
      <c r="B106" s="507"/>
      <c r="C106" s="507"/>
      <c r="D106" s="507"/>
      <c r="E106" s="507"/>
      <c r="F106" s="508"/>
      <c r="G106" s="748" t="s">
        <v>60</v>
      </c>
      <c r="H106" s="748"/>
      <c r="I106" s="748"/>
      <c r="J106" s="748"/>
      <c r="K106" s="748"/>
      <c r="L106" s="748"/>
      <c r="M106" s="748"/>
      <c r="N106" s="748"/>
      <c r="O106" s="748"/>
      <c r="P106" s="748"/>
      <c r="Q106" s="748"/>
      <c r="R106" s="748"/>
      <c r="S106" s="748"/>
      <c r="T106" s="748"/>
      <c r="U106" s="748"/>
      <c r="V106" s="748"/>
      <c r="W106" s="748"/>
      <c r="X106" s="749"/>
      <c r="Y106" s="486"/>
      <c r="Z106" s="487"/>
      <c r="AA106" s="488"/>
      <c r="AB106" s="304" t="s">
        <v>11</v>
      </c>
      <c r="AC106" s="299"/>
      <c r="AD106" s="300"/>
      <c r="AE106" s="304" t="s">
        <v>531</v>
      </c>
      <c r="AF106" s="299"/>
      <c r="AG106" s="299"/>
      <c r="AH106" s="300"/>
      <c r="AI106" s="304" t="s">
        <v>528</v>
      </c>
      <c r="AJ106" s="299"/>
      <c r="AK106" s="299"/>
      <c r="AL106" s="300"/>
      <c r="AM106" s="304" t="s">
        <v>523</v>
      </c>
      <c r="AN106" s="299"/>
      <c r="AO106" s="299"/>
      <c r="AP106" s="300"/>
      <c r="AQ106" s="361" t="s">
        <v>517</v>
      </c>
      <c r="AR106" s="362"/>
      <c r="AS106" s="362"/>
      <c r="AT106" s="363"/>
      <c r="AU106" s="361" t="s">
        <v>514</v>
      </c>
      <c r="AV106" s="362"/>
      <c r="AW106" s="362"/>
      <c r="AX106" s="364"/>
    </row>
    <row r="107" spans="1:60" ht="23.25" customHeight="1" x14ac:dyDescent="0.15">
      <c r="A107" s="509"/>
      <c r="B107" s="510"/>
      <c r="C107" s="510"/>
      <c r="D107" s="510"/>
      <c r="E107" s="510"/>
      <c r="F107" s="511"/>
      <c r="G107" s="161" t="s">
        <v>590</v>
      </c>
      <c r="H107" s="161"/>
      <c r="I107" s="161"/>
      <c r="J107" s="161"/>
      <c r="K107" s="161"/>
      <c r="L107" s="161"/>
      <c r="M107" s="161"/>
      <c r="N107" s="161"/>
      <c r="O107" s="161"/>
      <c r="P107" s="161"/>
      <c r="Q107" s="161"/>
      <c r="R107" s="161"/>
      <c r="S107" s="161"/>
      <c r="T107" s="161"/>
      <c r="U107" s="161"/>
      <c r="V107" s="161"/>
      <c r="W107" s="161"/>
      <c r="X107" s="232"/>
      <c r="Y107" s="495" t="s">
        <v>55</v>
      </c>
      <c r="Z107" s="496"/>
      <c r="AA107" s="497"/>
      <c r="AB107" s="489" t="s">
        <v>589</v>
      </c>
      <c r="AC107" s="490"/>
      <c r="AD107" s="491"/>
      <c r="AE107" s="359">
        <v>32</v>
      </c>
      <c r="AF107" s="359"/>
      <c r="AG107" s="359"/>
      <c r="AH107" s="359"/>
      <c r="AI107" s="359">
        <v>7</v>
      </c>
      <c r="AJ107" s="359"/>
      <c r="AK107" s="359"/>
      <c r="AL107" s="359"/>
      <c r="AM107" s="359">
        <v>15</v>
      </c>
      <c r="AN107" s="359"/>
      <c r="AO107" s="359"/>
      <c r="AP107" s="359"/>
      <c r="AQ107" s="365" t="s">
        <v>781</v>
      </c>
      <c r="AR107" s="366"/>
      <c r="AS107" s="366"/>
      <c r="AT107" s="367"/>
      <c r="AU107" s="365" t="s">
        <v>781</v>
      </c>
      <c r="AV107" s="366"/>
      <c r="AW107" s="366"/>
      <c r="AX107" s="367"/>
    </row>
    <row r="108" spans="1:60" ht="23.25" customHeight="1" x14ac:dyDescent="0.15">
      <c r="A108" s="512"/>
      <c r="B108" s="513"/>
      <c r="C108" s="513"/>
      <c r="D108" s="513"/>
      <c r="E108" s="513"/>
      <c r="F108" s="514"/>
      <c r="G108" s="164"/>
      <c r="H108" s="164"/>
      <c r="I108" s="164"/>
      <c r="J108" s="164"/>
      <c r="K108" s="164"/>
      <c r="L108" s="164"/>
      <c r="M108" s="164"/>
      <c r="N108" s="164"/>
      <c r="O108" s="164"/>
      <c r="P108" s="164"/>
      <c r="Q108" s="164"/>
      <c r="R108" s="164"/>
      <c r="S108" s="164"/>
      <c r="T108" s="164"/>
      <c r="U108" s="164"/>
      <c r="V108" s="164"/>
      <c r="W108" s="164"/>
      <c r="X108" s="237"/>
      <c r="Y108" s="492" t="s">
        <v>56</v>
      </c>
      <c r="Z108" s="493"/>
      <c r="AA108" s="494"/>
      <c r="AB108" s="407" t="s">
        <v>589</v>
      </c>
      <c r="AC108" s="408"/>
      <c r="AD108" s="409"/>
      <c r="AE108" s="359" t="s">
        <v>573</v>
      </c>
      <c r="AF108" s="359"/>
      <c r="AG108" s="359"/>
      <c r="AH108" s="359"/>
      <c r="AI108" s="359" t="s">
        <v>573</v>
      </c>
      <c r="AJ108" s="359"/>
      <c r="AK108" s="359"/>
      <c r="AL108" s="359"/>
      <c r="AM108" s="359" t="s">
        <v>620</v>
      </c>
      <c r="AN108" s="359"/>
      <c r="AO108" s="359"/>
      <c r="AP108" s="359"/>
      <c r="AQ108" s="365" t="s">
        <v>781</v>
      </c>
      <c r="AR108" s="366"/>
      <c r="AS108" s="366"/>
      <c r="AT108" s="367"/>
      <c r="AU108" s="832" t="s">
        <v>781</v>
      </c>
      <c r="AV108" s="833"/>
      <c r="AW108" s="833"/>
      <c r="AX108" s="834"/>
    </row>
    <row r="109" spans="1:60" ht="31.5" hidden="1" customHeight="1" x14ac:dyDescent="0.15">
      <c r="A109" s="506" t="s">
        <v>470</v>
      </c>
      <c r="B109" s="507"/>
      <c r="C109" s="507"/>
      <c r="D109" s="507"/>
      <c r="E109" s="507"/>
      <c r="F109" s="508"/>
      <c r="G109" s="748" t="s">
        <v>60</v>
      </c>
      <c r="H109" s="748"/>
      <c r="I109" s="748"/>
      <c r="J109" s="748"/>
      <c r="K109" s="748"/>
      <c r="L109" s="748"/>
      <c r="M109" s="748"/>
      <c r="N109" s="748"/>
      <c r="O109" s="748"/>
      <c r="P109" s="748"/>
      <c r="Q109" s="748"/>
      <c r="R109" s="748"/>
      <c r="S109" s="748"/>
      <c r="T109" s="748"/>
      <c r="U109" s="748"/>
      <c r="V109" s="748"/>
      <c r="W109" s="748"/>
      <c r="X109" s="749"/>
      <c r="Y109" s="486"/>
      <c r="Z109" s="487"/>
      <c r="AA109" s="488"/>
      <c r="AB109" s="304" t="s">
        <v>11</v>
      </c>
      <c r="AC109" s="299"/>
      <c r="AD109" s="300"/>
      <c r="AE109" s="304" t="s">
        <v>531</v>
      </c>
      <c r="AF109" s="299"/>
      <c r="AG109" s="299"/>
      <c r="AH109" s="300"/>
      <c r="AI109" s="304" t="s">
        <v>528</v>
      </c>
      <c r="AJ109" s="299"/>
      <c r="AK109" s="299"/>
      <c r="AL109" s="300"/>
      <c r="AM109" s="304" t="s">
        <v>524</v>
      </c>
      <c r="AN109" s="299"/>
      <c r="AO109" s="299"/>
      <c r="AP109" s="300"/>
      <c r="AQ109" s="361" t="s">
        <v>517</v>
      </c>
      <c r="AR109" s="362"/>
      <c r="AS109" s="362"/>
      <c r="AT109" s="363"/>
      <c r="AU109" s="361" t="s">
        <v>514</v>
      </c>
      <c r="AV109" s="362"/>
      <c r="AW109" s="362"/>
      <c r="AX109" s="364"/>
    </row>
    <row r="110" spans="1:60" ht="23.25" hidden="1" customHeight="1" x14ac:dyDescent="0.15">
      <c r="A110" s="509"/>
      <c r="B110" s="510"/>
      <c r="C110" s="510"/>
      <c r="D110" s="510"/>
      <c r="E110" s="510"/>
      <c r="F110" s="511"/>
      <c r="G110" s="161"/>
      <c r="H110" s="161"/>
      <c r="I110" s="161"/>
      <c r="J110" s="161"/>
      <c r="K110" s="161"/>
      <c r="L110" s="161"/>
      <c r="M110" s="161"/>
      <c r="N110" s="161"/>
      <c r="O110" s="161"/>
      <c r="P110" s="161"/>
      <c r="Q110" s="161"/>
      <c r="R110" s="161"/>
      <c r="S110" s="161"/>
      <c r="T110" s="161"/>
      <c r="U110" s="161"/>
      <c r="V110" s="161"/>
      <c r="W110" s="161"/>
      <c r="X110" s="232"/>
      <c r="Y110" s="495" t="s">
        <v>55</v>
      </c>
      <c r="Z110" s="496"/>
      <c r="AA110" s="497"/>
      <c r="AB110" s="489"/>
      <c r="AC110" s="490"/>
      <c r="AD110" s="491"/>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12"/>
      <c r="B111" s="513"/>
      <c r="C111" s="513"/>
      <c r="D111" s="513"/>
      <c r="E111" s="513"/>
      <c r="F111" s="514"/>
      <c r="G111" s="164"/>
      <c r="H111" s="164"/>
      <c r="I111" s="164"/>
      <c r="J111" s="164"/>
      <c r="K111" s="164"/>
      <c r="L111" s="164"/>
      <c r="M111" s="164"/>
      <c r="N111" s="164"/>
      <c r="O111" s="164"/>
      <c r="P111" s="164"/>
      <c r="Q111" s="164"/>
      <c r="R111" s="164"/>
      <c r="S111" s="164"/>
      <c r="T111" s="164"/>
      <c r="U111" s="164"/>
      <c r="V111" s="164"/>
      <c r="W111" s="164"/>
      <c r="X111" s="237"/>
      <c r="Y111" s="492" t="s">
        <v>56</v>
      </c>
      <c r="Z111" s="493"/>
      <c r="AA111" s="494"/>
      <c r="AB111" s="407"/>
      <c r="AC111" s="408"/>
      <c r="AD111" s="409"/>
      <c r="AE111" s="359"/>
      <c r="AF111" s="359"/>
      <c r="AG111" s="359"/>
      <c r="AH111" s="359"/>
      <c r="AI111" s="359"/>
      <c r="AJ111" s="359"/>
      <c r="AK111" s="359"/>
      <c r="AL111" s="359"/>
      <c r="AM111" s="359"/>
      <c r="AN111" s="359"/>
      <c r="AO111" s="359"/>
      <c r="AP111" s="359"/>
      <c r="AQ111" s="365"/>
      <c r="AR111" s="366"/>
      <c r="AS111" s="366"/>
      <c r="AT111" s="367"/>
      <c r="AU111" s="832"/>
      <c r="AV111" s="833"/>
      <c r="AW111" s="833"/>
      <c r="AX111" s="834"/>
    </row>
    <row r="112" spans="1:60" ht="31.5" hidden="1" customHeight="1" x14ac:dyDescent="0.15">
      <c r="A112" s="506" t="s">
        <v>470</v>
      </c>
      <c r="B112" s="507"/>
      <c r="C112" s="507"/>
      <c r="D112" s="507"/>
      <c r="E112" s="507"/>
      <c r="F112" s="508"/>
      <c r="G112" s="748" t="s">
        <v>60</v>
      </c>
      <c r="H112" s="748"/>
      <c r="I112" s="748"/>
      <c r="J112" s="748"/>
      <c r="K112" s="748"/>
      <c r="L112" s="748"/>
      <c r="M112" s="748"/>
      <c r="N112" s="748"/>
      <c r="O112" s="748"/>
      <c r="P112" s="748"/>
      <c r="Q112" s="748"/>
      <c r="R112" s="748"/>
      <c r="S112" s="748"/>
      <c r="T112" s="748"/>
      <c r="U112" s="748"/>
      <c r="V112" s="748"/>
      <c r="W112" s="748"/>
      <c r="X112" s="749"/>
      <c r="Y112" s="486"/>
      <c r="Z112" s="487"/>
      <c r="AA112" s="488"/>
      <c r="AB112" s="304" t="s">
        <v>11</v>
      </c>
      <c r="AC112" s="299"/>
      <c r="AD112" s="300"/>
      <c r="AE112" s="304" t="s">
        <v>531</v>
      </c>
      <c r="AF112" s="299"/>
      <c r="AG112" s="299"/>
      <c r="AH112" s="300"/>
      <c r="AI112" s="304" t="s">
        <v>528</v>
      </c>
      <c r="AJ112" s="299"/>
      <c r="AK112" s="299"/>
      <c r="AL112" s="300"/>
      <c r="AM112" s="304" t="s">
        <v>523</v>
      </c>
      <c r="AN112" s="299"/>
      <c r="AO112" s="299"/>
      <c r="AP112" s="300"/>
      <c r="AQ112" s="361" t="s">
        <v>517</v>
      </c>
      <c r="AR112" s="362"/>
      <c r="AS112" s="362"/>
      <c r="AT112" s="363"/>
      <c r="AU112" s="361" t="s">
        <v>514</v>
      </c>
      <c r="AV112" s="362"/>
      <c r="AW112" s="362"/>
      <c r="AX112" s="364"/>
    </row>
    <row r="113" spans="1:50" ht="23.25" hidden="1" customHeight="1" x14ac:dyDescent="0.15">
      <c r="A113" s="509"/>
      <c r="B113" s="510"/>
      <c r="C113" s="510"/>
      <c r="D113" s="510"/>
      <c r="E113" s="510"/>
      <c r="F113" s="511"/>
      <c r="G113" s="161"/>
      <c r="H113" s="161"/>
      <c r="I113" s="161"/>
      <c r="J113" s="161"/>
      <c r="K113" s="161"/>
      <c r="L113" s="161"/>
      <c r="M113" s="161"/>
      <c r="N113" s="161"/>
      <c r="O113" s="161"/>
      <c r="P113" s="161"/>
      <c r="Q113" s="161"/>
      <c r="R113" s="161"/>
      <c r="S113" s="161"/>
      <c r="T113" s="161"/>
      <c r="U113" s="161"/>
      <c r="V113" s="161"/>
      <c r="W113" s="161"/>
      <c r="X113" s="232"/>
      <c r="Y113" s="495" t="s">
        <v>55</v>
      </c>
      <c r="Z113" s="496"/>
      <c r="AA113" s="497"/>
      <c r="AB113" s="489"/>
      <c r="AC113" s="490"/>
      <c r="AD113" s="491"/>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12"/>
      <c r="B114" s="513"/>
      <c r="C114" s="513"/>
      <c r="D114" s="513"/>
      <c r="E114" s="513"/>
      <c r="F114" s="514"/>
      <c r="G114" s="164"/>
      <c r="H114" s="164"/>
      <c r="I114" s="164"/>
      <c r="J114" s="164"/>
      <c r="K114" s="164"/>
      <c r="L114" s="164"/>
      <c r="M114" s="164"/>
      <c r="N114" s="164"/>
      <c r="O114" s="164"/>
      <c r="P114" s="164"/>
      <c r="Q114" s="164"/>
      <c r="R114" s="164"/>
      <c r="S114" s="164"/>
      <c r="T114" s="164"/>
      <c r="U114" s="164"/>
      <c r="V114" s="164"/>
      <c r="W114" s="164"/>
      <c r="X114" s="237"/>
      <c r="Y114" s="492" t="s">
        <v>56</v>
      </c>
      <c r="Z114" s="493"/>
      <c r="AA114" s="494"/>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hidden="1"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1"/>
      <c r="Z115" s="502"/>
      <c r="AA115" s="503"/>
      <c r="AB115" s="304" t="s">
        <v>11</v>
      </c>
      <c r="AC115" s="299"/>
      <c r="AD115" s="300"/>
      <c r="AE115" s="304" t="s">
        <v>531</v>
      </c>
      <c r="AF115" s="299"/>
      <c r="AG115" s="299"/>
      <c r="AH115" s="300"/>
      <c r="AI115" s="304" t="s">
        <v>528</v>
      </c>
      <c r="AJ115" s="299"/>
      <c r="AK115" s="299"/>
      <c r="AL115" s="300"/>
      <c r="AM115" s="304" t="s">
        <v>523</v>
      </c>
      <c r="AN115" s="299"/>
      <c r="AO115" s="299"/>
      <c r="AP115" s="300"/>
      <c r="AQ115" s="336" t="s">
        <v>518</v>
      </c>
      <c r="AR115" s="337"/>
      <c r="AS115" s="337"/>
      <c r="AT115" s="337"/>
      <c r="AU115" s="337"/>
      <c r="AV115" s="337"/>
      <c r="AW115" s="337"/>
      <c r="AX115" s="338"/>
    </row>
    <row r="116" spans="1:50" ht="23.25" hidden="1" customHeight="1" x14ac:dyDescent="0.15">
      <c r="A116" s="293"/>
      <c r="B116" s="294"/>
      <c r="C116" s="294"/>
      <c r="D116" s="294"/>
      <c r="E116" s="294"/>
      <c r="F116" s="295"/>
      <c r="G116" s="352" t="s">
        <v>507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c r="AC116" s="302"/>
      <c r="AD116" s="303"/>
      <c r="AE116" s="359"/>
      <c r="AF116" s="359"/>
      <c r="AG116" s="359"/>
      <c r="AH116" s="359"/>
      <c r="AI116" s="359"/>
      <c r="AJ116" s="359"/>
      <c r="AK116" s="359"/>
      <c r="AL116" s="359"/>
      <c r="AM116" s="359"/>
      <c r="AN116" s="359"/>
      <c r="AO116" s="359"/>
      <c r="AP116" s="359"/>
      <c r="AQ116" s="365"/>
      <c r="AR116" s="366"/>
      <c r="AS116" s="366"/>
      <c r="AT116" s="366"/>
      <c r="AU116" s="366"/>
      <c r="AV116" s="366"/>
      <c r="AW116" s="366"/>
      <c r="AX116" s="368"/>
    </row>
    <row r="117" spans="1:50" ht="46.5" hidden="1"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477</v>
      </c>
      <c r="AC117" s="343"/>
      <c r="AD117" s="344"/>
      <c r="AE117" s="307"/>
      <c r="AF117" s="307"/>
      <c r="AG117" s="307"/>
      <c r="AH117" s="307"/>
      <c r="AI117" s="307"/>
      <c r="AJ117" s="307"/>
      <c r="AK117" s="307"/>
      <c r="AL117" s="307"/>
      <c r="AM117" s="307"/>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1"/>
      <c r="Z118" s="502"/>
      <c r="AA118" s="503"/>
      <c r="AB118" s="304" t="s">
        <v>11</v>
      </c>
      <c r="AC118" s="299"/>
      <c r="AD118" s="300"/>
      <c r="AE118" s="304" t="s">
        <v>531</v>
      </c>
      <c r="AF118" s="299"/>
      <c r="AG118" s="299"/>
      <c r="AH118" s="300"/>
      <c r="AI118" s="304" t="s">
        <v>528</v>
      </c>
      <c r="AJ118" s="299"/>
      <c r="AK118" s="299"/>
      <c r="AL118" s="300"/>
      <c r="AM118" s="304" t="s">
        <v>523</v>
      </c>
      <c r="AN118" s="299"/>
      <c r="AO118" s="299"/>
      <c r="AP118" s="300"/>
      <c r="AQ118" s="336" t="s">
        <v>518</v>
      </c>
      <c r="AR118" s="337"/>
      <c r="AS118" s="337"/>
      <c r="AT118" s="337"/>
      <c r="AU118" s="337"/>
      <c r="AV118" s="337"/>
      <c r="AW118" s="337"/>
      <c r="AX118" s="338"/>
    </row>
    <row r="119" spans="1:50" ht="23.25" hidden="1" customHeight="1" x14ac:dyDescent="0.15">
      <c r="A119" s="293"/>
      <c r="B119" s="294"/>
      <c r="C119" s="294"/>
      <c r="D119" s="294"/>
      <c r="E119" s="294"/>
      <c r="F119" s="295"/>
      <c r="G119" s="352" t="s">
        <v>478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477</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1"/>
      <c r="Z121" s="502"/>
      <c r="AA121" s="503"/>
      <c r="AB121" s="304" t="s">
        <v>11</v>
      </c>
      <c r="AC121" s="299"/>
      <c r="AD121" s="300"/>
      <c r="AE121" s="304" t="s">
        <v>531</v>
      </c>
      <c r="AF121" s="299"/>
      <c r="AG121" s="299"/>
      <c r="AH121" s="300"/>
      <c r="AI121" s="304" t="s">
        <v>528</v>
      </c>
      <c r="AJ121" s="299"/>
      <c r="AK121" s="299"/>
      <c r="AL121" s="300"/>
      <c r="AM121" s="304" t="s">
        <v>523</v>
      </c>
      <c r="AN121" s="299"/>
      <c r="AO121" s="299"/>
      <c r="AP121" s="300"/>
      <c r="AQ121" s="336" t="s">
        <v>518</v>
      </c>
      <c r="AR121" s="337"/>
      <c r="AS121" s="337"/>
      <c r="AT121" s="337"/>
      <c r="AU121" s="337"/>
      <c r="AV121" s="337"/>
      <c r="AW121" s="337"/>
      <c r="AX121" s="338"/>
    </row>
    <row r="122" spans="1:50" ht="23.25" hidden="1" customHeight="1" x14ac:dyDescent="0.15">
      <c r="A122" s="293"/>
      <c r="B122" s="294"/>
      <c r="C122" s="294"/>
      <c r="D122" s="294"/>
      <c r="E122" s="294"/>
      <c r="F122" s="295"/>
      <c r="G122" s="352" t="s">
        <v>479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480</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1"/>
      <c r="Z124" s="502"/>
      <c r="AA124" s="503"/>
      <c r="AB124" s="304" t="s">
        <v>11</v>
      </c>
      <c r="AC124" s="299"/>
      <c r="AD124" s="300"/>
      <c r="AE124" s="304" t="s">
        <v>532</v>
      </c>
      <c r="AF124" s="299"/>
      <c r="AG124" s="299"/>
      <c r="AH124" s="300"/>
      <c r="AI124" s="304" t="s">
        <v>528</v>
      </c>
      <c r="AJ124" s="299"/>
      <c r="AK124" s="299"/>
      <c r="AL124" s="300"/>
      <c r="AM124" s="304" t="s">
        <v>523</v>
      </c>
      <c r="AN124" s="299"/>
      <c r="AO124" s="299"/>
      <c r="AP124" s="300"/>
      <c r="AQ124" s="336" t="s">
        <v>518</v>
      </c>
      <c r="AR124" s="337"/>
      <c r="AS124" s="337"/>
      <c r="AT124" s="337"/>
      <c r="AU124" s="337"/>
      <c r="AV124" s="337"/>
      <c r="AW124" s="337"/>
      <c r="AX124" s="338"/>
    </row>
    <row r="125" spans="1:50" ht="23.25" hidden="1" customHeight="1" x14ac:dyDescent="0.15">
      <c r="A125" s="293"/>
      <c r="B125" s="294"/>
      <c r="C125" s="294"/>
      <c r="D125" s="294"/>
      <c r="E125" s="294"/>
      <c r="F125" s="295"/>
      <c r="G125" s="352" t="s">
        <v>479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477</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customHeight="1" x14ac:dyDescent="0.15">
      <c r="A127" s="574"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531</v>
      </c>
      <c r="AF127" s="299"/>
      <c r="AG127" s="299"/>
      <c r="AH127" s="300"/>
      <c r="AI127" s="304" t="s">
        <v>528</v>
      </c>
      <c r="AJ127" s="299"/>
      <c r="AK127" s="299"/>
      <c r="AL127" s="300"/>
      <c r="AM127" s="304" t="s">
        <v>523</v>
      </c>
      <c r="AN127" s="299"/>
      <c r="AO127" s="299"/>
      <c r="AP127" s="300"/>
      <c r="AQ127" s="336" t="s">
        <v>518</v>
      </c>
      <c r="AR127" s="337"/>
      <c r="AS127" s="337"/>
      <c r="AT127" s="337"/>
      <c r="AU127" s="337"/>
      <c r="AV127" s="337"/>
      <c r="AW127" s="337"/>
      <c r="AX127" s="338"/>
    </row>
    <row r="128" spans="1:50" ht="23.25" customHeight="1" x14ac:dyDescent="0.15">
      <c r="A128" s="293"/>
      <c r="B128" s="294"/>
      <c r="C128" s="294"/>
      <c r="D128" s="294"/>
      <c r="E128" s="294"/>
      <c r="F128" s="295"/>
      <c r="G128" s="352" t="s">
        <v>779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v>1507</v>
      </c>
      <c r="AF128" s="359"/>
      <c r="AG128" s="359"/>
      <c r="AH128" s="359"/>
      <c r="AI128" s="359">
        <v>1422</v>
      </c>
      <c r="AJ128" s="359"/>
      <c r="AK128" s="359"/>
      <c r="AL128" s="359"/>
      <c r="AM128" s="359">
        <v>1525</v>
      </c>
      <c r="AN128" s="359"/>
      <c r="AO128" s="359"/>
      <c r="AP128" s="359"/>
      <c r="AQ128" s="359">
        <v>2705</v>
      </c>
      <c r="AR128" s="359"/>
      <c r="AS128" s="359"/>
      <c r="AT128" s="359"/>
      <c r="AU128" s="359"/>
      <c r="AV128" s="359"/>
      <c r="AW128" s="359"/>
      <c r="AX128" s="360"/>
    </row>
    <row r="129" spans="1:50" ht="46.5"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477</v>
      </c>
      <c r="AC129" s="343"/>
      <c r="AD129" s="344"/>
      <c r="AE129" s="307" t="s">
        <v>591</v>
      </c>
      <c r="AF129" s="307"/>
      <c r="AG129" s="307"/>
      <c r="AH129" s="307"/>
      <c r="AI129" s="307" t="s">
        <v>592</v>
      </c>
      <c r="AJ129" s="307"/>
      <c r="AK129" s="307"/>
      <c r="AL129" s="307"/>
      <c r="AM129" s="307" t="s">
        <v>780</v>
      </c>
      <c r="AN129" s="307"/>
      <c r="AO129" s="307"/>
      <c r="AP129" s="307"/>
      <c r="AQ129" s="307" t="s">
        <v>785</v>
      </c>
      <c r="AR129" s="307"/>
      <c r="AS129" s="307"/>
      <c r="AT129" s="307"/>
      <c r="AU129" s="307"/>
      <c r="AV129" s="307"/>
      <c r="AW129" s="307"/>
      <c r="AX129" s="308"/>
    </row>
    <row r="130" spans="1:50" ht="45" hidden="1" customHeight="1" x14ac:dyDescent="0.15">
      <c r="A130" s="1011" t="s">
        <v>561</v>
      </c>
      <c r="B130" s="1009"/>
      <c r="C130" s="1008" t="s">
        <v>358</v>
      </c>
      <c r="D130" s="1009"/>
      <c r="E130" s="309" t="s">
        <v>387</v>
      </c>
      <c r="F130" s="310"/>
      <c r="G130" s="311"/>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hidden="1" customHeight="1" x14ac:dyDescent="0.15">
      <c r="A131" s="1012"/>
      <c r="B131" s="253"/>
      <c r="C131" s="252"/>
      <c r="D131" s="253"/>
      <c r="E131" s="239" t="s">
        <v>386</v>
      </c>
      <c r="F131" s="240"/>
      <c r="G131" s="236"/>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1012"/>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531</v>
      </c>
      <c r="AF132" s="266"/>
      <c r="AG132" s="266"/>
      <c r="AH132" s="266"/>
      <c r="AI132" s="266" t="s">
        <v>528</v>
      </c>
      <c r="AJ132" s="266"/>
      <c r="AK132" s="266"/>
      <c r="AL132" s="266"/>
      <c r="AM132" s="266" t="s">
        <v>523</v>
      </c>
      <c r="AN132" s="266"/>
      <c r="AO132" s="266"/>
      <c r="AP132" s="268"/>
      <c r="AQ132" s="268" t="s">
        <v>354</v>
      </c>
      <c r="AR132" s="269"/>
      <c r="AS132" s="269"/>
      <c r="AT132" s="270"/>
      <c r="AU132" s="280" t="s">
        <v>370</v>
      </c>
      <c r="AV132" s="280"/>
      <c r="AW132" s="280"/>
      <c r="AX132" s="281"/>
    </row>
    <row r="133" spans="1:50" ht="18.75" hidden="1" customHeight="1" x14ac:dyDescent="0.15">
      <c r="A133" s="1012"/>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c r="AR133" s="272"/>
      <c r="AS133" s="137" t="s">
        <v>355</v>
      </c>
      <c r="AT133" s="172"/>
      <c r="AU133" s="136"/>
      <c r="AV133" s="136"/>
      <c r="AW133" s="137" t="s">
        <v>300</v>
      </c>
      <c r="AX133" s="138"/>
    </row>
    <row r="134" spans="1:50" ht="39.75" hidden="1" customHeight="1" x14ac:dyDescent="0.15">
      <c r="A134" s="1012"/>
      <c r="B134" s="253"/>
      <c r="C134" s="252"/>
      <c r="D134" s="253"/>
      <c r="E134" s="252"/>
      <c r="F134" s="315"/>
      <c r="G134" s="231"/>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282"/>
      <c r="AC134" s="222"/>
      <c r="AD134" s="222"/>
      <c r="AE134" s="267"/>
      <c r="AF134" s="112"/>
      <c r="AG134" s="112"/>
      <c r="AH134" s="112"/>
      <c r="AI134" s="267"/>
      <c r="AJ134" s="112"/>
      <c r="AK134" s="112"/>
      <c r="AL134" s="112"/>
      <c r="AM134" s="267"/>
      <c r="AN134" s="112"/>
      <c r="AO134" s="112"/>
      <c r="AP134" s="112"/>
      <c r="AQ134" s="267"/>
      <c r="AR134" s="112"/>
      <c r="AS134" s="112"/>
      <c r="AT134" s="112"/>
      <c r="AU134" s="267"/>
      <c r="AV134" s="112"/>
      <c r="AW134" s="112"/>
      <c r="AX134" s="223"/>
    </row>
    <row r="135" spans="1:50" ht="39.75" hidden="1" customHeight="1" x14ac:dyDescent="0.15">
      <c r="A135" s="1012"/>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7"/>
      <c r="AC135" s="133"/>
      <c r="AD135" s="133"/>
      <c r="AE135" s="267"/>
      <c r="AF135" s="112"/>
      <c r="AG135" s="112"/>
      <c r="AH135" s="112"/>
      <c r="AI135" s="267"/>
      <c r="AJ135" s="112"/>
      <c r="AK135" s="112"/>
      <c r="AL135" s="112"/>
      <c r="AM135" s="267"/>
      <c r="AN135" s="112"/>
      <c r="AO135" s="112"/>
      <c r="AP135" s="112"/>
      <c r="AQ135" s="267"/>
      <c r="AR135" s="112"/>
      <c r="AS135" s="112"/>
      <c r="AT135" s="112"/>
      <c r="AU135" s="267"/>
      <c r="AV135" s="112"/>
      <c r="AW135" s="112"/>
      <c r="AX135" s="223"/>
    </row>
    <row r="136" spans="1:50" ht="18.75" hidden="1" customHeight="1" x14ac:dyDescent="0.15">
      <c r="A136" s="1012"/>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531</v>
      </c>
      <c r="AF136" s="266"/>
      <c r="AG136" s="266"/>
      <c r="AH136" s="266"/>
      <c r="AI136" s="266" t="s">
        <v>528</v>
      </c>
      <c r="AJ136" s="266"/>
      <c r="AK136" s="266"/>
      <c r="AL136" s="266"/>
      <c r="AM136" s="266" t="s">
        <v>523</v>
      </c>
      <c r="AN136" s="266"/>
      <c r="AO136" s="266"/>
      <c r="AP136" s="268"/>
      <c r="AQ136" s="268" t="s">
        <v>354</v>
      </c>
      <c r="AR136" s="269"/>
      <c r="AS136" s="269"/>
      <c r="AT136" s="270"/>
      <c r="AU136" s="280" t="s">
        <v>370</v>
      </c>
      <c r="AV136" s="280"/>
      <c r="AW136" s="280"/>
      <c r="AX136" s="281"/>
    </row>
    <row r="137" spans="1:50" ht="18.75" hidden="1" customHeight="1" x14ac:dyDescent="0.15">
      <c r="A137" s="1012"/>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1012"/>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12"/>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12"/>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531</v>
      </c>
      <c r="AF140" s="266"/>
      <c r="AG140" s="266"/>
      <c r="AH140" s="266"/>
      <c r="AI140" s="266" t="s">
        <v>528</v>
      </c>
      <c r="AJ140" s="266"/>
      <c r="AK140" s="266"/>
      <c r="AL140" s="266"/>
      <c r="AM140" s="266" t="s">
        <v>523</v>
      </c>
      <c r="AN140" s="266"/>
      <c r="AO140" s="266"/>
      <c r="AP140" s="268"/>
      <c r="AQ140" s="268" t="s">
        <v>354</v>
      </c>
      <c r="AR140" s="269"/>
      <c r="AS140" s="269"/>
      <c r="AT140" s="270"/>
      <c r="AU140" s="280" t="s">
        <v>370</v>
      </c>
      <c r="AV140" s="280"/>
      <c r="AW140" s="280"/>
      <c r="AX140" s="281"/>
    </row>
    <row r="141" spans="1:50" ht="18.75" hidden="1" customHeight="1" x14ac:dyDescent="0.15">
      <c r="A141" s="1012"/>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1012"/>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12"/>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12"/>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531</v>
      </c>
      <c r="AF144" s="266"/>
      <c r="AG144" s="266"/>
      <c r="AH144" s="266"/>
      <c r="AI144" s="266" t="s">
        <v>528</v>
      </c>
      <c r="AJ144" s="266"/>
      <c r="AK144" s="266"/>
      <c r="AL144" s="266"/>
      <c r="AM144" s="266" t="s">
        <v>523</v>
      </c>
      <c r="AN144" s="266"/>
      <c r="AO144" s="266"/>
      <c r="AP144" s="268"/>
      <c r="AQ144" s="268" t="s">
        <v>354</v>
      </c>
      <c r="AR144" s="269"/>
      <c r="AS144" s="269"/>
      <c r="AT144" s="270"/>
      <c r="AU144" s="280" t="s">
        <v>370</v>
      </c>
      <c r="AV144" s="280"/>
      <c r="AW144" s="280"/>
      <c r="AX144" s="281"/>
    </row>
    <row r="145" spans="1:50" ht="18.75" hidden="1" customHeight="1" x14ac:dyDescent="0.15">
      <c r="A145" s="1012"/>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1012"/>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12"/>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12"/>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531</v>
      </c>
      <c r="AF148" s="266"/>
      <c r="AG148" s="266"/>
      <c r="AH148" s="266"/>
      <c r="AI148" s="266" t="s">
        <v>528</v>
      </c>
      <c r="AJ148" s="266"/>
      <c r="AK148" s="266"/>
      <c r="AL148" s="266"/>
      <c r="AM148" s="266" t="s">
        <v>523</v>
      </c>
      <c r="AN148" s="266"/>
      <c r="AO148" s="266"/>
      <c r="AP148" s="268"/>
      <c r="AQ148" s="268" t="s">
        <v>354</v>
      </c>
      <c r="AR148" s="269"/>
      <c r="AS148" s="269"/>
      <c r="AT148" s="270"/>
      <c r="AU148" s="280" t="s">
        <v>370</v>
      </c>
      <c r="AV148" s="280"/>
      <c r="AW148" s="280"/>
      <c r="AX148" s="281"/>
    </row>
    <row r="149" spans="1:50" ht="18.75" hidden="1" customHeight="1" x14ac:dyDescent="0.15">
      <c r="A149" s="1012"/>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12"/>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12"/>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1012"/>
      <c r="B152" s="253"/>
      <c r="C152" s="252"/>
      <c r="D152" s="253"/>
      <c r="E152" s="252"/>
      <c r="F152" s="315"/>
      <c r="G152" s="273"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8"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5"/>
    </row>
    <row r="153" spans="1:50" ht="22.5" hidden="1" customHeight="1" x14ac:dyDescent="0.15">
      <c r="A153" s="1012"/>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2"/>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4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12"/>
      <c r="B155" s="253"/>
      <c r="C155" s="252"/>
      <c r="D155" s="253"/>
      <c r="E155" s="252"/>
      <c r="F155" s="315"/>
      <c r="G155" s="233"/>
      <c r="H155" s="234"/>
      <c r="I155" s="234"/>
      <c r="J155" s="234"/>
      <c r="K155" s="234"/>
      <c r="L155" s="234"/>
      <c r="M155" s="234"/>
      <c r="N155" s="234"/>
      <c r="O155" s="234"/>
      <c r="P155" s="235"/>
      <c r="Q155" s="446"/>
      <c r="R155" s="234"/>
      <c r="S155" s="234"/>
      <c r="T155" s="234"/>
      <c r="U155" s="234"/>
      <c r="V155" s="234"/>
      <c r="W155" s="234"/>
      <c r="X155" s="234"/>
      <c r="Y155" s="234"/>
      <c r="Z155" s="234"/>
      <c r="AA155" s="94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12"/>
      <c r="B156" s="253"/>
      <c r="C156" s="252"/>
      <c r="D156" s="253"/>
      <c r="E156" s="252"/>
      <c r="F156" s="315"/>
      <c r="G156" s="233"/>
      <c r="H156" s="234"/>
      <c r="I156" s="234"/>
      <c r="J156" s="234"/>
      <c r="K156" s="234"/>
      <c r="L156" s="234"/>
      <c r="M156" s="234"/>
      <c r="N156" s="234"/>
      <c r="O156" s="234"/>
      <c r="P156" s="235"/>
      <c r="Q156" s="446"/>
      <c r="R156" s="234"/>
      <c r="S156" s="234"/>
      <c r="T156" s="234"/>
      <c r="U156" s="234"/>
      <c r="V156" s="234"/>
      <c r="W156" s="234"/>
      <c r="X156" s="234"/>
      <c r="Y156" s="234"/>
      <c r="Z156" s="234"/>
      <c r="AA156" s="942"/>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2"/>
      <c r="B157" s="253"/>
      <c r="C157" s="252"/>
      <c r="D157" s="253"/>
      <c r="E157" s="252"/>
      <c r="F157" s="315"/>
      <c r="G157" s="233"/>
      <c r="H157" s="234"/>
      <c r="I157" s="234"/>
      <c r="J157" s="234"/>
      <c r="K157" s="234"/>
      <c r="L157" s="234"/>
      <c r="M157" s="234"/>
      <c r="N157" s="234"/>
      <c r="O157" s="234"/>
      <c r="P157" s="235"/>
      <c r="Q157" s="446"/>
      <c r="R157" s="234"/>
      <c r="S157" s="234"/>
      <c r="T157" s="234"/>
      <c r="U157" s="234"/>
      <c r="V157" s="234"/>
      <c r="W157" s="234"/>
      <c r="X157" s="234"/>
      <c r="Y157" s="234"/>
      <c r="Z157" s="234"/>
      <c r="AA157" s="942"/>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2"/>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43"/>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2"/>
      <c r="B159" s="253"/>
      <c r="C159" s="252"/>
      <c r="D159" s="253"/>
      <c r="E159" s="252"/>
      <c r="F159" s="315"/>
      <c r="G159" s="273"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8" t="s">
        <v>455</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2"/>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2"/>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4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2"/>
      <c r="B162" s="253"/>
      <c r="C162" s="252"/>
      <c r="D162" s="253"/>
      <c r="E162" s="252"/>
      <c r="F162" s="315"/>
      <c r="G162" s="233"/>
      <c r="H162" s="234"/>
      <c r="I162" s="234"/>
      <c r="J162" s="234"/>
      <c r="K162" s="234"/>
      <c r="L162" s="234"/>
      <c r="M162" s="234"/>
      <c r="N162" s="234"/>
      <c r="O162" s="234"/>
      <c r="P162" s="235"/>
      <c r="Q162" s="446"/>
      <c r="R162" s="234"/>
      <c r="S162" s="234"/>
      <c r="T162" s="234"/>
      <c r="U162" s="234"/>
      <c r="V162" s="234"/>
      <c r="W162" s="234"/>
      <c r="X162" s="234"/>
      <c r="Y162" s="234"/>
      <c r="Z162" s="234"/>
      <c r="AA162" s="94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2"/>
      <c r="B163" s="253"/>
      <c r="C163" s="252"/>
      <c r="D163" s="253"/>
      <c r="E163" s="252"/>
      <c r="F163" s="315"/>
      <c r="G163" s="233"/>
      <c r="H163" s="234"/>
      <c r="I163" s="234"/>
      <c r="J163" s="234"/>
      <c r="K163" s="234"/>
      <c r="L163" s="234"/>
      <c r="M163" s="234"/>
      <c r="N163" s="234"/>
      <c r="O163" s="234"/>
      <c r="P163" s="235"/>
      <c r="Q163" s="446"/>
      <c r="R163" s="234"/>
      <c r="S163" s="234"/>
      <c r="T163" s="234"/>
      <c r="U163" s="234"/>
      <c r="V163" s="234"/>
      <c r="W163" s="234"/>
      <c r="X163" s="234"/>
      <c r="Y163" s="234"/>
      <c r="Z163" s="234"/>
      <c r="AA163" s="942"/>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2"/>
      <c r="B164" s="253"/>
      <c r="C164" s="252"/>
      <c r="D164" s="253"/>
      <c r="E164" s="252"/>
      <c r="F164" s="315"/>
      <c r="G164" s="233"/>
      <c r="H164" s="234"/>
      <c r="I164" s="234"/>
      <c r="J164" s="234"/>
      <c r="K164" s="234"/>
      <c r="L164" s="234"/>
      <c r="M164" s="234"/>
      <c r="N164" s="234"/>
      <c r="O164" s="234"/>
      <c r="P164" s="235"/>
      <c r="Q164" s="446"/>
      <c r="R164" s="234"/>
      <c r="S164" s="234"/>
      <c r="T164" s="234"/>
      <c r="U164" s="234"/>
      <c r="V164" s="234"/>
      <c r="W164" s="234"/>
      <c r="X164" s="234"/>
      <c r="Y164" s="234"/>
      <c r="Z164" s="234"/>
      <c r="AA164" s="942"/>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2"/>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43"/>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2"/>
      <c r="B166" s="253"/>
      <c r="C166" s="252"/>
      <c r="D166" s="253"/>
      <c r="E166" s="252"/>
      <c r="F166" s="315"/>
      <c r="G166" s="273"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8" t="s">
        <v>455</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2"/>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2"/>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4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2"/>
      <c r="B169" s="253"/>
      <c r="C169" s="252"/>
      <c r="D169" s="253"/>
      <c r="E169" s="252"/>
      <c r="F169" s="315"/>
      <c r="G169" s="233"/>
      <c r="H169" s="234"/>
      <c r="I169" s="234"/>
      <c r="J169" s="234"/>
      <c r="K169" s="234"/>
      <c r="L169" s="234"/>
      <c r="M169" s="234"/>
      <c r="N169" s="234"/>
      <c r="O169" s="234"/>
      <c r="P169" s="235"/>
      <c r="Q169" s="446"/>
      <c r="R169" s="234"/>
      <c r="S169" s="234"/>
      <c r="T169" s="234"/>
      <c r="U169" s="234"/>
      <c r="V169" s="234"/>
      <c r="W169" s="234"/>
      <c r="X169" s="234"/>
      <c r="Y169" s="234"/>
      <c r="Z169" s="234"/>
      <c r="AA169" s="94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2"/>
      <c r="B170" s="253"/>
      <c r="C170" s="252"/>
      <c r="D170" s="253"/>
      <c r="E170" s="252"/>
      <c r="F170" s="315"/>
      <c r="G170" s="233"/>
      <c r="H170" s="234"/>
      <c r="I170" s="234"/>
      <c r="J170" s="234"/>
      <c r="K170" s="234"/>
      <c r="L170" s="234"/>
      <c r="M170" s="234"/>
      <c r="N170" s="234"/>
      <c r="O170" s="234"/>
      <c r="P170" s="235"/>
      <c r="Q170" s="446"/>
      <c r="R170" s="234"/>
      <c r="S170" s="234"/>
      <c r="T170" s="234"/>
      <c r="U170" s="234"/>
      <c r="V170" s="234"/>
      <c r="W170" s="234"/>
      <c r="X170" s="234"/>
      <c r="Y170" s="234"/>
      <c r="Z170" s="234"/>
      <c r="AA170" s="942"/>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2"/>
      <c r="B171" s="253"/>
      <c r="C171" s="252"/>
      <c r="D171" s="253"/>
      <c r="E171" s="252"/>
      <c r="F171" s="315"/>
      <c r="G171" s="233"/>
      <c r="H171" s="234"/>
      <c r="I171" s="234"/>
      <c r="J171" s="234"/>
      <c r="K171" s="234"/>
      <c r="L171" s="234"/>
      <c r="M171" s="234"/>
      <c r="N171" s="234"/>
      <c r="O171" s="234"/>
      <c r="P171" s="235"/>
      <c r="Q171" s="446"/>
      <c r="R171" s="234"/>
      <c r="S171" s="234"/>
      <c r="T171" s="234"/>
      <c r="U171" s="234"/>
      <c r="V171" s="234"/>
      <c r="W171" s="234"/>
      <c r="X171" s="234"/>
      <c r="Y171" s="234"/>
      <c r="Z171" s="234"/>
      <c r="AA171" s="942"/>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2"/>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43"/>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2"/>
      <c r="B173" s="253"/>
      <c r="C173" s="252"/>
      <c r="D173" s="253"/>
      <c r="E173" s="252"/>
      <c r="F173" s="315"/>
      <c r="G173" s="273"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8" t="s">
        <v>455</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2"/>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2"/>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4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2"/>
      <c r="B176" s="253"/>
      <c r="C176" s="252"/>
      <c r="D176" s="253"/>
      <c r="E176" s="252"/>
      <c r="F176" s="315"/>
      <c r="G176" s="233"/>
      <c r="H176" s="234"/>
      <c r="I176" s="234"/>
      <c r="J176" s="234"/>
      <c r="K176" s="234"/>
      <c r="L176" s="234"/>
      <c r="M176" s="234"/>
      <c r="N176" s="234"/>
      <c r="O176" s="234"/>
      <c r="P176" s="235"/>
      <c r="Q176" s="446"/>
      <c r="R176" s="234"/>
      <c r="S176" s="234"/>
      <c r="T176" s="234"/>
      <c r="U176" s="234"/>
      <c r="V176" s="234"/>
      <c r="W176" s="234"/>
      <c r="X176" s="234"/>
      <c r="Y176" s="234"/>
      <c r="Z176" s="234"/>
      <c r="AA176" s="94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2"/>
      <c r="B177" s="253"/>
      <c r="C177" s="252"/>
      <c r="D177" s="253"/>
      <c r="E177" s="252"/>
      <c r="F177" s="315"/>
      <c r="G177" s="233"/>
      <c r="H177" s="234"/>
      <c r="I177" s="234"/>
      <c r="J177" s="234"/>
      <c r="K177" s="234"/>
      <c r="L177" s="234"/>
      <c r="M177" s="234"/>
      <c r="N177" s="234"/>
      <c r="O177" s="234"/>
      <c r="P177" s="235"/>
      <c r="Q177" s="446"/>
      <c r="R177" s="234"/>
      <c r="S177" s="234"/>
      <c r="T177" s="234"/>
      <c r="U177" s="234"/>
      <c r="V177" s="234"/>
      <c r="W177" s="234"/>
      <c r="X177" s="234"/>
      <c r="Y177" s="234"/>
      <c r="Z177" s="234"/>
      <c r="AA177" s="942"/>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2"/>
      <c r="B178" s="253"/>
      <c r="C178" s="252"/>
      <c r="D178" s="253"/>
      <c r="E178" s="252"/>
      <c r="F178" s="315"/>
      <c r="G178" s="233"/>
      <c r="H178" s="234"/>
      <c r="I178" s="234"/>
      <c r="J178" s="234"/>
      <c r="K178" s="234"/>
      <c r="L178" s="234"/>
      <c r="M178" s="234"/>
      <c r="N178" s="234"/>
      <c r="O178" s="234"/>
      <c r="P178" s="235"/>
      <c r="Q178" s="446"/>
      <c r="R178" s="234"/>
      <c r="S178" s="234"/>
      <c r="T178" s="234"/>
      <c r="U178" s="234"/>
      <c r="V178" s="234"/>
      <c r="W178" s="234"/>
      <c r="X178" s="234"/>
      <c r="Y178" s="234"/>
      <c r="Z178" s="234"/>
      <c r="AA178" s="942"/>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2"/>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43"/>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2"/>
      <c r="B180" s="253"/>
      <c r="C180" s="252"/>
      <c r="D180" s="253"/>
      <c r="E180" s="252"/>
      <c r="F180" s="315"/>
      <c r="G180" s="273"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8" t="s">
        <v>455</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2"/>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2"/>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4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2"/>
      <c r="B183" s="253"/>
      <c r="C183" s="252"/>
      <c r="D183" s="253"/>
      <c r="E183" s="252"/>
      <c r="F183" s="315"/>
      <c r="G183" s="233"/>
      <c r="H183" s="234"/>
      <c r="I183" s="234"/>
      <c r="J183" s="234"/>
      <c r="K183" s="234"/>
      <c r="L183" s="234"/>
      <c r="M183" s="234"/>
      <c r="N183" s="234"/>
      <c r="O183" s="234"/>
      <c r="P183" s="235"/>
      <c r="Q183" s="446"/>
      <c r="R183" s="234"/>
      <c r="S183" s="234"/>
      <c r="T183" s="234"/>
      <c r="U183" s="234"/>
      <c r="V183" s="234"/>
      <c r="W183" s="234"/>
      <c r="X183" s="234"/>
      <c r="Y183" s="234"/>
      <c r="Z183" s="234"/>
      <c r="AA183" s="94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2"/>
      <c r="B184" s="253"/>
      <c r="C184" s="252"/>
      <c r="D184" s="253"/>
      <c r="E184" s="252"/>
      <c r="F184" s="315"/>
      <c r="G184" s="233"/>
      <c r="H184" s="234"/>
      <c r="I184" s="234"/>
      <c r="J184" s="234"/>
      <c r="K184" s="234"/>
      <c r="L184" s="234"/>
      <c r="M184" s="234"/>
      <c r="N184" s="234"/>
      <c r="O184" s="234"/>
      <c r="P184" s="235"/>
      <c r="Q184" s="446"/>
      <c r="R184" s="234"/>
      <c r="S184" s="234"/>
      <c r="T184" s="234"/>
      <c r="U184" s="234"/>
      <c r="V184" s="234"/>
      <c r="W184" s="234"/>
      <c r="X184" s="234"/>
      <c r="Y184" s="234"/>
      <c r="Z184" s="234"/>
      <c r="AA184" s="942"/>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2"/>
      <c r="B185" s="253"/>
      <c r="C185" s="252"/>
      <c r="D185" s="253"/>
      <c r="E185" s="252"/>
      <c r="F185" s="315"/>
      <c r="G185" s="233"/>
      <c r="H185" s="234"/>
      <c r="I185" s="234"/>
      <c r="J185" s="234"/>
      <c r="K185" s="234"/>
      <c r="L185" s="234"/>
      <c r="M185" s="234"/>
      <c r="N185" s="234"/>
      <c r="O185" s="234"/>
      <c r="P185" s="235"/>
      <c r="Q185" s="446"/>
      <c r="R185" s="234"/>
      <c r="S185" s="234"/>
      <c r="T185" s="234"/>
      <c r="U185" s="234"/>
      <c r="V185" s="234"/>
      <c r="W185" s="234"/>
      <c r="X185" s="234"/>
      <c r="Y185" s="234"/>
      <c r="Z185" s="234"/>
      <c r="AA185" s="942"/>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2"/>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43"/>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12"/>
      <c r="B187" s="253"/>
      <c r="C187" s="252"/>
      <c r="D187" s="253"/>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12"/>
      <c r="B188" s="253"/>
      <c r="C188" s="252"/>
      <c r="D188" s="253"/>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12"/>
      <c r="B189" s="253"/>
      <c r="C189" s="252"/>
      <c r="D189" s="253"/>
      <c r="E189" s="446"/>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7"/>
    </row>
    <row r="190" spans="1:50" ht="45" customHeight="1" x14ac:dyDescent="0.15">
      <c r="A190" s="1012"/>
      <c r="B190" s="253"/>
      <c r="C190" s="252"/>
      <c r="D190" s="253"/>
      <c r="E190" s="309" t="s">
        <v>387</v>
      </c>
      <c r="F190" s="310"/>
      <c r="G190" s="311" t="s">
        <v>593</v>
      </c>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customHeight="1" x14ac:dyDescent="0.15">
      <c r="A191" s="1012"/>
      <c r="B191" s="253"/>
      <c r="C191" s="252"/>
      <c r="D191" s="253"/>
      <c r="E191" s="239" t="s">
        <v>386</v>
      </c>
      <c r="F191" s="240"/>
      <c r="G191" s="236" t="s">
        <v>594</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customHeight="1" x14ac:dyDescent="0.15">
      <c r="A192" s="1012"/>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531</v>
      </c>
      <c r="AF192" s="266"/>
      <c r="AG192" s="266"/>
      <c r="AH192" s="266"/>
      <c r="AI192" s="266" t="s">
        <v>528</v>
      </c>
      <c r="AJ192" s="266"/>
      <c r="AK192" s="266"/>
      <c r="AL192" s="266"/>
      <c r="AM192" s="266" t="s">
        <v>523</v>
      </c>
      <c r="AN192" s="266"/>
      <c r="AO192" s="266"/>
      <c r="AP192" s="268"/>
      <c r="AQ192" s="268" t="s">
        <v>354</v>
      </c>
      <c r="AR192" s="269"/>
      <c r="AS192" s="269"/>
      <c r="AT192" s="270"/>
      <c r="AU192" s="280" t="s">
        <v>370</v>
      </c>
      <c r="AV192" s="280"/>
      <c r="AW192" s="280"/>
      <c r="AX192" s="281"/>
    </row>
    <row r="193" spans="1:50" ht="18.75" customHeight="1" x14ac:dyDescent="0.15">
      <c r="A193" s="1012"/>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v>2</v>
      </c>
      <c r="AV193" s="136"/>
      <c r="AW193" s="137" t="s">
        <v>300</v>
      </c>
      <c r="AX193" s="138"/>
    </row>
    <row r="194" spans="1:50" ht="39.75" customHeight="1" x14ac:dyDescent="0.15">
      <c r="A194" s="1012"/>
      <c r="B194" s="253"/>
      <c r="C194" s="252"/>
      <c r="D194" s="253"/>
      <c r="E194" s="252"/>
      <c r="F194" s="315"/>
      <c r="G194" s="231" t="s">
        <v>582</v>
      </c>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82"/>
      <c r="AC194" s="222"/>
      <c r="AD194" s="222"/>
      <c r="AE194" s="267">
        <v>24.9</v>
      </c>
      <c r="AF194" s="112"/>
      <c r="AG194" s="112"/>
      <c r="AH194" s="112"/>
      <c r="AI194" s="267">
        <v>25.4</v>
      </c>
      <c r="AJ194" s="112"/>
      <c r="AK194" s="112"/>
      <c r="AL194" s="112"/>
      <c r="AM194" s="267">
        <v>23.3</v>
      </c>
      <c r="AN194" s="112"/>
      <c r="AO194" s="112"/>
      <c r="AP194" s="112"/>
      <c r="AQ194" s="267"/>
      <c r="AR194" s="112"/>
      <c r="AS194" s="112"/>
      <c r="AT194" s="112"/>
      <c r="AU194" s="267"/>
      <c r="AV194" s="112"/>
      <c r="AW194" s="112"/>
      <c r="AX194" s="223"/>
    </row>
    <row r="195" spans="1:50" ht="39.75" customHeight="1" x14ac:dyDescent="0.15">
      <c r="A195" s="1012"/>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v>19.399999999999999</v>
      </c>
      <c r="AF195" s="112"/>
      <c r="AG195" s="112"/>
      <c r="AH195" s="112"/>
      <c r="AI195" s="267">
        <v>19.399999999999999</v>
      </c>
      <c r="AJ195" s="112"/>
      <c r="AK195" s="112"/>
      <c r="AL195" s="112"/>
      <c r="AM195" s="267">
        <v>19.399999999999999</v>
      </c>
      <c r="AN195" s="112"/>
      <c r="AO195" s="112"/>
      <c r="AP195" s="112"/>
      <c r="AQ195" s="267"/>
      <c r="AR195" s="112"/>
      <c r="AS195" s="112"/>
      <c r="AT195" s="112"/>
      <c r="AU195" s="267">
        <v>19.399999999999999</v>
      </c>
      <c r="AV195" s="112"/>
      <c r="AW195" s="112"/>
      <c r="AX195" s="223"/>
    </row>
    <row r="196" spans="1:50" ht="18.75" hidden="1" customHeight="1" x14ac:dyDescent="0.15">
      <c r="A196" s="1012"/>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532</v>
      </c>
      <c r="AF196" s="266"/>
      <c r="AG196" s="266"/>
      <c r="AH196" s="266"/>
      <c r="AI196" s="266" t="s">
        <v>528</v>
      </c>
      <c r="AJ196" s="266"/>
      <c r="AK196" s="266"/>
      <c r="AL196" s="266"/>
      <c r="AM196" s="266" t="s">
        <v>523</v>
      </c>
      <c r="AN196" s="266"/>
      <c r="AO196" s="266"/>
      <c r="AP196" s="268"/>
      <c r="AQ196" s="268" t="s">
        <v>354</v>
      </c>
      <c r="AR196" s="269"/>
      <c r="AS196" s="269"/>
      <c r="AT196" s="270"/>
      <c r="AU196" s="280" t="s">
        <v>370</v>
      </c>
      <c r="AV196" s="280"/>
      <c r="AW196" s="280"/>
      <c r="AX196" s="281"/>
    </row>
    <row r="197" spans="1:50" ht="18.75" hidden="1" customHeight="1" x14ac:dyDescent="0.15">
      <c r="A197" s="1012"/>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12"/>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12"/>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12"/>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531</v>
      </c>
      <c r="AF200" s="266"/>
      <c r="AG200" s="266"/>
      <c r="AH200" s="266"/>
      <c r="AI200" s="266" t="s">
        <v>528</v>
      </c>
      <c r="AJ200" s="266"/>
      <c r="AK200" s="266"/>
      <c r="AL200" s="266"/>
      <c r="AM200" s="266" t="s">
        <v>523</v>
      </c>
      <c r="AN200" s="266"/>
      <c r="AO200" s="266"/>
      <c r="AP200" s="268"/>
      <c r="AQ200" s="268" t="s">
        <v>354</v>
      </c>
      <c r="AR200" s="269"/>
      <c r="AS200" s="269"/>
      <c r="AT200" s="270"/>
      <c r="AU200" s="280" t="s">
        <v>370</v>
      </c>
      <c r="AV200" s="280"/>
      <c r="AW200" s="280"/>
      <c r="AX200" s="281"/>
    </row>
    <row r="201" spans="1:50" ht="18.75" hidden="1" customHeight="1" x14ac:dyDescent="0.15">
      <c r="A201" s="1012"/>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12"/>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12"/>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12"/>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531</v>
      </c>
      <c r="AF204" s="266"/>
      <c r="AG204" s="266"/>
      <c r="AH204" s="266"/>
      <c r="AI204" s="266" t="s">
        <v>528</v>
      </c>
      <c r="AJ204" s="266"/>
      <c r="AK204" s="266"/>
      <c r="AL204" s="266"/>
      <c r="AM204" s="266" t="s">
        <v>523</v>
      </c>
      <c r="AN204" s="266"/>
      <c r="AO204" s="266"/>
      <c r="AP204" s="268"/>
      <c r="AQ204" s="268" t="s">
        <v>354</v>
      </c>
      <c r="AR204" s="269"/>
      <c r="AS204" s="269"/>
      <c r="AT204" s="270"/>
      <c r="AU204" s="280" t="s">
        <v>370</v>
      </c>
      <c r="AV204" s="280"/>
      <c r="AW204" s="280"/>
      <c r="AX204" s="281"/>
    </row>
    <row r="205" spans="1:50" ht="18.75" hidden="1" customHeight="1" x14ac:dyDescent="0.15">
      <c r="A205" s="1012"/>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12"/>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12"/>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12"/>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531</v>
      </c>
      <c r="AF208" s="266"/>
      <c r="AG208" s="266"/>
      <c r="AH208" s="266"/>
      <c r="AI208" s="266" t="s">
        <v>528</v>
      </c>
      <c r="AJ208" s="266"/>
      <c r="AK208" s="266"/>
      <c r="AL208" s="266"/>
      <c r="AM208" s="266" t="s">
        <v>523</v>
      </c>
      <c r="AN208" s="266"/>
      <c r="AO208" s="266"/>
      <c r="AP208" s="268"/>
      <c r="AQ208" s="268" t="s">
        <v>354</v>
      </c>
      <c r="AR208" s="269"/>
      <c r="AS208" s="269"/>
      <c r="AT208" s="270"/>
      <c r="AU208" s="280" t="s">
        <v>370</v>
      </c>
      <c r="AV208" s="280"/>
      <c r="AW208" s="280"/>
      <c r="AX208" s="281"/>
    </row>
    <row r="209" spans="1:50" ht="18.75" hidden="1" customHeight="1" x14ac:dyDescent="0.15">
      <c r="A209" s="1012"/>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12"/>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12"/>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12"/>
      <c r="B212" s="253"/>
      <c r="C212" s="252"/>
      <c r="D212" s="253"/>
      <c r="E212" s="252"/>
      <c r="F212" s="315"/>
      <c r="G212" s="273"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8"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5"/>
    </row>
    <row r="213" spans="1:50" ht="22.5" hidden="1" customHeight="1" x14ac:dyDescent="0.15">
      <c r="A213" s="1012"/>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2"/>
      <c r="B214" s="253"/>
      <c r="C214" s="252"/>
      <c r="D214" s="253"/>
      <c r="E214" s="252"/>
      <c r="F214" s="315"/>
      <c r="G214" s="231"/>
      <c r="H214" s="161"/>
      <c r="I214" s="161"/>
      <c r="J214" s="161"/>
      <c r="K214" s="161"/>
      <c r="L214" s="161"/>
      <c r="M214" s="161"/>
      <c r="N214" s="161"/>
      <c r="O214" s="161"/>
      <c r="P214" s="232"/>
      <c r="Q214" s="999"/>
      <c r="R214" s="1000"/>
      <c r="S214" s="1000"/>
      <c r="T214" s="1000"/>
      <c r="U214" s="1000"/>
      <c r="V214" s="1000"/>
      <c r="W214" s="1000"/>
      <c r="X214" s="1000"/>
      <c r="Y214" s="1000"/>
      <c r="Z214" s="1000"/>
      <c r="AA214" s="100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2"/>
      <c r="B215" s="253"/>
      <c r="C215" s="252"/>
      <c r="D215" s="253"/>
      <c r="E215" s="252"/>
      <c r="F215" s="315"/>
      <c r="G215" s="233"/>
      <c r="H215" s="234"/>
      <c r="I215" s="234"/>
      <c r="J215" s="234"/>
      <c r="K215" s="234"/>
      <c r="L215" s="234"/>
      <c r="M215" s="234"/>
      <c r="N215" s="234"/>
      <c r="O215" s="234"/>
      <c r="P215" s="235"/>
      <c r="Q215" s="1002"/>
      <c r="R215" s="1003"/>
      <c r="S215" s="1003"/>
      <c r="T215" s="1003"/>
      <c r="U215" s="1003"/>
      <c r="V215" s="1003"/>
      <c r="W215" s="1003"/>
      <c r="X215" s="1003"/>
      <c r="Y215" s="1003"/>
      <c r="Z215" s="1003"/>
      <c r="AA215" s="100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2"/>
      <c r="B216" s="253"/>
      <c r="C216" s="252"/>
      <c r="D216" s="253"/>
      <c r="E216" s="252"/>
      <c r="F216" s="315"/>
      <c r="G216" s="233"/>
      <c r="H216" s="234"/>
      <c r="I216" s="234"/>
      <c r="J216" s="234"/>
      <c r="K216" s="234"/>
      <c r="L216" s="234"/>
      <c r="M216" s="234"/>
      <c r="N216" s="234"/>
      <c r="O216" s="234"/>
      <c r="P216" s="235"/>
      <c r="Q216" s="1002"/>
      <c r="R216" s="1003"/>
      <c r="S216" s="1003"/>
      <c r="T216" s="1003"/>
      <c r="U216" s="1003"/>
      <c r="V216" s="1003"/>
      <c r="W216" s="1003"/>
      <c r="X216" s="1003"/>
      <c r="Y216" s="1003"/>
      <c r="Z216" s="1003"/>
      <c r="AA216" s="1004"/>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2"/>
      <c r="B217" s="253"/>
      <c r="C217" s="252"/>
      <c r="D217" s="253"/>
      <c r="E217" s="252"/>
      <c r="F217" s="315"/>
      <c r="G217" s="233"/>
      <c r="H217" s="234"/>
      <c r="I217" s="234"/>
      <c r="J217" s="234"/>
      <c r="K217" s="234"/>
      <c r="L217" s="234"/>
      <c r="M217" s="234"/>
      <c r="N217" s="234"/>
      <c r="O217" s="234"/>
      <c r="P217" s="235"/>
      <c r="Q217" s="1002"/>
      <c r="R217" s="1003"/>
      <c r="S217" s="1003"/>
      <c r="T217" s="1003"/>
      <c r="U217" s="1003"/>
      <c r="V217" s="1003"/>
      <c r="W217" s="1003"/>
      <c r="X217" s="1003"/>
      <c r="Y217" s="1003"/>
      <c r="Z217" s="1003"/>
      <c r="AA217" s="1004"/>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2"/>
      <c r="B218" s="253"/>
      <c r="C218" s="252"/>
      <c r="D218" s="253"/>
      <c r="E218" s="252"/>
      <c r="F218" s="315"/>
      <c r="G218" s="236"/>
      <c r="H218" s="164"/>
      <c r="I218" s="164"/>
      <c r="J218" s="164"/>
      <c r="K218" s="164"/>
      <c r="L218" s="164"/>
      <c r="M218" s="164"/>
      <c r="N218" s="164"/>
      <c r="O218" s="164"/>
      <c r="P218" s="237"/>
      <c r="Q218" s="1005"/>
      <c r="R218" s="1006"/>
      <c r="S218" s="1006"/>
      <c r="T218" s="1006"/>
      <c r="U218" s="1006"/>
      <c r="V218" s="1006"/>
      <c r="W218" s="1006"/>
      <c r="X218" s="1006"/>
      <c r="Y218" s="1006"/>
      <c r="Z218" s="1006"/>
      <c r="AA218" s="1007"/>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2"/>
      <c r="B219" s="253"/>
      <c r="C219" s="252"/>
      <c r="D219" s="253"/>
      <c r="E219" s="252"/>
      <c r="F219" s="315"/>
      <c r="G219" s="273"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8" t="s">
        <v>455</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2"/>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2"/>
      <c r="B221" s="253"/>
      <c r="C221" s="252"/>
      <c r="D221" s="253"/>
      <c r="E221" s="252"/>
      <c r="F221" s="315"/>
      <c r="G221" s="231"/>
      <c r="H221" s="161"/>
      <c r="I221" s="161"/>
      <c r="J221" s="161"/>
      <c r="K221" s="161"/>
      <c r="L221" s="161"/>
      <c r="M221" s="161"/>
      <c r="N221" s="161"/>
      <c r="O221" s="161"/>
      <c r="P221" s="232"/>
      <c r="Q221" s="999"/>
      <c r="R221" s="1000"/>
      <c r="S221" s="1000"/>
      <c r="T221" s="1000"/>
      <c r="U221" s="1000"/>
      <c r="V221" s="1000"/>
      <c r="W221" s="1000"/>
      <c r="X221" s="1000"/>
      <c r="Y221" s="1000"/>
      <c r="Z221" s="1000"/>
      <c r="AA221" s="100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2"/>
      <c r="B222" s="253"/>
      <c r="C222" s="252"/>
      <c r="D222" s="253"/>
      <c r="E222" s="252"/>
      <c r="F222" s="315"/>
      <c r="G222" s="233"/>
      <c r="H222" s="234"/>
      <c r="I222" s="234"/>
      <c r="J222" s="234"/>
      <c r="K222" s="234"/>
      <c r="L222" s="234"/>
      <c r="M222" s="234"/>
      <c r="N222" s="234"/>
      <c r="O222" s="234"/>
      <c r="P222" s="235"/>
      <c r="Q222" s="1002"/>
      <c r="R222" s="1003"/>
      <c r="S222" s="1003"/>
      <c r="T222" s="1003"/>
      <c r="U222" s="1003"/>
      <c r="V222" s="1003"/>
      <c r="W222" s="1003"/>
      <c r="X222" s="1003"/>
      <c r="Y222" s="1003"/>
      <c r="Z222" s="1003"/>
      <c r="AA222" s="100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2"/>
      <c r="B223" s="253"/>
      <c r="C223" s="252"/>
      <c r="D223" s="253"/>
      <c r="E223" s="252"/>
      <c r="F223" s="315"/>
      <c r="G223" s="233"/>
      <c r="H223" s="234"/>
      <c r="I223" s="234"/>
      <c r="J223" s="234"/>
      <c r="K223" s="234"/>
      <c r="L223" s="234"/>
      <c r="M223" s="234"/>
      <c r="N223" s="234"/>
      <c r="O223" s="234"/>
      <c r="P223" s="235"/>
      <c r="Q223" s="1002"/>
      <c r="R223" s="1003"/>
      <c r="S223" s="1003"/>
      <c r="T223" s="1003"/>
      <c r="U223" s="1003"/>
      <c r="V223" s="1003"/>
      <c r="W223" s="1003"/>
      <c r="X223" s="1003"/>
      <c r="Y223" s="1003"/>
      <c r="Z223" s="1003"/>
      <c r="AA223" s="1004"/>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2"/>
      <c r="B224" s="253"/>
      <c r="C224" s="252"/>
      <c r="D224" s="253"/>
      <c r="E224" s="252"/>
      <c r="F224" s="315"/>
      <c r="G224" s="233"/>
      <c r="H224" s="234"/>
      <c r="I224" s="234"/>
      <c r="J224" s="234"/>
      <c r="K224" s="234"/>
      <c r="L224" s="234"/>
      <c r="M224" s="234"/>
      <c r="N224" s="234"/>
      <c r="O224" s="234"/>
      <c r="P224" s="235"/>
      <c r="Q224" s="1002"/>
      <c r="R224" s="1003"/>
      <c r="S224" s="1003"/>
      <c r="T224" s="1003"/>
      <c r="U224" s="1003"/>
      <c r="V224" s="1003"/>
      <c r="W224" s="1003"/>
      <c r="X224" s="1003"/>
      <c r="Y224" s="1003"/>
      <c r="Z224" s="1003"/>
      <c r="AA224" s="1004"/>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2"/>
      <c r="B225" s="253"/>
      <c r="C225" s="252"/>
      <c r="D225" s="253"/>
      <c r="E225" s="252"/>
      <c r="F225" s="315"/>
      <c r="G225" s="236"/>
      <c r="H225" s="164"/>
      <c r="I225" s="164"/>
      <c r="J225" s="164"/>
      <c r="K225" s="164"/>
      <c r="L225" s="164"/>
      <c r="M225" s="164"/>
      <c r="N225" s="164"/>
      <c r="O225" s="164"/>
      <c r="P225" s="237"/>
      <c r="Q225" s="1005"/>
      <c r="R225" s="1006"/>
      <c r="S225" s="1006"/>
      <c r="T225" s="1006"/>
      <c r="U225" s="1006"/>
      <c r="V225" s="1006"/>
      <c r="W225" s="1006"/>
      <c r="X225" s="1006"/>
      <c r="Y225" s="1006"/>
      <c r="Z225" s="1006"/>
      <c r="AA225" s="1007"/>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2"/>
      <c r="B226" s="253"/>
      <c r="C226" s="252"/>
      <c r="D226" s="253"/>
      <c r="E226" s="252"/>
      <c r="F226" s="315"/>
      <c r="G226" s="273"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8" t="s">
        <v>455</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2"/>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2"/>
      <c r="B228" s="253"/>
      <c r="C228" s="252"/>
      <c r="D228" s="253"/>
      <c r="E228" s="252"/>
      <c r="F228" s="315"/>
      <c r="G228" s="231"/>
      <c r="H228" s="161"/>
      <c r="I228" s="161"/>
      <c r="J228" s="161"/>
      <c r="K228" s="161"/>
      <c r="L228" s="161"/>
      <c r="M228" s="161"/>
      <c r="N228" s="161"/>
      <c r="O228" s="161"/>
      <c r="P228" s="232"/>
      <c r="Q228" s="999"/>
      <c r="R228" s="1000"/>
      <c r="S228" s="1000"/>
      <c r="T228" s="1000"/>
      <c r="U228" s="1000"/>
      <c r="V228" s="1000"/>
      <c r="W228" s="1000"/>
      <c r="X228" s="1000"/>
      <c r="Y228" s="1000"/>
      <c r="Z228" s="1000"/>
      <c r="AA228" s="100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2"/>
      <c r="B229" s="253"/>
      <c r="C229" s="252"/>
      <c r="D229" s="253"/>
      <c r="E229" s="252"/>
      <c r="F229" s="315"/>
      <c r="G229" s="233"/>
      <c r="H229" s="234"/>
      <c r="I229" s="234"/>
      <c r="J229" s="234"/>
      <c r="K229" s="234"/>
      <c r="L229" s="234"/>
      <c r="M229" s="234"/>
      <c r="N229" s="234"/>
      <c r="O229" s="234"/>
      <c r="P229" s="235"/>
      <c r="Q229" s="1002"/>
      <c r="R229" s="1003"/>
      <c r="S229" s="1003"/>
      <c r="T229" s="1003"/>
      <c r="U229" s="1003"/>
      <c r="V229" s="1003"/>
      <c r="W229" s="1003"/>
      <c r="X229" s="1003"/>
      <c r="Y229" s="1003"/>
      <c r="Z229" s="1003"/>
      <c r="AA229" s="100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2"/>
      <c r="B230" s="253"/>
      <c r="C230" s="252"/>
      <c r="D230" s="253"/>
      <c r="E230" s="252"/>
      <c r="F230" s="315"/>
      <c r="G230" s="233"/>
      <c r="H230" s="234"/>
      <c r="I230" s="234"/>
      <c r="J230" s="234"/>
      <c r="K230" s="234"/>
      <c r="L230" s="234"/>
      <c r="M230" s="234"/>
      <c r="N230" s="234"/>
      <c r="O230" s="234"/>
      <c r="P230" s="235"/>
      <c r="Q230" s="1002"/>
      <c r="R230" s="1003"/>
      <c r="S230" s="1003"/>
      <c r="T230" s="1003"/>
      <c r="U230" s="1003"/>
      <c r="V230" s="1003"/>
      <c r="W230" s="1003"/>
      <c r="X230" s="1003"/>
      <c r="Y230" s="1003"/>
      <c r="Z230" s="1003"/>
      <c r="AA230" s="1004"/>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2"/>
      <c r="B231" s="253"/>
      <c r="C231" s="252"/>
      <c r="D231" s="253"/>
      <c r="E231" s="252"/>
      <c r="F231" s="315"/>
      <c r="G231" s="233"/>
      <c r="H231" s="234"/>
      <c r="I231" s="234"/>
      <c r="J231" s="234"/>
      <c r="K231" s="234"/>
      <c r="L231" s="234"/>
      <c r="M231" s="234"/>
      <c r="N231" s="234"/>
      <c r="O231" s="234"/>
      <c r="P231" s="235"/>
      <c r="Q231" s="1002"/>
      <c r="R231" s="1003"/>
      <c r="S231" s="1003"/>
      <c r="T231" s="1003"/>
      <c r="U231" s="1003"/>
      <c r="V231" s="1003"/>
      <c r="W231" s="1003"/>
      <c r="X231" s="1003"/>
      <c r="Y231" s="1003"/>
      <c r="Z231" s="1003"/>
      <c r="AA231" s="1004"/>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2"/>
      <c r="B232" s="253"/>
      <c r="C232" s="252"/>
      <c r="D232" s="253"/>
      <c r="E232" s="252"/>
      <c r="F232" s="315"/>
      <c r="G232" s="236"/>
      <c r="H232" s="164"/>
      <c r="I232" s="164"/>
      <c r="J232" s="164"/>
      <c r="K232" s="164"/>
      <c r="L232" s="164"/>
      <c r="M232" s="164"/>
      <c r="N232" s="164"/>
      <c r="O232" s="164"/>
      <c r="P232" s="237"/>
      <c r="Q232" s="1005"/>
      <c r="R232" s="1006"/>
      <c r="S232" s="1006"/>
      <c r="T232" s="1006"/>
      <c r="U232" s="1006"/>
      <c r="V232" s="1006"/>
      <c r="W232" s="1006"/>
      <c r="X232" s="1006"/>
      <c r="Y232" s="1006"/>
      <c r="Z232" s="1006"/>
      <c r="AA232" s="1007"/>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2"/>
      <c r="B233" s="253"/>
      <c r="C233" s="252"/>
      <c r="D233" s="253"/>
      <c r="E233" s="252"/>
      <c r="F233" s="315"/>
      <c r="G233" s="273"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8" t="s">
        <v>455</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2"/>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2"/>
      <c r="B235" s="253"/>
      <c r="C235" s="252"/>
      <c r="D235" s="253"/>
      <c r="E235" s="252"/>
      <c r="F235" s="315"/>
      <c r="G235" s="231"/>
      <c r="H235" s="161"/>
      <c r="I235" s="161"/>
      <c r="J235" s="161"/>
      <c r="K235" s="161"/>
      <c r="L235" s="161"/>
      <c r="M235" s="161"/>
      <c r="N235" s="161"/>
      <c r="O235" s="161"/>
      <c r="P235" s="232"/>
      <c r="Q235" s="999"/>
      <c r="R235" s="1000"/>
      <c r="S235" s="1000"/>
      <c r="T235" s="1000"/>
      <c r="U235" s="1000"/>
      <c r="V235" s="1000"/>
      <c r="W235" s="1000"/>
      <c r="X235" s="1000"/>
      <c r="Y235" s="1000"/>
      <c r="Z235" s="1000"/>
      <c r="AA235" s="100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2"/>
      <c r="B236" s="253"/>
      <c r="C236" s="252"/>
      <c r="D236" s="253"/>
      <c r="E236" s="252"/>
      <c r="F236" s="315"/>
      <c r="G236" s="233"/>
      <c r="H236" s="234"/>
      <c r="I236" s="234"/>
      <c r="J236" s="234"/>
      <c r="K236" s="234"/>
      <c r="L236" s="234"/>
      <c r="M236" s="234"/>
      <c r="N236" s="234"/>
      <c r="O236" s="234"/>
      <c r="P236" s="235"/>
      <c r="Q236" s="1002"/>
      <c r="R236" s="1003"/>
      <c r="S236" s="1003"/>
      <c r="T236" s="1003"/>
      <c r="U236" s="1003"/>
      <c r="V236" s="1003"/>
      <c r="W236" s="1003"/>
      <c r="X236" s="1003"/>
      <c r="Y236" s="1003"/>
      <c r="Z236" s="1003"/>
      <c r="AA236" s="100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2"/>
      <c r="B237" s="253"/>
      <c r="C237" s="252"/>
      <c r="D237" s="253"/>
      <c r="E237" s="252"/>
      <c r="F237" s="315"/>
      <c r="G237" s="233"/>
      <c r="H237" s="234"/>
      <c r="I237" s="234"/>
      <c r="J237" s="234"/>
      <c r="K237" s="234"/>
      <c r="L237" s="234"/>
      <c r="M237" s="234"/>
      <c r="N237" s="234"/>
      <c r="O237" s="234"/>
      <c r="P237" s="235"/>
      <c r="Q237" s="1002"/>
      <c r="R237" s="1003"/>
      <c r="S237" s="1003"/>
      <c r="T237" s="1003"/>
      <c r="U237" s="1003"/>
      <c r="V237" s="1003"/>
      <c r="W237" s="1003"/>
      <c r="X237" s="1003"/>
      <c r="Y237" s="1003"/>
      <c r="Z237" s="1003"/>
      <c r="AA237" s="1004"/>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2"/>
      <c r="B238" s="253"/>
      <c r="C238" s="252"/>
      <c r="D238" s="253"/>
      <c r="E238" s="252"/>
      <c r="F238" s="315"/>
      <c r="G238" s="233"/>
      <c r="H238" s="234"/>
      <c r="I238" s="234"/>
      <c r="J238" s="234"/>
      <c r="K238" s="234"/>
      <c r="L238" s="234"/>
      <c r="M238" s="234"/>
      <c r="N238" s="234"/>
      <c r="O238" s="234"/>
      <c r="P238" s="235"/>
      <c r="Q238" s="1002"/>
      <c r="R238" s="1003"/>
      <c r="S238" s="1003"/>
      <c r="T238" s="1003"/>
      <c r="U238" s="1003"/>
      <c r="V238" s="1003"/>
      <c r="W238" s="1003"/>
      <c r="X238" s="1003"/>
      <c r="Y238" s="1003"/>
      <c r="Z238" s="1003"/>
      <c r="AA238" s="1004"/>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2"/>
      <c r="B239" s="253"/>
      <c r="C239" s="252"/>
      <c r="D239" s="253"/>
      <c r="E239" s="252"/>
      <c r="F239" s="315"/>
      <c r="G239" s="236"/>
      <c r="H239" s="164"/>
      <c r="I239" s="164"/>
      <c r="J239" s="164"/>
      <c r="K239" s="164"/>
      <c r="L239" s="164"/>
      <c r="M239" s="164"/>
      <c r="N239" s="164"/>
      <c r="O239" s="164"/>
      <c r="P239" s="237"/>
      <c r="Q239" s="1005"/>
      <c r="R239" s="1006"/>
      <c r="S239" s="1006"/>
      <c r="T239" s="1006"/>
      <c r="U239" s="1006"/>
      <c r="V239" s="1006"/>
      <c r="W239" s="1006"/>
      <c r="X239" s="1006"/>
      <c r="Y239" s="1006"/>
      <c r="Z239" s="1006"/>
      <c r="AA239" s="1007"/>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2"/>
      <c r="B240" s="253"/>
      <c r="C240" s="252"/>
      <c r="D240" s="253"/>
      <c r="E240" s="252"/>
      <c r="F240" s="315"/>
      <c r="G240" s="273"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8" t="s">
        <v>455</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2"/>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2"/>
      <c r="B242" s="253"/>
      <c r="C242" s="252"/>
      <c r="D242" s="253"/>
      <c r="E242" s="252"/>
      <c r="F242" s="315"/>
      <c r="G242" s="231"/>
      <c r="H242" s="161"/>
      <c r="I242" s="161"/>
      <c r="J242" s="161"/>
      <c r="K242" s="161"/>
      <c r="L242" s="161"/>
      <c r="M242" s="161"/>
      <c r="N242" s="161"/>
      <c r="O242" s="161"/>
      <c r="P242" s="232"/>
      <c r="Q242" s="999"/>
      <c r="R242" s="1000"/>
      <c r="S242" s="1000"/>
      <c r="T242" s="1000"/>
      <c r="U242" s="1000"/>
      <c r="V242" s="1000"/>
      <c r="W242" s="1000"/>
      <c r="X242" s="1000"/>
      <c r="Y242" s="1000"/>
      <c r="Z242" s="1000"/>
      <c r="AA242" s="100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2"/>
      <c r="B243" s="253"/>
      <c r="C243" s="252"/>
      <c r="D243" s="253"/>
      <c r="E243" s="252"/>
      <c r="F243" s="315"/>
      <c r="G243" s="233"/>
      <c r="H243" s="234"/>
      <c r="I243" s="234"/>
      <c r="J243" s="234"/>
      <c r="K243" s="234"/>
      <c r="L243" s="234"/>
      <c r="M243" s="234"/>
      <c r="N243" s="234"/>
      <c r="O243" s="234"/>
      <c r="P243" s="235"/>
      <c r="Q243" s="1002"/>
      <c r="R243" s="1003"/>
      <c r="S243" s="1003"/>
      <c r="T243" s="1003"/>
      <c r="U243" s="1003"/>
      <c r="V243" s="1003"/>
      <c r="W243" s="1003"/>
      <c r="X243" s="1003"/>
      <c r="Y243" s="1003"/>
      <c r="Z243" s="1003"/>
      <c r="AA243" s="100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2"/>
      <c r="B244" s="253"/>
      <c r="C244" s="252"/>
      <c r="D244" s="253"/>
      <c r="E244" s="252"/>
      <c r="F244" s="315"/>
      <c r="G244" s="233"/>
      <c r="H244" s="234"/>
      <c r="I244" s="234"/>
      <c r="J244" s="234"/>
      <c r="K244" s="234"/>
      <c r="L244" s="234"/>
      <c r="M244" s="234"/>
      <c r="N244" s="234"/>
      <c r="O244" s="234"/>
      <c r="P244" s="235"/>
      <c r="Q244" s="1002"/>
      <c r="R244" s="1003"/>
      <c r="S244" s="1003"/>
      <c r="T244" s="1003"/>
      <c r="U244" s="1003"/>
      <c r="V244" s="1003"/>
      <c r="W244" s="1003"/>
      <c r="X244" s="1003"/>
      <c r="Y244" s="1003"/>
      <c r="Z244" s="1003"/>
      <c r="AA244" s="1004"/>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2"/>
      <c r="B245" s="253"/>
      <c r="C245" s="252"/>
      <c r="D245" s="253"/>
      <c r="E245" s="252"/>
      <c r="F245" s="315"/>
      <c r="G245" s="233"/>
      <c r="H245" s="234"/>
      <c r="I245" s="234"/>
      <c r="J245" s="234"/>
      <c r="K245" s="234"/>
      <c r="L245" s="234"/>
      <c r="M245" s="234"/>
      <c r="N245" s="234"/>
      <c r="O245" s="234"/>
      <c r="P245" s="235"/>
      <c r="Q245" s="1002"/>
      <c r="R245" s="1003"/>
      <c r="S245" s="1003"/>
      <c r="T245" s="1003"/>
      <c r="U245" s="1003"/>
      <c r="V245" s="1003"/>
      <c r="W245" s="1003"/>
      <c r="X245" s="1003"/>
      <c r="Y245" s="1003"/>
      <c r="Z245" s="1003"/>
      <c r="AA245" s="1004"/>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2"/>
      <c r="B246" s="253"/>
      <c r="C246" s="252"/>
      <c r="D246" s="253"/>
      <c r="E246" s="316"/>
      <c r="F246" s="317"/>
      <c r="G246" s="236"/>
      <c r="H246" s="164"/>
      <c r="I246" s="164"/>
      <c r="J246" s="164"/>
      <c r="K246" s="164"/>
      <c r="L246" s="164"/>
      <c r="M246" s="164"/>
      <c r="N246" s="164"/>
      <c r="O246" s="164"/>
      <c r="P246" s="237"/>
      <c r="Q246" s="1005"/>
      <c r="R246" s="1006"/>
      <c r="S246" s="1006"/>
      <c r="T246" s="1006"/>
      <c r="U246" s="1006"/>
      <c r="V246" s="1006"/>
      <c r="W246" s="1006"/>
      <c r="X246" s="1006"/>
      <c r="Y246" s="1006"/>
      <c r="Z246" s="1006"/>
      <c r="AA246" s="1007"/>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12"/>
      <c r="B247" s="253"/>
      <c r="C247" s="252"/>
      <c r="D247" s="253"/>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39.75" customHeight="1" x14ac:dyDescent="0.15">
      <c r="A248" s="1012"/>
      <c r="B248" s="253"/>
      <c r="C248" s="252"/>
      <c r="D248" s="253"/>
      <c r="E248" s="160" t="s">
        <v>595</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thickBot="1" x14ac:dyDescent="0.2">
      <c r="A249" s="1012"/>
      <c r="B249" s="253"/>
      <c r="C249" s="252"/>
      <c r="D249" s="253"/>
      <c r="E249" s="446"/>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7"/>
    </row>
    <row r="250" spans="1:50" ht="45" hidden="1" customHeight="1" x14ac:dyDescent="0.15">
      <c r="A250" s="1012"/>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2"/>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2"/>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531</v>
      </c>
      <c r="AF252" s="266"/>
      <c r="AG252" s="266"/>
      <c r="AH252" s="266"/>
      <c r="AI252" s="266" t="s">
        <v>528</v>
      </c>
      <c r="AJ252" s="266"/>
      <c r="AK252" s="266"/>
      <c r="AL252" s="266"/>
      <c r="AM252" s="266" t="s">
        <v>523</v>
      </c>
      <c r="AN252" s="266"/>
      <c r="AO252" s="266"/>
      <c r="AP252" s="268"/>
      <c r="AQ252" s="268" t="s">
        <v>354</v>
      </c>
      <c r="AR252" s="269"/>
      <c r="AS252" s="269"/>
      <c r="AT252" s="270"/>
      <c r="AU252" s="280" t="s">
        <v>370</v>
      </c>
      <c r="AV252" s="280"/>
      <c r="AW252" s="280"/>
      <c r="AX252" s="281"/>
    </row>
    <row r="253" spans="1:50" ht="18.75" hidden="1" customHeight="1" x14ac:dyDescent="0.15">
      <c r="A253" s="1012"/>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12"/>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12"/>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12"/>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531</v>
      </c>
      <c r="AF256" s="266"/>
      <c r="AG256" s="266"/>
      <c r="AH256" s="266"/>
      <c r="AI256" s="266" t="s">
        <v>528</v>
      </c>
      <c r="AJ256" s="266"/>
      <c r="AK256" s="266"/>
      <c r="AL256" s="266"/>
      <c r="AM256" s="266" t="s">
        <v>524</v>
      </c>
      <c r="AN256" s="266"/>
      <c r="AO256" s="266"/>
      <c r="AP256" s="268"/>
      <c r="AQ256" s="268" t="s">
        <v>354</v>
      </c>
      <c r="AR256" s="269"/>
      <c r="AS256" s="269"/>
      <c r="AT256" s="270"/>
      <c r="AU256" s="280" t="s">
        <v>370</v>
      </c>
      <c r="AV256" s="280"/>
      <c r="AW256" s="280"/>
      <c r="AX256" s="281"/>
    </row>
    <row r="257" spans="1:50" ht="18.75" hidden="1" customHeight="1" x14ac:dyDescent="0.15">
      <c r="A257" s="1012"/>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12"/>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12"/>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12"/>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531</v>
      </c>
      <c r="AF260" s="266"/>
      <c r="AG260" s="266"/>
      <c r="AH260" s="266"/>
      <c r="AI260" s="266" t="s">
        <v>528</v>
      </c>
      <c r="AJ260" s="266"/>
      <c r="AK260" s="266"/>
      <c r="AL260" s="266"/>
      <c r="AM260" s="266" t="s">
        <v>524</v>
      </c>
      <c r="AN260" s="266"/>
      <c r="AO260" s="266"/>
      <c r="AP260" s="268"/>
      <c r="AQ260" s="268" t="s">
        <v>354</v>
      </c>
      <c r="AR260" s="269"/>
      <c r="AS260" s="269"/>
      <c r="AT260" s="270"/>
      <c r="AU260" s="280" t="s">
        <v>370</v>
      </c>
      <c r="AV260" s="280"/>
      <c r="AW260" s="280"/>
      <c r="AX260" s="281"/>
    </row>
    <row r="261" spans="1:50" ht="18.75" hidden="1" customHeight="1" x14ac:dyDescent="0.15">
      <c r="A261" s="1012"/>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12"/>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12"/>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12"/>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12"/>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12"/>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12"/>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12"/>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532</v>
      </c>
      <c r="AF268" s="266"/>
      <c r="AG268" s="266"/>
      <c r="AH268" s="266"/>
      <c r="AI268" s="266" t="s">
        <v>528</v>
      </c>
      <c r="AJ268" s="266"/>
      <c r="AK268" s="266"/>
      <c r="AL268" s="266"/>
      <c r="AM268" s="266" t="s">
        <v>523</v>
      </c>
      <c r="AN268" s="266"/>
      <c r="AO268" s="266"/>
      <c r="AP268" s="268"/>
      <c r="AQ268" s="268" t="s">
        <v>354</v>
      </c>
      <c r="AR268" s="269"/>
      <c r="AS268" s="269"/>
      <c r="AT268" s="270"/>
      <c r="AU268" s="280" t="s">
        <v>370</v>
      </c>
      <c r="AV268" s="280"/>
      <c r="AW268" s="280"/>
      <c r="AX268" s="281"/>
    </row>
    <row r="269" spans="1:50" ht="18.75" hidden="1" customHeight="1" x14ac:dyDescent="0.15">
      <c r="A269" s="1012"/>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12"/>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12"/>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12"/>
      <c r="B272" s="253"/>
      <c r="C272" s="252"/>
      <c r="D272" s="253"/>
      <c r="E272" s="252"/>
      <c r="F272" s="315"/>
      <c r="G272" s="273"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8"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5"/>
    </row>
    <row r="273" spans="1:50" ht="22.5" hidden="1" customHeight="1" x14ac:dyDescent="0.15">
      <c r="A273" s="1012"/>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2"/>
      <c r="B274" s="253"/>
      <c r="C274" s="252"/>
      <c r="D274" s="253"/>
      <c r="E274" s="252"/>
      <c r="F274" s="315"/>
      <c r="G274" s="231"/>
      <c r="H274" s="161"/>
      <c r="I274" s="161"/>
      <c r="J274" s="161"/>
      <c r="K274" s="161"/>
      <c r="L274" s="161"/>
      <c r="M274" s="161"/>
      <c r="N274" s="161"/>
      <c r="O274" s="161"/>
      <c r="P274" s="232"/>
      <c r="Q274" s="999"/>
      <c r="R274" s="1000"/>
      <c r="S274" s="1000"/>
      <c r="T274" s="1000"/>
      <c r="U274" s="1000"/>
      <c r="V274" s="1000"/>
      <c r="W274" s="1000"/>
      <c r="X274" s="1000"/>
      <c r="Y274" s="1000"/>
      <c r="Z274" s="1000"/>
      <c r="AA274" s="100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2"/>
      <c r="B275" s="253"/>
      <c r="C275" s="252"/>
      <c r="D275" s="253"/>
      <c r="E275" s="252"/>
      <c r="F275" s="315"/>
      <c r="G275" s="233"/>
      <c r="H275" s="234"/>
      <c r="I275" s="234"/>
      <c r="J275" s="234"/>
      <c r="K275" s="234"/>
      <c r="L275" s="234"/>
      <c r="M275" s="234"/>
      <c r="N275" s="234"/>
      <c r="O275" s="234"/>
      <c r="P275" s="235"/>
      <c r="Q275" s="1002"/>
      <c r="R275" s="1003"/>
      <c r="S275" s="1003"/>
      <c r="T275" s="1003"/>
      <c r="U275" s="1003"/>
      <c r="V275" s="1003"/>
      <c r="W275" s="1003"/>
      <c r="X275" s="1003"/>
      <c r="Y275" s="1003"/>
      <c r="Z275" s="1003"/>
      <c r="AA275" s="100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2"/>
      <c r="B276" s="253"/>
      <c r="C276" s="252"/>
      <c r="D276" s="253"/>
      <c r="E276" s="252"/>
      <c r="F276" s="315"/>
      <c r="G276" s="233"/>
      <c r="H276" s="234"/>
      <c r="I276" s="234"/>
      <c r="J276" s="234"/>
      <c r="K276" s="234"/>
      <c r="L276" s="234"/>
      <c r="M276" s="234"/>
      <c r="N276" s="234"/>
      <c r="O276" s="234"/>
      <c r="P276" s="235"/>
      <c r="Q276" s="1002"/>
      <c r="R276" s="1003"/>
      <c r="S276" s="1003"/>
      <c r="T276" s="1003"/>
      <c r="U276" s="1003"/>
      <c r="V276" s="1003"/>
      <c r="W276" s="1003"/>
      <c r="X276" s="1003"/>
      <c r="Y276" s="1003"/>
      <c r="Z276" s="1003"/>
      <c r="AA276" s="1004"/>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2"/>
      <c r="B277" s="253"/>
      <c r="C277" s="252"/>
      <c r="D277" s="253"/>
      <c r="E277" s="252"/>
      <c r="F277" s="315"/>
      <c r="G277" s="233"/>
      <c r="H277" s="234"/>
      <c r="I277" s="234"/>
      <c r="J277" s="234"/>
      <c r="K277" s="234"/>
      <c r="L277" s="234"/>
      <c r="M277" s="234"/>
      <c r="N277" s="234"/>
      <c r="O277" s="234"/>
      <c r="P277" s="235"/>
      <c r="Q277" s="1002"/>
      <c r="R277" s="1003"/>
      <c r="S277" s="1003"/>
      <c r="T277" s="1003"/>
      <c r="U277" s="1003"/>
      <c r="V277" s="1003"/>
      <c r="W277" s="1003"/>
      <c r="X277" s="1003"/>
      <c r="Y277" s="1003"/>
      <c r="Z277" s="1003"/>
      <c r="AA277" s="1004"/>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2"/>
      <c r="B278" s="253"/>
      <c r="C278" s="252"/>
      <c r="D278" s="253"/>
      <c r="E278" s="252"/>
      <c r="F278" s="315"/>
      <c r="G278" s="236"/>
      <c r="H278" s="164"/>
      <c r="I278" s="164"/>
      <c r="J278" s="164"/>
      <c r="K278" s="164"/>
      <c r="L278" s="164"/>
      <c r="M278" s="164"/>
      <c r="N278" s="164"/>
      <c r="O278" s="164"/>
      <c r="P278" s="237"/>
      <c r="Q278" s="1005"/>
      <c r="R278" s="1006"/>
      <c r="S278" s="1006"/>
      <c r="T278" s="1006"/>
      <c r="U278" s="1006"/>
      <c r="V278" s="1006"/>
      <c r="W278" s="1006"/>
      <c r="X278" s="1006"/>
      <c r="Y278" s="1006"/>
      <c r="Z278" s="1006"/>
      <c r="AA278" s="1007"/>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2"/>
      <c r="B279" s="253"/>
      <c r="C279" s="252"/>
      <c r="D279" s="253"/>
      <c r="E279" s="252"/>
      <c r="F279" s="315"/>
      <c r="G279" s="273"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8" t="s">
        <v>455</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2"/>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2"/>
      <c r="B281" s="253"/>
      <c r="C281" s="252"/>
      <c r="D281" s="253"/>
      <c r="E281" s="252"/>
      <c r="F281" s="315"/>
      <c r="G281" s="231"/>
      <c r="H281" s="161"/>
      <c r="I281" s="161"/>
      <c r="J281" s="161"/>
      <c r="K281" s="161"/>
      <c r="L281" s="161"/>
      <c r="M281" s="161"/>
      <c r="N281" s="161"/>
      <c r="O281" s="161"/>
      <c r="P281" s="232"/>
      <c r="Q281" s="999"/>
      <c r="R281" s="1000"/>
      <c r="S281" s="1000"/>
      <c r="T281" s="1000"/>
      <c r="U281" s="1000"/>
      <c r="V281" s="1000"/>
      <c r="W281" s="1000"/>
      <c r="X281" s="1000"/>
      <c r="Y281" s="1000"/>
      <c r="Z281" s="1000"/>
      <c r="AA281" s="100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2"/>
      <c r="B282" s="253"/>
      <c r="C282" s="252"/>
      <c r="D282" s="253"/>
      <c r="E282" s="252"/>
      <c r="F282" s="315"/>
      <c r="G282" s="233"/>
      <c r="H282" s="234"/>
      <c r="I282" s="234"/>
      <c r="J282" s="234"/>
      <c r="K282" s="234"/>
      <c r="L282" s="234"/>
      <c r="M282" s="234"/>
      <c r="N282" s="234"/>
      <c r="O282" s="234"/>
      <c r="P282" s="235"/>
      <c r="Q282" s="1002"/>
      <c r="R282" s="1003"/>
      <c r="S282" s="1003"/>
      <c r="T282" s="1003"/>
      <c r="U282" s="1003"/>
      <c r="V282" s="1003"/>
      <c r="W282" s="1003"/>
      <c r="X282" s="1003"/>
      <c r="Y282" s="1003"/>
      <c r="Z282" s="1003"/>
      <c r="AA282" s="100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2"/>
      <c r="B283" s="253"/>
      <c r="C283" s="252"/>
      <c r="D283" s="253"/>
      <c r="E283" s="252"/>
      <c r="F283" s="315"/>
      <c r="G283" s="233"/>
      <c r="H283" s="234"/>
      <c r="I283" s="234"/>
      <c r="J283" s="234"/>
      <c r="K283" s="234"/>
      <c r="L283" s="234"/>
      <c r="M283" s="234"/>
      <c r="N283" s="234"/>
      <c r="O283" s="234"/>
      <c r="P283" s="235"/>
      <c r="Q283" s="1002"/>
      <c r="R283" s="1003"/>
      <c r="S283" s="1003"/>
      <c r="T283" s="1003"/>
      <c r="U283" s="1003"/>
      <c r="V283" s="1003"/>
      <c r="W283" s="1003"/>
      <c r="X283" s="1003"/>
      <c r="Y283" s="1003"/>
      <c r="Z283" s="1003"/>
      <c r="AA283" s="1004"/>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2"/>
      <c r="B284" s="253"/>
      <c r="C284" s="252"/>
      <c r="D284" s="253"/>
      <c r="E284" s="252"/>
      <c r="F284" s="315"/>
      <c r="G284" s="233"/>
      <c r="H284" s="234"/>
      <c r="I284" s="234"/>
      <c r="J284" s="234"/>
      <c r="K284" s="234"/>
      <c r="L284" s="234"/>
      <c r="M284" s="234"/>
      <c r="N284" s="234"/>
      <c r="O284" s="234"/>
      <c r="P284" s="235"/>
      <c r="Q284" s="1002"/>
      <c r="R284" s="1003"/>
      <c r="S284" s="1003"/>
      <c r="T284" s="1003"/>
      <c r="U284" s="1003"/>
      <c r="V284" s="1003"/>
      <c r="W284" s="1003"/>
      <c r="X284" s="1003"/>
      <c r="Y284" s="1003"/>
      <c r="Z284" s="1003"/>
      <c r="AA284" s="1004"/>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2"/>
      <c r="B285" s="253"/>
      <c r="C285" s="252"/>
      <c r="D285" s="253"/>
      <c r="E285" s="252"/>
      <c r="F285" s="315"/>
      <c r="G285" s="236"/>
      <c r="H285" s="164"/>
      <c r="I285" s="164"/>
      <c r="J285" s="164"/>
      <c r="K285" s="164"/>
      <c r="L285" s="164"/>
      <c r="M285" s="164"/>
      <c r="N285" s="164"/>
      <c r="O285" s="164"/>
      <c r="P285" s="237"/>
      <c r="Q285" s="1005"/>
      <c r="R285" s="1006"/>
      <c r="S285" s="1006"/>
      <c r="T285" s="1006"/>
      <c r="U285" s="1006"/>
      <c r="V285" s="1006"/>
      <c r="W285" s="1006"/>
      <c r="X285" s="1006"/>
      <c r="Y285" s="1006"/>
      <c r="Z285" s="1006"/>
      <c r="AA285" s="1007"/>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2"/>
      <c r="B286" s="253"/>
      <c r="C286" s="252"/>
      <c r="D286" s="253"/>
      <c r="E286" s="252"/>
      <c r="F286" s="315"/>
      <c r="G286" s="273"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8" t="s">
        <v>455</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2"/>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2"/>
      <c r="B288" s="253"/>
      <c r="C288" s="252"/>
      <c r="D288" s="253"/>
      <c r="E288" s="252"/>
      <c r="F288" s="315"/>
      <c r="G288" s="231"/>
      <c r="H288" s="161"/>
      <c r="I288" s="161"/>
      <c r="J288" s="161"/>
      <c r="K288" s="161"/>
      <c r="L288" s="161"/>
      <c r="M288" s="161"/>
      <c r="N288" s="161"/>
      <c r="O288" s="161"/>
      <c r="P288" s="232"/>
      <c r="Q288" s="999"/>
      <c r="R288" s="1000"/>
      <c r="S288" s="1000"/>
      <c r="T288" s="1000"/>
      <c r="U288" s="1000"/>
      <c r="V288" s="1000"/>
      <c r="W288" s="1000"/>
      <c r="X288" s="1000"/>
      <c r="Y288" s="1000"/>
      <c r="Z288" s="1000"/>
      <c r="AA288" s="100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2"/>
      <c r="B289" s="253"/>
      <c r="C289" s="252"/>
      <c r="D289" s="253"/>
      <c r="E289" s="252"/>
      <c r="F289" s="315"/>
      <c r="G289" s="233"/>
      <c r="H289" s="234"/>
      <c r="I289" s="234"/>
      <c r="J289" s="234"/>
      <c r="K289" s="234"/>
      <c r="L289" s="234"/>
      <c r="M289" s="234"/>
      <c r="N289" s="234"/>
      <c r="O289" s="234"/>
      <c r="P289" s="235"/>
      <c r="Q289" s="1002"/>
      <c r="R289" s="1003"/>
      <c r="S289" s="1003"/>
      <c r="T289" s="1003"/>
      <c r="U289" s="1003"/>
      <c r="V289" s="1003"/>
      <c r="W289" s="1003"/>
      <c r="X289" s="1003"/>
      <c r="Y289" s="1003"/>
      <c r="Z289" s="1003"/>
      <c r="AA289" s="100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2"/>
      <c r="B290" s="253"/>
      <c r="C290" s="252"/>
      <c r="D290" s="253"/>
      <c r="E290" s="252"/>
      <c r="F290" s="315"/>
      <c r="G290" s="233"/>
      <c r="H290" s="234"/>
      <c r="I290" s="234"/>
      <c r="J290" s="234"/>
      <c r="K290" s="234"/>
      <c r="L290" s="234"/>
      <c r="M290" s="234"/>
      <c r="N290" s="234"/>
      <c r="O290" s="234"/>
      <c r="P290" s="235"/>
      <c r="Q290" s="1002"/>
      <c r="R290" s="1003"/>
      <c r="S290" s="1003"/>
      <c r="T290" s="1003"/>
      <c r="U290" s="1003"/>
      <c r="V290" s="1003"/>
      <c r="W290" s="1003"/>
      <c r="X290" s="1003"/>
      <c r="Y290" s="1003"/>
      <c r="Z290" s="1003"/>
      <c r="AA290" s="1004"/>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2"/>
      <c r="B291" s="253"/>
      <c r="C291" s="252"/>
      <c r="D291" s="253"/>
      <c r="E291" s="252"/>
      <c r="F291" s="315"/>
      <c r="G291" s="233"/>
      <c r="H291" s="234"/>
      <c r="I291" s="234"/>
      <c r="J291" s="234"/>
      <c r="K291" s="234"/>
      <c r="L291" s="234"/>
      <c r="M291" s="234"/>
      <c r="N291" s="234"/>
      <c r="O291" s="234"/>
      <c r="P291" s="235"/>
      <c r="Q291" s="1002"/>
      <c r="R291" s="1003"/>
      <c r="S291" s="1003"/>
      <c r="T291" s="1003"/>
      <c r="U291" s="1003"/>
      <c r="V291" s="1003"/>
      <c r="W291" s="1003"/>
      <c r="X291" s="1003"/>
      <c r="Y291" s="1003"/>
      <c r="Z291" s="1003"/>
      <c r="AA291" s="1004"/>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2"/>
      <c r="B292" s="253"/>
      <c r="C292" s="252"/>
      <c r="D292" s="253"/>
      <c r="E292" s="252"/>
      <c r="F292" s="315"/>
      <c r="G292" s="236"/>
      <c r="H292" s="164"/>
      <c r="I292" s="164"/>
      <c r="J292" s="164"/>
      <c r="K292" s="164"/>
      <c r="L292" s="164"/>
      <c r="M292" s="164"/>
      <c r="N292" s="164"/>
      <c r="O292" s="164"/>
      <c r="P292" s="237"/>
      <c r="Q292" s="1005"/>
      <c r="R292" s="1006"/>
      <c r="S292" s="1006"/>
      <c r="T292" s="1006"/>
      <c r="U292" s="1006"/>
      <c r="V292" s="1006"/>
      <c r="W292" s="1006"/>
      <c r="X292" s="1006"/>
      <c r="Y292" s="1006"/>
      <c r="Z292" s="1006"/>
      <c r="AA292" s="1007"/>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2"/>
      <c r="B293" s="253"/>
      <c r="C293" s="252"/>
      <c r="D293" s="253"/>
      <c r="E293" s="252"/>
      <c r="F293" s="315"/>
      <c r="G293" s="273"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8" t="s">
        <v>455</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2"/>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2"/>
      <c r="B295" s="253"/>
      <c r="C295" s="252"/>
      <c r="D295" s="253"/>
      <c r="E295" s="252"/>
      <c r="F295" s="315"/>
      <c r="G295" s="231"/>
      <c r="H295" s="161"/>
      <c r="I295" s="161"/>
      <c r="J295" s="161"/>
      <c r="K295" s="161"/>
      <c r="L295" s="161"/>
      <c r="M295" s="161"/>
      <c r="N295" s="161"/>
      <c r="O295" s="161"/>
      <c r="P295" s="232"/>
      <c r="Q295" s="999"/>
      <c r="R295" s="1000"/>
      <c r="S295" s="1000"/>
      <c r="T295" s="1000"/>
      <c r="U295" s="1000"/>
      <c r="V295" s="1000"/>
      <c r="W295" s="1000"/>
      <c r="X295" s="1000"/>
      <c r="Y295" s="1000"/>
      <c r="Z295" s="1000"/>
      <c r="AA295" s="100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2"/>
      <c r="B296" s="253"/>
      <c r="C296" s="252"/>
      <c r="D296" s="253"/>
      <c r="E296" s="252"/>
      <c r="F296" s="315"/>
      <c r="G296" s="233"/>
      <c r="H296" s="234"/>
      <c r="I296" s="234"/>
      <c r="J296" s="234"/>
      <c r="K296" s="234"/>
      <c r="L296" s="234"/>
      <c r="M296" s="234"/>
      <c r="N296" s="234"/>
      <c r="O296" s="234"/>
      <c r="P296" s="235"/>
      <c r="Q296" s="1002"/>
      <c r="R296" s="1003"/>
      <c r="S296" s="1003"/>
      <c r="T296" s="1003"/>
      <c r="U296" s="1003"/>
      <c r="V296" s="1003"/>
      <c r="W296" s="1003"/>
      <c r="X296" s="1003"/>
      <c r="Y296" s="1003"/>
      <c r="Z296" s="1003"/>
      <c r="AA296" s="100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2"/>
      <c r="B297" s="253"/>
      <c r="C297" s="252"/>
      <c r="D297" s="253"/>
      <c r="E297" s="252"/>
      <c r="F297" s="315"/>
      <c r="G297" s="233"/>
      <c r="H297" s="234"/>
      <c r="I297" s="234"/>
      <c r="J297" s="234"/>
      <c r="K297" s="234"/>
      <c r="L297" s="234"/>
      <c r="M297" s="234"/>
      <c r="N297" s="234"/>
      <c r="O297" s="234"/>
      <c r="P297" s="235"/>
      <c r="Q297" s="1002"/>
      <c r="R297" s="1003"/>
      <c r="S297" s="1003"/>
      <c r="T297" s="1003"/>
      <c r="U297" s="1003"/>
      <c r="V297" s="1003"/>
      <c r="W297" s="1003"/>
      <c r="X297" s="1003"/>
      <c r="Y297" s="1003"/>
      <c r="Z297" s="1003"/>
      <c r="AA297" s="1004"/>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2"/>
      <c r="B298" s="253"/>
      <c r="C298" s="252"/>
      <c r="D298" s="253"/>
      <c r="E298" s="252"/>
      <c r="F298" s="315"/>
      <c r="G298" s="233"/>
      <c r="H298" s="234"/>
      <c r="I298" s="234"/>
      <c r="J298" s="234"/>
      <c r="K298" s="234"/>
      <c r="L298" s="234"/>
      <c r="M298" s="234"/>
      <c r="N298" s="234"/>
      <c r="O298" s="234"/>
      <c r="P298" s="235"/>
      <c r="Q298" s="1002"/>
      <c r="R298" s="1003"/>
      <c r="S298" s="1003"/>
      <c r="T298" s="1003"/>
      <c r="U298" s="1003"/>
      <c r="V298" s="1003"/>
      <c r="W298" s="1003"/>
      <c r="X298" s="1003"/>
      <c r="Y298" s="1003"/>
      <c r="Z298" s="1003"/>
      <c r="AA298" s="1004"/>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2"/>
      <c r="B299" s="253"/>
      <c r="C299" s="252"/>
      <c r="D299" s="253"/>
      <c r="E299" s="252"/>
      <c r="F299" s="315"/>
      <c r="G299" s="236"/>
      <c r="H299" s="164"/>
      <c r="I299" s="164"/>
      <c r="J299" s="164"/>
      <c r="K299" s="164"/>
      <c r="L299" s="164"/>
      <c r="M299" s="164"/>
      <c r="N299" s="164"/>
      <c r="O299" s="164"/>
      <c r="P299" s="237"/>
      <c r="Q299" s="1005"/>
      <c r="R299" s="1006"/>
      <c r="S299" s="1006"/>
      <c r="T299" s="1006"/>
      <c r="U299" s="1006"/>
      <c r="V299" s="1006"/>
      <c r="W299" s="1006"/>
      <c r="X299" s="1006"/>
      <c r="Y299" s="1006"/>
      <c r="Z299" s="1006"/>
      <c r="AA299" s="1007"/>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2"/>
      <c r="B300" s="253"/>
      <c r="C300" s="252"/>
      <c r="D300" s="253"/>
      <c r="E300" s="252"/>
      <c r="F300" s="315"/>
      <c r="G300" s="273"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8" t="s">
        <v>455</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2"/>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2"/>
      <c r="B302" s="253"/>
      <c r="C302" s="252"/>
      <c r="D302" s="253"/>
      <c r="E302" s="252"/>
      <c r="F302" s="315"/>
      <c r="G302" s="231"/>
      <c r="H302" s="161"/>
      <c r="I302" s="161"/>
      <c r="J302" s="161"/>
      <c r="K302" s="161"/>
      <c r="L302" s="161"/>
      <c r="M302" s="161"/>
      <c r="N302" s="161"/>
      <c r="O302" s="161"/>
      <c r="P302" s="232"/>
      <c r="Q302" s="999"/>
      <c r="R302" s="1000"/>
      <c r="S302" s="1000"/>
      <c r="T302" s="1000"/>
      <c r="U302" s="1000"/>
      <c r="V302" s="1000"/>
      <c r="W302" s="1000"/>
      <c r="X302" s="1000"/>
      <c r="Y302" s="1000"/>
      <c r="Z302" s="1000"/>
      <c r="AA302" s="100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2"/>
      <c r="B303" s="253"/>
      <c r="C303" s="252"/>
      <c r="D303" s="253"/>
      <c r="E303" s="252"/>
      <c r="F303" s="315"/>
      <c r="G303" s="233"/>
      <c r="H303" s="234"/>
      <c r="I303" s="234"/>
      <c r="J303" s="234"/>
      <c r="K303" s="234"/>
      <c r="L303" s="234"/>
      <c r="M303" s="234"/>
      <c r="N303" s="234"/>
      <c r="O303" s="234"/>
      <c r="P303" s="235"/>
      <c r="Q303" s="1002"/>
      <c r="R303" s="1003"/>
      <c r="S303" s="1003"/>
      <c r="T303" s="1003"/>
      <c r="U303" s="1003"/>
      <c r="V303" s="1003"/>
      <c r="W303" s="1003"/>
      <c r="X303" s="1003"/>
      <c r="Y303" s="1003"/>
      <c r="Z303" s="1003"/>
      <c r="AA303" s="100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2"/>
      <c r="B304" s="253"/>
      <c r="C304" s="252"/>
      <c r="D304" s="253"/>
      <c r="E304" s="252"/>
      <c r="F304" s="315"/>
      <c r="G304" s="233"/>
      <c r="H304" s="234"/>
      <c r="I304" s="234"/>
      <c r="J304" s="234"/>
      <c r="K304" s="234"/>
      <c r="L304" s="234"/>
      <c r="M304" s="234"/>
      <c r="N304" s="234"/>
      <c r="O304" s="234"/>
      <c r="P304" s="235"/>
      <c r="Q304" s="1002"/>
      <c r="R304" s="1003"/>
      <c r="S304" s="1003"/>
      <c r="T304" s="1003"/>
      <c r="U304" s="1003"/>
      <c r="V304" s="1003"/>
      <c r="W304" s="1003"/>
      <c r="X304" s="1003"/>
      <c r="Y304" s="1003"/>
      <c r="Z304" s="1003"/>
      <c r="AA304" s="1004"/>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2"/>
      <c r="B305" s="253"/>
      <c r="C305" s="252"/>
      <c r="D305" s="253"/>
      <c r="E305" s="252"/>
      <c r="F305" s="315"/>
      <c r="G305" s="233"/>
      <c r="H305" s="234"/>
      <c r="I305" s="234"/>
      <c r="J305" s="234"/>
      <c r="K305" s="234"/>
      <c r="L305" s="234"/>
      <c r="M305" s="234"/>
      <c r="N305" s="234"/>
      <c r="O305" s="234"/>
      <c r="P305" s="235"/>
      <c r="Q305" s="1002"/>
      <c r="R305" s="1003"/>
      <c r="S305" s="1003"/>
      <c r="T305" s="1003"/>
      <c r="U305" s="1003"/>
      <c r="V305" s="1003"/>
      <c r="W305" s="1003"/>
      <c r="X305" s="1003"/>
      <c r="Y305" s="1003"/>
      <c r="Z305" s="1003"/>
      <c r="AA305" s="1004"/>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2"/>
      <c r="B306" s="253"/>
      <c r="C306" s="252"/>
      <c r="D306" s="253"/>
      <c r="E306" s="316"/>
      <c r="F306" s="317"/>
      <c r="G306" s="236"/>
      <c r="H306" s="164"/>
      <c r="I306" s="164"/>
      <c r="J306" s="164"/>
      <c r="K306" s="164"/>
      <c r="L306" s="164"/>
      <c r="M306" s="164"/>
      <c r="N306" s="164"/>
      <c r="O306" s="164"/>
      <c r="P306" s="237"/>
      <c r="Q306" s="1005"/>
      <c r="R306" s="1006"/>
      <c r="S306" s="1006"/>
      <c r="T306" s="1006"/>
      <c r="U306" s="1006"/>
      <c r="V306" s="1006"/>
      <c r="W306" s="1006"/>
      <c r="X306" s="1006"/>
      <c r="Y306" s="1006"/>
      <c r="Z306" s="1006"/>
      <c r="AA306" s="1007"/>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2"/>
      <c r="B307" s="253"/>
      <c r="C307" s="252"/>
      <c r="D307" s="253"/>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2"/>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2"/>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2"/>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2"/>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531</v>
      </c>
      <c r="AF312" s="266"/>
      <c r="AG312" s="266"/>
      <c r="AH312" s="266"/>
      <c r="AI312" s="266" t="s">
        <v>528</v>
      </c>
      <c r="AJ312" s="266"/>
      <c r="AK312" s="266"/>
      <c r="AL312" s="266"/>
      <c r="AM312" s="266" t="s">
        <v>523</v>
      </c>
      <c r="AN312" s="266"/>
      <c r="AO312" s="266"/>
      <c r="AP312" s="268"/>
      <c r="AQ312" s="268" t="s">
        <v>354</v>
      </c>
      <c r="AR312" s="269"/>
      <c r="AS312" s="269"/>
      <c r="AT312" s="270"/>
      <c r="AU312" s="280" t="s">
        <v>370</v>
      </c>
      <c r="AV312" s="280"/>
      <c r="AW312" s="280"/>
      <c r="AX312" s="281"/>
    </row>
    <row r="313" spans="1:50" ht="18.75" hidden="1" customHeight="1" x14ac:dyDescent="0.15">
      <c r="A313" s="1012"/>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12"/>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12"/>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12"/>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531</v>
      </c>
      <c r="AF316" s="266"/>
      <c r="AG316" s="266"/>
      <c r="AH316" s="266"/>
      <c r="AI316" s="266" t="s">
        <v>528</v>
      </c>
      <c r="AJ316" s="266"/>
      <c r="AK316" s="266"/>
      <c r="AL316" s="266"/>
      <c r="AM316" s="266" t="s">
        <v>523</v>
      </c>
      <c r="AN316" s="266"/>
      <c r="AO316" s="266"/>
      <c r="AP316" s="268"/>
      <c r="AQ316" s="268" t="s">
        <v>354</v>
      </c>
      <c r="AR316" s="269"/>
      <c r="AS316" s="269"/>
      <c r="AT316" s="270"/>
      <c r="AU316" s="280" t="s">
        <v>370</v>
      </c>
      <c r="AV316" s="280"/>
      <c r="AW316" s="280"/>
      <c r="AX316" s="281"/>
    </row>
    <row r="317" spans="1:50" ht="18.75" hidden="1" customHeight="1" x14ac:dyDescent="0.15">
      <c r="A317" s="1012"/>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12"/>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12"/>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12"/>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531</v>
      </c>
      <c r="AF320" s="266"/>
      <c r="AG320" s="266"/>
      <c r="AH320" s="266"/>
      <c r="AI320" s="266" t="s">
        <v>528</v>
      </c>
      <c r="AJ320" s="266"/>
      <c r="AK320" s="266"/>
      <c r="AL320" s="266"/>
      <c r="AM320" s="266" t="s">
        <v>524</v>
      </c>
      <c r="AN320" s="266"/>
      <c r="AO320" s="266"/>
      <c r="AP320" s="268"/>
      <c r="AQ320" s="268" t="s">
        <v>354</v>
      </c>
      <c r="AR320" s="269"/>
      <c r="AS320" s="269"/>
      <c r="AT320" s="270"/>
      <c r="AU320" s="280" t="s">
        <v>370</v>
      </c>
      <c r="AV320" s="280"/>
      <c r="AW320" s="280"/>
      <c r="AX320" s="281"/>
    </row>
    <row r="321" spans="1:50" ht="18.75" hidden="1" customHeight="1" x14ac:dyDescent="0.15">
      <c r="A321" s="1012"/>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12"/>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12"/>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12"/>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531</v>
      </c>
      <c r="AF324" s="266"/>
      <c r="AG324" s="266"/>
      <c r="AH324" s="266"/>
      <c r="AI324" s="266" t="s">
        <v>528</v>
      </c>
      <c r="AJ324" s="266"/>
      <c r="AK324" s="266"/>
      <c r="AL324" s="266"/>
      <c r="AM324" s="266" t="s">
        <v>523</v>
      </c>
      <c r="AN324" s="266"/>
      <c r="AO324" s="266"/>
      <c r="AP324" s="268"/>
      <c r="AQ324" s="268" t="s">
        <v>354</v>
      </c>
      <c r="AR324" s="269"/>
      <c r="AS324" s="269"/>
      <c r="AT324" s="270"/>
      <c r="AU324" s="280" t="s">
        <v>370</v>
      </c>
      <c r="AV324" s="280"/>
      <c r="AW324" s="280"/>
      <c r="AX324" s="281"/>
    </row>
    <row r="325" spans="1:50" ht="18.75" hidden="1" customHeight="1" x14ac:dyDescent="0.15">
      <c r="A325" s="1012"/>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12"/>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12"/>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12"/>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532</v>
      </c>
      <c r="AF328" s="266"/>
      <c r="AG328" s="266"/>
      <c r="AH328" s="266"/>
      <c r="AI328" s="266" t="s">
        <v>528</v>
      </c>
      <c r="AJ328" s="266"/>
      <c r="AK328" s="266"/>
      <c r="AL328" s="266"/>
      <c r="AM328" s="266" t="s">
        <v>524</v>
      </c>
      <c r="AN328" s="266"/>
      <c r="AO328" s="266"/>
      <c r="AP328" s="268"/>
      <c r="AQ328" s="268" t="s">
        <v>354</v>
      </c>
      <c r="AR328" s="269"/>
      <c r="AS328" s="269"/>
      <c r="AT328" s="270"/>
      <c r="AU328" s="280" t="s">
        <v>370</v>
      </c>
      <c r="AV328" s="280"/>
      <c r="AW328" s="280"/>
      <c r="AX328" s="281"/>
    </row>
    <row r="329" spans="1:50" ht="18.75" hidden="1" customHeight="1" x14ac:dyDescent="0.15">
      <c r="A329" s="1012"/>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12"/>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12"/>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12"/>
      <c r="B332" s="253"/>
      <c r="C332" s="252"/>
      <c r="D332" s="253"/>
      <c r="E332" s="252"/>
      <c r="F332" s="315"/>
      <c r="G332" s="273"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8"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5"/>
    </row>
    <row r="333" spans="1:50" ht="22.5" hidden="1" customHeight="1" x14ac:dyDescent="0.15">
      <c r="A333" s="1012"/>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2"/>
      <c r="B334" s="253"/>
      <c r="C334" s="252"/>
      <c r="D334" s="253"/>
      <c r="E334" s="252"/>
      <c r="F334" s="315"/>
      <c r="G334" s="231"/>
      <c r="H334" s="161"/>
      <c r="I334" s="161"/>
      <c r="J334" s="161"/>
      <c r="K334" s="161"/>
      <c r="L334" s="161"/>
      <c r="M334" s="161"/>
      <c r="N334" s="161"/>
      <c r="O334" s="161"/>
      <c r="P334" s="232"/>
      <c r="Q334" s="999"/>
      <c r="R334" s="1000"/>
      <c r="S334" s="1000"/>
      <c r="T334" s="1000"/>
      <c r="U334" s="1000"/>
      <c r="V334" s="1000"/>
      <c r="W334" s="1000"/>
      <c r="X334" s="1000"/>
      <c r="Y334" s="1000"/>
      <c r="Z334" s="1000"/>
      <c r="AA334" s="100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2"/>
      <c r="B335" s="253"/>
      <c r="C335" s="252"/>
      <c r="D335" s="253"/>
      <c r="E335" s="252"/>
      <c r="F335" s="315"/>
      <c r="G335" s="233"/>
      <c r="H335" s="234"/>
      <c r="I335" s="234"/>
      <c r="J335" s="234"/>
      <c r="K335" s="234"/>
      <c r="L335" s="234"/>
      <c r="M335" s="234"/>
      <c r="N335" s="234"/>
      <c r="O335" s="234"/>
      <c r="P335" s="235"/>
      <c r="Q335" s="1002"/>
      <c r="R335" s="1003"/>
      <c r="S335" s="1003"/>
      <c r="T335" s="1003"/>
      <c r="U335" s="1003"/>
      <c r="V335" s="1003"/>
      <c r="W335" s="1003"/>
      <c r="X335" s="1003"/>
      <c r="Y335" s="1003"/>
      <c r="Z335" s="1003"/>
      <c r="AA335" s="100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2"/>
      <c r="B336" s="253"/>
      <c r="C336" s="252"/>
      <c r="D336" s="253"/>
      <c r="E336" s="252"/>
      <c r="F336" s="315"/>
      <c r="G336" s="233"/>
      <c r="H336" s="234"/>
      <c r="I336" s="234"/>
      <c r="J336" s="234"/>
      <c r="K336" s="234"/>
      <c r="L336" s="234"/>
      <c r="M336" s="234"/>
      <c r="N336" s="234"/>
      <c r="O336" s="234"/>
      <c r="P336" s="235"/>
      <c r="Q336" s="1002"/>
      <c r="R336" s="1003"/>
      <c r="S336" s="1003"/>
      <c r="T336" s="1003"/>
      <c r="U336" s="1003"/>
      <c r="V336" s="1003"/>
      <c r="W336" s="1003"/>
      <c r="X336" s="1003"/>
      <c r="Y336" s="1003"/>
      <c r="Z336" s="1003"/>
      <c r="AA336" s="1004"/>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2"/>
      <c r="B337" s="253"/>
      <c r="C337" s="252"/>
      <c r="D337" s="253"/>
      <c r="E337" s="252"/>
      <c r="F337" s="315"/>
      <c r="G337" s="233"/>
      <c r="H337" s="234"/>
      <c r="I337" s="234"/>
      <c r="J337" s="234"/>
      <c r="K337" s="234"/>
      <c r="L337" s="234"/>
      <c r="M337" s="234"/>
      <c r="N337" s="234"/>
      <c r="O337" s="234"/>
      <c r="P337" s="235"/>
      <c r="Q337" s="1002"/>
      <c r="R337" s="1003"/>
      <c r="S337" s="1003"/>
      <c r="T337" s="1003"/>
      <c r="U337" s="1003"/>
      <c r="V337" s="1003"/>
      <c r="W337" s="1003"/>
      <c r="X337" s="1003"/>
      <c r="Y337" s="1003"/>
      <c r="Z337" s="1003"/>
      <c r="AA337" s="1004"/>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2"/>
      <c r="B338" s="253"/>
      <c r="C338" s="252"/>
      <c r="D338" s="253"/>
      <c r="E338" s="252"/>
      <c r="F338" s="315"/>
      <c r="G338" s="236"/>
      <c r="H338" s="164"/>
      <c r="I338" s="164"/>
      <c r="J338" s="164"/>
      <c r="K338" s="164"/>
      <c r="L338" s="164"/>
      <c r="M338" s="164"/>
      <c r="N338" s="164"/>
      <c r="O338" s="164"/>
      <c r="P338" s="237"/>
      <c r="Q338" s="1005"/>
      <c r="R338" s="1006"/>
      <c r="S338" s="1006"/>
      <c r="T338" s="1006"/>
      <c r="U338" s="1006"/>
      <c r="V338" s="1006"/>
      <c r="W338" s="1006"/>
      <c r="X338" s="1006"/>
      <c r="Y338" s="1006"/>
      <c r="Z338" s="1006"/>
      <c r="AA338" s="1007"/>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2"/>
      <c r="B339" s="253"/>
      <c r="C339" s="252"/>
      <c r="D339" s="253"/>
      <c r="E339" s="252"/>
      <c r="F339" s="315"/>
      <c r="G339" s="273"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8" t="s">
        <v>455</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2"/>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2"/>
      <c r="B341" s="253"/>
      <c r="C341" s="252"/>
      <c r="D341" s="253"/>
      <c r="E341" s="252"/>
      <c r="F341" s="315"/>
      <c r="G341" s="231"/>
      <c r="H341" s="161"/>
      <c r="I341" s="161"/>
      <c r="J341" s="161"/>
      <c r="K341" s="161"/>
      <c r="L341" s="161"/>
      <c r="M341" s="161"/>
      <c r="N341" s="161"/>
      <c r="O341" s="161"/>
      <c r="P341" s="232"/>
      <c r="Q341" s="999"/>
      <c r="R341" s="1000"/>
      <c r="S341" s="1000"/>
      <c r="T341" s="1000"/>
      <c r="U341" s="1000"/>
      <c r="V341" s="1000"/>
      <c r="W341" s="1000"/>
      <c r="X341" s="1000"/>
      <c r="Y341" s="1000"/>
      <c r="Z341" s="1000"/>
      <c r="AA341" s="100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2"/>
      <c r="B342" s="253"/>
      <c r="C342" s="252"/>
      <c r="D342" s="253"/>
      <c r="E342" s="252"/>
      <c r="F342" s="315"/>
      <c r="G342" s="233"/>
      <c r="H342" s="234"/>
      <c r="I342" s="234"/>
      <c r="J342" s="234"/>
      <c r="K342" s="234"/>
      <c r="L342" s="234"/>
      <c r="M342" s="234"/>
      <c r="N342" s="234"/>
      <c r="O342" s="234"/>
      <c r="P342" s="235"/>
      <c r="Q342" s="1002"/>
      <c r="R342" s="1003"/>
      <c r="S342" s="1003"/>
      <c r="T342" s="1003"/>
      <c r="U342" s="1003"/>
      <c r="V342" s="1003"/>
      <c r="W342" s="1003"/>
      <c r="X342" s="1003"/>
      <c r="Y342" s="1003"/>
      <c r="Z342" s="1003"/>
      <c r="AA342" s="100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2"/>
      <c r="B343" s="253"/>
      <c r="C343" s="252"/>
      <c r="D343" s="253"/>
      <c r="E343" s="252"/>
      <c r="F343" s="315"/>
      <c r="G343" s="233"/>
      <c r="H343" s="234"/>
      <c r="I343" s="234"/>
      <c r="J343" s="234"/>
      <c r="K343" s="234"/>
      <c r="L343" s="234"/>
      <c r="M343" s="234"/>
      <c r="N343" s="234"/>
      <c r="O343" s="234"/>
      <c r="P343" s="235"/>
      <c r="Q343" s="1002"/>
      <c r="R343" s="1003"/>
      <c r="S343" s="1003"/>
      <c r="T343" s="1003"/>
      <c r="U343" s="1003"/>
      <c r="V343" s="1003"/>
      <c r="W343" s="1003"/>
      <c r="X343" s="1003"/>
      <c r="Y343" s="1003"/>
      <c r="Z343" s="1003"/>
      <c r="AA343" s="1004"/>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2"/>
      <c r="B344" s="253"/>
      <c r="C344" s="252"/>
      <c r="D344" s="253"/>
      <c r="E344" s="252"/>
      <c r="F344" s="315"/>
      <c r="G344" s="233"/>
      <c r="H344" s="234"/>
      <c r="I344" s="234"/>
      <c r="J344" s="234"/>
      <c r="K344" s="234"/>
      <c r="L344" s="234"/>
      <c r="M344" s="234"/>
      <c r="N344" s="234"/>
      <c r="O344" s="234"/>
      <c r="P344" s="235"/>
      <c r="Q344" s="1002"/>
      <c r="R344" s="1003"/>
      <c r="S344" s="1003"/>
      <c r="T344" s="1003"/>
      <c r="U344" s="1003"/>
      <c r="V344" s="1003"/>
      <c r="W344" s="1003"/>
      <c r="X344" s="1003"/>
      <c r="Y344" s="1003"/>
      <c r="Z344" s="1003"/>
      <c r="AA344" s="1004"/>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2"/>
      <c r="B345" s="253"/>
      <c r="C345" s="252"/>
      <c r="D345" s="253"/>
      <c r="E345" s="252"/>
      <c r="F345" s="315"/>
      <c r="G345" s="236"/>
      <c r="H345" s="164"/>
      <c r="I345" s="164"/>
      <c r="J345" s="164"/>
      <c r="K345" s="164"/>
      <c r="L345" s="164"/>
      <c r="M345" s="164"/>
      <c r="N345" s="164"/>
      <c r="O345" s="164"/>
      <c r="P345" s="237"/>
      <c r="Q345" s="1005"/>
      <c r="R345" s="1006"/>
      <c r="S345" s="1006"/>
      <c r="T345" s="1006"/>
      <c r="U345" s="1006"/>
      <c r="V345" s="1006"/>
      <c r="W345" s="1006"/>
      <c r="X345" s="1006"/>
      <c r="Y345" s="1006"/>
      <c r="Z345" s="1006"/>
      <c r="AA345" s="1007"/>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2"/>
      <c r="B346" s="253"/>
      <c r="C346" s="252"/>
      <c r="D346" s="253"/>
      <c r="E346" s="252"/>
      <c r="F346" s="315"/>
      <c r="G346" s="273"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8" t="s">
        <v>455</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2"/>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2"/>
      <c r="B348" s="253"/>
      <c r="C348" s="252"/>
      <c r="D348" s="253"/>
      <c r="E348" s="252"/>
      <c r="F348" s="315"/>
      <c r="G348" s="231"/>
      <c r="H348" s="161"/>
      <c r="I348" s="161"/>
      <c r="J348" s="161"/>
      <c r="K348" s="161"/>
      <c r="L348" s="161"/>
      <c r="M348" s="161"/>
      <c r="N348" s="161"/>
      <c r="O348" s="161"/>
      <c r="P348" s="232"/>
      <c r="Q348" s="999"/>
      <c r="R348" s="1000"/>
      <c r="S348" s="1000"/>
      <c r="T348" s="1000"/>
      <c r="U348" s="1000"/>
      <c r="V348" s="1000"/>
      <c r="W348" s="1000"/>
      <c r="X348" s="1000"/>
      <c r="Y348" s="1000"/>
      <c r="Z348" s="1000"/>
      <c r="AA348" s="100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2"/>
      <c r="B349" s="253"/>
      <c r="C349" s="252"/>
      <c r="D349" s="253"/>
      <c r="E349" s="252"/>
      <c r="F349" s="315"/>
      <c r="G349" s="233"/>
      <c r="H349" s="234"/>
      <c r="I349" s="234"/>
      <c r="J349" s="234"/>
      <c r="K349" s="234"/>
      <c r="L349" s="234"/>
      <c r="M349" s="234"/>
      <c r="N349" s="234"/>
      <c r="O349" s="234"/>
      <c r="P349" s="235"/>
      <c r="Q349" s="1002"/>
      <c r="R349" s="1003"/>
      <c r="S349" s="1003"/>
      <c r="T349" s="1003"/>
      <c r="U349" s="1003"/>
      <c r="V349" s="1003"/>
      <c r="W349" s="1003"/>
      <c r="X349" s="1003"/>
      <c r="Y349" s="1003"/>
      <c r="Z349" s="1003"/>
      <c r="AA349" s="100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2"/>
      <c r="B350" s="253"/>
      <c r="C350" s="252"/>
      <c r="D350" s="253"/>
      <c r="E350" s="252"/>
      <c r="F350" s="315"/>
      <c r="G350" s="233"/>
      <c r="H350" s="234"/>
      <c r="I350" s="234"/>
      <c r="J350" s="234"/>
      <c r="K350" s="234"/>
      <c r="L350" s="234"/>
      <c r="M350" s="234"/>
      <c r="N350" s="234"/>
      <c r="O350" s="234"/>
      <c r="P350" s="235"/>
      <c r="Q350" s="1002"/>
      <c r="R350" s="1003"/>
      <c r="S350" s="1003"/>
      <c r="T350" s="1003"/>
      <c r="U350" s="1003"/>
      <c r="V350" s="1003"/>
      <c r="W350" s="1003"/>
      <c r="X350" s="1003"/>
      <c r="Y350" s="1003"/>
      <c r="Z350" s="1003"/>
      <c r="AA350" s="1004"/>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2"/>
      <c r="B351" s="253"/>
      <c r="C351" s="252"/>
      <c r="D351" s="253"/>
      <c r="E351" s="252"/>
      <c r="F351" s="315"/>
      <c r="G351" s="233"/>
      <c r="H351" s="234"/>
      <c r="I351" s="234"/>
      <c r="J351" s="234"/>
      <c r="K351" s="234"/>
      <c r="L351" s="234"/>
      <c r="M351" s="234"/>
      <c r="N351" s="234"/>
      <c r="O351" s="234"/>
      <c r="P351" s="235"/>
      <c r="Q351" s="1002"/>
      <c r="R351" s="1003"/>
      <c r="S351" s="1003"/>
      <c r="T351" s="1003"/>
      <c r="U351" s="1003"/>
      <c r="V351" s="1003"/>
      <c r="W351" s="1003"/>
      <c r="X351" s="1003"/>
      <c r="Y351" s="1003"/>
      <c r="Z351" s="1003"/>
      <c r="AA351" s="1004"/>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2"/>
      <c r="B352" s="253"/>
      <c r="C352" s="252"/>
      <c r="D352" s="253"/>
      <c r="E352" s="252"/>
      <c r="F352" s="315"/>
      <c r="G352" s="236"/>
      <c r="H352" s="164"/>
      <c r="I352" s="164"/>
      <c r="J352" s="164"/>
      <c r="K352" s="164"/>
      <c r="L352" s="164"/>
      <c r="M352" s="164"/>
      <c r="N352" s="164"/>
      <c r="O352" s="164"/>
      <c r="P352" s="237"/>
      <c r="Q352" s="1005"/>
      <c r="R352" s="1006"/>
      <c r="S352" s="1006"/>
      <c r="T352" s="1006"/>
      <c r="U352" s="1006"/>
      <c r="V352" s="1006"/>
      <c r="W352" s="1006"/>
      <c r="X352" s="1006"/>
      <c r="Y352" s="1006"/>
      <c r="Z352" s="1006"/>
      <c r="AA352" s="1007"/>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2"/>
      <c r="B353" s="253"/>
      <c r="C353" s="252"/>
      <c r="D353" s="253"/>
      <c r="E353" s="252"/>
      <c r="F353" s="315"/>
      <c r="G353" s="273"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8" t="s">
        <v>455</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2"/>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2"/>
      <c r="B355" s="253"/>
      <c r="C355" s="252"/>
      <c r="D355" s="253"/>
      <c r="E355" s="252"/>
      <c r="F355" s="315"/>
      <c r="G355" s="231"/>
      <c r="H355" s="161"/>
      <c r="I355" s="161"/>
      <c r="J355" s="161"/>
      <c r="K355" s="161"/>
      <c r="L355" s="161"/>
      <c r="M355" s="161"/>
      <c r="N355" s="161"/>
      <c r="O355" s="161"/>
      <c r="P355" s="232"/>
      <c r="Q355" s="999"/>
      <c r="R355" s="1000"/>
      <c r="S355" s="1000"/>
      <c r="T355" s="1000"/>
      <c r="U355" s="1000"/>
      <c r="V355" s="1000"/>
      <c r="W355" s="1000"/>
      <c r="X355" s="1000"/>
      <c r="Y355" s="1000"/>
      <c r="Z355" s="1000"/>
      <c r="AA355" s="100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2"/>
      <c r="B356" s="253"/>
      <c r="C356" s="252"/>
      <c r="D356" s="253"/>
      <c r="E356" s="252"/>
      <c r="F356" s="315"/>
      <c r="G356" s="233"/>
      <c r="H356" s="234"/>
      <c r="I356" s="234"/>
      <c r="J356" s="234"/>
      <c r="K356" s="234"/>
      <c r="L356" s="234"/>
      <c r="M356" s="234"/>
      <c r="N356" s="234"/>
      <c r="O356" s="234"/>
      <c r="P356" s="235"/>
      <c r="Q356" s="1002"/>
      <c r="R356" s="1003"/>
      <c r="S356" s="1003"/>
      <c r="T356" s="1003"/>
      <c r="U356" s="1003"/>
      <c r="V356" s="1003"/>
      <c r="W356" s="1003"/>
      <c r="X356" s="1003"/>
      <c r="Y356" s="1003"/>
      <c r="Z356" s="1003"/>
      <c r="AA356" s="100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2"/>
      <c r="B357" s="253"/>
      <c r="C357" s="252"/>
      <c r="D357" s="253"/>
      <c r="E357" s="252"/>
      <c r="F357" s="315"/>
      <c r="G357" s="233"/>
      <c r="H357" s="234"/>
      <c r="I357" s="234"/>
      <c r="J357" s="234"/>
      <c r="K357" s="234"/>
      <c r="L357" s="234"/>
      <c r="M357" s="234"/>
      <c r="N357" s="234"/>
      <c r="O357" s="234"/>
      <c r="P357" s="235"/>
      <c r="Q357" s="1002"/>
      <c r="R357" s="1003"/>
      <c r="S357" s="1003"/>
      <c r="T357" s="1003"/>
      <c r="U357" s="1003"/>
      <c r="V357" s="1003"/>
      <c r="W357" s="1003"/>
      <c r="X357" s="1003"/>
      <c r="Y357" s="1003"/>
      <c r="Z357" s="1003"/>
      <c r="AA357" s="1004"/>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2"/>
      <c r="B358" s="253"/>
      <c r="C358" s="252"/>
      <c r="D358" s="253"/>
      <c r="E358" s="252"/>
      <c r="F358" s="315"/>
      <c r="G358" s="233"/>
      <c r="H358" s="234"/>
      <c r="I358" s="234"/>
      <c r="J358" s="234"/>
      <c r="K358" s="234"/>
      <c r="L358" s="234"/>
      <c r="M358" s="234"/>
      <c r="N358" s="234"/>
      <c r="O358" s="234"/>
      <c r="P358" s="235"/>
      <c r="Q358" s="1002"/>
      <c r="R358" s="1003"/>
      <c r="S358" s="1003"/>
      <c r="T358" s="1003"/>
      <c r="U358" s="1003"/>
      <c r="V358" s="1003"/>
      <c r="W358" s="1003"/>
      <c r="X358" s="1003"/>
      <c r="Y358" s="1003"/>
      <c r="Z358" s="1003"/>
      <c r="AA358" s="1004"/>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2"/>
      <c r="B359" s="253"/>
      <c r="C359" s="252"/>
      <c r="D359" s="253"/>
      <c r="E359" s="252"/>
      <c r="F359" s="315"/>
      <c r="G359" s="236"/>
      <c r="H359" s="164"/>
      <c r="I359" s="164"/>
      <c r="J359" s="164"/>
      <c r="K359" s="164"/>
      <c r="L359" s="164"/>
      <c r="M359" s="164"/>
      <c r="N359" s="164"/>
      <c r="O359" s="164"/>
      <c r="P359" s="237"/>
      <c r="Q359" s="1005"/>
      <c r="R359" s="1006"/>
      <c r="S359" s="1006"/>
      <c r="T359" s="1006"/>
      <c r="U359" s="1006"/>
      <c r="V359" s="1006"/>
      <c r="W359" s="1006"/>
      <c r="X359" s="1006"/>
      <c r="Y359" s="1006"/>
      <c r="Z359" s="1006"/>
      <c r="AA359" s="1007"/>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2"/>
      <c r="B360" s="253"/>
      <c r="C360" s="252"/>
      <c r="D360" s="253"/>
      <c r="E360" s="252"/>
      <c r="F360" s="315"/>
      <c r="G360" s="273"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8" t="s">
        <v>455</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2"/>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2"/>
      <c r="B362" s="253"/>
      <c r="C362" s="252"/>
      <c r="D362" s="253"/>
      <c r="E362" s="252"/>
      <c r="F362" s="315"/>
      <c r="G362" s="231"/>
      <c r="H362" s="161"/>
      <c r="I362" s="161"/>
      <c r="J362" s="161"/>
      <c r="K362" s="161"/>
      <c r="L362" s="161"/>
      <c r="M362" s="161"/>
      <c r="N362" s="161"/>
      <c r="O362" s="161"/>
      <c r="P362" s="232"/>
      <c r="Q362" s="999"/>
      <c r="R362" s="1000"/>
      <c r="S362" s="1000"/>
      <c r="T362" s="1000"/>
      <c r="U362" s="1000"/>
      <c r="V362" s="1000"/>
      <c r="W362" s="1000"/>
      <c r="X362" s="1000"/>
      <c r="Y362" s="1000"/>
      <c r="Z362" s="1000"/>
      <c r="AA362" s="100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2"/>
      <c r="B363" s="253"/>
      <c r="C363" s="252"/>
      <c r="D363" s="253"/>
      <c r="E363" s="252"/>
      <c r="F363" s="315"/>
      <c r="G363" s="233"/>
      <c r="H363" s="234"/>
      <c r="I363" s="234"/>
      <c r="J363" s="234"/>
      <c r="K363" s="234"/>
      <c r="L363" s="234"/>
      <c r="M363" s="234"/>
      <c r="N363" s="234"/>
      <c r="O363" s="234"/>
      <c r="P363" s="235"/>
      <c r="Q363" s="1002"/>
      <c r="R363" s="1003"/>
      <c r="S363" s="1003"/>
      <c r="T363" s="1003"/>
      <c r="U363" s="1003"/>
      <c r="V363" s="1003"/>
      <c r="W363" s="1003"/>
      <c r="X363" s="1003"/>
      <c r="Y363" s="1003"/>
      <c r="Z363" s="1003"/>
      <c r="AA363" s="100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2"/>
      <c r="B364" s="253"/>
      <c r="C364" s="252"/>
      <c r="D364" s="253"/>
      <c r="E364" s="252"/>
      <c r="F364" s="315"/>
      <c r="G364" s="233"/>
      <c r="H364" s="234"/>
      <c r="I364" s="234"/>
      <c r="J364" s="234"/>
      <c r="K364" s="234"/>
      <c r="L364" s="234"/>
      <c r="M364" s="234"/>
      <c r="N364" s="234"/>
      <c r="O364" s="234"/>
      <c r="P364" s="235"/>
      <c r="Q364" s="1002"/>
      <c r="R364" s="1003"/>
      <c r="S364" s="1003"/>
      <c r="T364" s="1003"/>
      <c r="U364" s="1003"/>
      <c r="V364" s="1003"/>
      <c r="W364" s="1003"/>
      <c r="X364" s="1003"/>
      <c r="Y364" s="1003"/>
      <c r="Z364" s="1003"/>
      <c r="AA364" s="1004"/>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2"/>
      <c r="B365" s="253"/>
      <c r="C365" s="252"/>
      <c r="D365" s="253"/>
      <c r="E365" s="252"/>
      <c r="F365" s="315"/>
      <c r="G365" s="233"/>
      <c r="H365" s="234"/>
      <c r="I365" s="234"/>
      <c r="J365" s="234"/>
      <c r="K365" s="234"/>
      <c r="L365" s="234"/>
      <c r="M365" s="234"/>
      <c r="N365" s="234"/>
      <c r="O365" s="234"/>
      <c r="P365" s="235"/>
      <c r="Q365" s="1002"/>
      <c r="R365" s="1003"/>
      <c r="S365" s="1003"/>
      <c r="T365" s="1003"/>
      <c r="U365" s="1003"/>
      <c r="V365" s="1003"/>
      <c r="W365" s="1003"/>
      <c r="X365" s="1003"/>
      <c r="Y365" s="1003"/>
      <c r="Z365" s="1003"/>
      <c r="AA365" s="1004"/>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2"/>
      <c r="B366" s="253"/>
      <c r="C366" s="252"/>
      <c r="D366" s="253"/>
      <c r="E366" s="316"/>
      <c r="F366" s="317"/>
      <c r="G366" s="236"/>
      <c r="H366" s="164"/>
      <c r="I366" s="164"/>
      <c r="J366" s="164"/>
      <c r="K366" s="164"/>
      <c r="L366" s="164"/>
      <c r="M366" s="164"/>
      <c r="N366" s="164"/>
      <c r="O366" s="164"/>
      <c r="P366" s="237"/>
      <c r="Q366" s="1005"/>
      <c r="R366" s="1006"/>
      <c r="S366" s="1006"/>
      <c r="T366" s="1006"/>
      <c r="U366" s="1006"/>
      <c r="V366" s="1006"/>
      <c r="W366" s="1006"/>
      <c r="X366" s="1006"/>
      <c r="Y366" s="1006"/>
      <c r="Z366" s="1006"/>
      <c r="AA366" s="1007"/>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2"/>
      <c r="B367" s="253"/>
      <c r="C367" s="252"/>
      <c r="D367" s="253"/>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2"/>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2"/>
      <c r="B369" s="253"/>
      <c r="C369" s="252"/>
      <c r="D369" s="253"/>
      <c r="E369" s="44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7"/>
    </row>
    <row r="370" spans="1:50" ht="45" hidden="1" customHeight="1" x14ac:dyDescent="0.15">
      <c r="A370" s="1012"/>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2"/>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2"/>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531</v>
      </c>
      <c r="AF372" s="266"/>
      <c r="AG372" s="266"/>
      <c r="AH372" s="266"/>
      <c r="AI372" s="266" t="s">
        <v>528</v>
      </c>
      <c r="AJ372" s="266"/>
      <c r="AK372" s="266"/>
      <c r="AL372" s="266"/>
      <c r="AM372" s="266" t="s">
        <v>523</v>
      </c>
      <c r="AN372" s="266"/>
      <c r="AO372" s="266"/>
      <c r="AP372" s="268"/>
      <c r="AQ372" s="268" t="s">
        <v>354</v>
      </c>
      <c r="AR372" s="269"/>
      <c r="AS372" s="269"/>
      <c r="AT372" s="270"/>
      <c r="AU372" s="280" t="s">
        <v>370</v>
      </c>
      <c r="AV372" s="280"/>
      <c r="AW372" s="280"/>
      <c r="AX372" s="281"/>
    </row>
    <row r="373" spans="1:50" ht="18.75" hidden="1" customHeight="1" x14ac:dyDescent="0.15">
      <c r="A373" s="1012"/>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12"/>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12"/>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12"/>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531</v>
      </c>
      <c r="AF376" s="266"/>
      <c r="AG376" s="266"/>
      <c r="AH376" s="266"/>
      <c r="AI376" s="266" t="s">
        <v>528</v>
      </c>
      <c r="AJ376" s="266"/>
      <c r="AK376" s="266"/>
      <c r="AL376" s="266"/>
      <c r="AM376" s="266" t="s">
        <v>523</v>
      </c>
      <c r="AN376" s="266"/>
      <c r="AO376" s="266"/>
      <c r="AP376" s="268"/>
      <c r="AQ376" s="268" t="s">
        <v>354</v>
      </c>
      <c r="AR376" s="269"/>
      <c r="AS376" s="269"/>
      <c r="AT376" s="270"/>
      <c r="AU376" s="280" t="s">
        <v>370</v>
      </c>
      <c r="AV376" s="280"/>
      <c r="AW376" s="280"/>
      <c r="AX376" s="281"/>
    </row>
    <row r="377" spans="1:50" ht="18.75" hidden="1" customHeight="1" x14ac:dyDescent="0.15">
      <c r="A377" s="1012"/>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12"/>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12"/>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12"/>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531</v>
      </c>
      <c r="AF380" s="266"/>
      <c r="AG380" s="266"/>
      <c r="AH380" s="266"/>
      <c r="AI380" s="266" t="s">
        <v>528</v>
      </c>
      <c r="AJ380" s="266"/>
      <c r="AK380" s="266"/>
      <c r="AL380" s="266"/>
      <c r="AM380" s="266" t="s">
        <v>523</v>
      </c>
      <c r="AN380" s="266"/>
      <c r="AO380" s="266"/>
      <c r="AP380" s="268"/>
      <c r="AQ380" s="268" t="s">
        <v>354</v>
      </c>
      <c r="AR380" s="269"/>
      <c r="AS380" s="269"/>
      <c r="AT380" s="270"/>
      <c r="AU380" s="280" t="s">
        <v>370</v>
      </c>
      <c r="AV380" s="280"/>
      <c r="AW380" s="280"/>
      <c r="AX380" s="281"/>
    </row>
    <row r="381" spans="1:50" ht="18.75" hidden="1" customHeight="1" x14ac:dyDescent="0.15">
      <c r="A381" s="1012"/>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12"/>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12"/>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12"/>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531</v>
      </c>
      <c r="AF384" s="266"/>
      <c r="AG384" s="266"/>
      <c r="AH384" s="266"/>
      <c r="AI384" s="266" t="s">
        <v>528</v>
      </c>
      <c r="AJ384" s="266"/>
      <c r="AK384" s="266"/>
      <c r="AL384" s="266"/>
      <c r="AM384" s="266" t="s">
        <v>523</v>
      </c>
      <c r="AN384" s="266"/>
      <c r="AO384" s="266"/>
      <c r="AP384" s="268"/>
      <c r="AQ384" s="268" t="s">
        <v>354</v>
      </c>
      <c r="AR384" s="269"/>
      <c r="AS384" s="269"/>
      <c r="AT384" s="270"/>
      <c r="AU384" s="280" t="s">
        <v>370</v>
      </c>
      <c r="AV384" s="280"/>
      <c r="AW384" s="280"/>
      <c r="AX384" s="281"/>
    </row>
    <row r="385" spans="1:50" ht="18.75" hidden="1" customHeight="1" x14ac:dyDescent="0.15">
      <c r="A385" s="1012"/>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12"/>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12"/>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12"/>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531</v>
      </c>
      <c r="AF388" s="266"/>
      <c r="AG388" s="266"/>
      <c r="AH388" s="266"/>
      <c r="AI388" s="266" t="s">
        <v>528</v>
      </c>
      <c r="AJ388" s="266"/>
      <c r="AK388" s="266"/>
      <c r="AL388" s="266"/>
      <c r="AM388" s="266" t="s">
        <v>523</v>
      </c>
      <c r="AN388" s="266"/>
      <c r="AO388" s="266"/>
      <c r="AP388" s="268"/>
      <c r="AQ388" s="268" t="s">
        <v>354</v>
      </c>
      <c r="AR388" s="269"/>
      <c r="AS388" s="269"/>
      <c r="AT388" s="270"/>
      <c r="AU388" s="280" t="s">
        <v>370</v>
      </c>
      <c r="AV388" s="280"/>
      <c r="AW388" s="280"/>
      <c r="AX388" s="281"/>
    </row>
    <row r="389" spans="1:50" ht="18.75" hidden="1" customHeight="1" x14ac:dyDescent="0.15">
      <c r="A389" s="1012"/>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12"/>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12"/>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12"/>
      <c r="B392" s="253"/>
      <c r="C392" s="252"/>
      <c r="D392" s="253"/>
      <c r="E392" s="252"/>
      <c r="F392" s="315"/>
      <c r="G392" s="273"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8"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5"/>
    </row>
    <row r="393" spans="1:50" ht="22.5" hidden="1" customHeight="1" x14ac:dyDescent="0.15">
      <c r="A393" s="1012"/>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2"/>
      <c r="B394" s="253"/>
      <c r="C394" s="252"/>
      <c r="D394" s="253"/>
      <c r="E394" s="252"/>
      <c r="F394" s="315"/>
      <c r="G394" s="231"/>
      <c r="H394" s="161"/>
      <c r="I394" s="161"/>
      <c r="J394" s="161"/>
      <c r="K394" s="161"/>
      <c r="L394" s="161"/>
      <c r="M394" s="161"/>
      <c r="N394" s="161"/>
      <c r="O394" s="161"/>
      <c r="P394" s="232"/>
      <c r="Q394" s="999"/>
      <c r="R394" s="1000"/>
      <c r="S394" s="1000"/>
      <c r="T394" s="1000"/>
      <c r="U394" s="1000"/>
      <c r="V394" s="1000"/>
      <c r="W394" s="1000"/>
      <c r="X394" s="1000"/>
      <c r="Y394" s="1000"/>
      <c r="Z394" s="1000"/>
      <c r="AA394" s="100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2"/>
      <c r="B395" s="253"/>
      <c r="C395" s="252"/>
      <c r="D395" s="253"/>
      <c r="E395" s="252"/>
      <c r="F395" s="315"/>
      <c r="G395" s="233"/>
      <c r="H395" s="234"/>
      <c r="I395" s="234"/>
      <c r="J395" s="234"/>
      <c r="K395" s="234"/>
      <c r="L395" s="234"/>
      <c r="M395" s="234"/>
      <c r="N395" s="234"/>
      <c r="O395" s="234"/>
      <c r="P395" s="235"/>
      <c r="Q395" s="1002"/>
      <c r="R395" s="1003"/>
      <c r="S395" s="1003"/>
      <c r="T395" s="1003"/>
      <c r="U395" s="1003"/>
      <c r="V395" s="1003"/>
      <c r="W395" s="1003"/>
      <c r="X395" s="1003"/>
      <c r="Y395" s="1003"/>
      <c r="Z395" s="1003"/>
      <c r="AA395" s="100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2"/>
      <c r="B396" s="253"/>
      <c r="C396" s="252"/>
      <c r="D396" s="253"/>
      <c r="E396" s="252"/>
      <c r="F396" s="315"/>
      <c r="G396" s="233"/>
      <c r="H396" s="234"/>
      <c r="I396" s="234"/>
      <c r="J396" s="234"/>
      <c r="K396" s="234"/>
      <c r="L396" s="234"/>
      <c r="M396" s="234"/>
      <c r="N396" s="234"/>
      <c r="O396" s="234"/>
      <c r="P396" s="235"/>
      <c r="Q396" s="1002"/>
      <c r="R396" s="1003"/>
      <c r="S396" s="1003"/>
      <c r="T396" s="1003"/>
      <c r="U396" s="1003"/>
      <c r="V396" s="1003"/>
      <c r="W396" s="1003"/>
      <c r="X396" s="1003"/>
      <c r="Y396" s="1003"/>
      <c r="Z396" s="1003"/>
      <c r="AA396" s="1004"/>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2"/>
      <c r="B397" s="253"/>
      <c r="C397" s="252"/>
      <c r="D397" s="253"/>
      <c r="E397" s="252"/>
      <c r="F397" s="315"/>
      <c r="G397" s="233"/>
      <c r="H397" s="234"/>
      <c r="I397" s="234"/>
      <c r="J397" s="234"/>
      <c r="K397" s="234"/>
      <c r="L397" s="234"/>
      <c r="M397" s="234"/>
      <c r="N397" s="234"/>
      <c r="O397" s="234"/>
      <c r="P397" s="235"/>
      <c r="Q397" s="1002"/>
      <c r="R397" s="1003"/>
      <c r="S397" s="1003"/>
      <c r="T397" s="1003"/>
      <c r="U397" s="1003"/>
      <c r="V397" s="1003"/>
      <c r="W397" s="1003"/>
      <c r="X397" s="1003"/>
      <c r="Y397" s="1003"/>
      <c r="Z397" s="1003"/>
      <c r="AA397" s="1004"/>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2"/>
      <c r="B398" s="253"/>
      <c r="C398" s="252"/>
      <c r="D398" s="253"/>
      <c r="E398" s="252"/>
      <c r="F398" s="315"/>
      <c r="G398" s="236"/>
      <c r="H398" s="164"/>
      <c r="I398" s="164"/>
      <c r="J398" s="164"/>
      <c r="K398" s="164"/>
      <c r="L398" s="164"/>
      <c r="M398" s="164"/>
      <c r="N398" s="164"/>
      <c r="O398" s="164"/>
      <c r="P398" s="237"/>
      <c r="Q398" s="1005"/>
      <c r="R398" s="1006"/>
      <c r="S398" s="1006"/>
      <c r="T398" s="1006"/>
      <c r="U398" s="1006"/>
      <c r="V398" s="1006"/>
      <c r="W398" s="1006"/>
      <c r="X398" s="1006"/>
      <c r="Y398" s="1006"/>
      <c r="Z398" s="1006"/>
      <c r="AA398" s="1007"/>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2"/>
      <c r="B399" s="253"/>
      <c r="C399" s="252"/>
      <c r="D399" s="253"/>
      <c r="E399" s="252"/>
      <c r="F399" s="315"/>
      <c r="G399" s="273"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8" t="s">
        <v>455</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2"/>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2"/>
      <c r="B401" s="253"/>
      <c r="C401" s="252"/>
      <c r="D401" s="253"/>
      <c r="E401" s="252"/>
      <c r="F401" s="315"/>
      <c r="G401" s="231"/>
      <c r="H401" s="161"/>
      <c r="I401" s="161"/>
      <c r="J401" s="161"/>
      <c r="K401" s="161"/>
      <c r="L401" s="161"/>
      <c r="M401" s="161"/>
      <c r="N401" s="161"/>
      <c r="O401" s="161"/>
      <c r="P401" s="232"/>
      <c r="Q401" s="999"/>
      <c r="R401" s="1000"/>
      <c r="S401" s="1000"/>
      <c r="T401" s="1000"/>
      <c r="U401" s="1000"/>
      <c r="V401" s="1000"/>
      <c r="W401" s="1000"/>
      <c r="X401" s="1000"/>
      <c r="Y401" s="1000"/>
      <c r="Z401" s="1000"/>
      <c r="AA401" s="100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2"/>
      <c r="B402" s="253"/>
      <c r="C402" s="252"/>
      <c r="D402" s="253"/>
      <c r="E402" s="252"/>
      <c r="F402" s="315"/>
      <c r="G402" s="233"/>
      <c r="H402" s="234"/>
      <c r="I402" s="234"/>
      <c r="J402" s="234"/>
      <c r="K402" s="234"/>
      <c r="L402" s="234"/>
      <c r="M402" s="234"/>
      <c r="N402" s="234"/>
      <c r="O402" s="234"/>
      <c r="P402" s="235"/>
      <c r="Q402" s="1002"/>
      <c r="R402" s="1003"/>
      <c r="S402" s="1003"/>
      <c r="T402" s="1003"/>
      <c r="U402" s="1003"/>
      <c r="V402" s="1003"/>
      <c r="W402" s="1003"/>
      <c r="X402" s="1003"/>
      <c r="Y402" s="1003"/>
      <c r="Z402" s="1003"/>
      <c r="AA402" s="100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2"/>
      <c r="B403" s="253"/>
      <c r="C403" s="252"/>
      <c r="D403" s="253"/>
      <c r="E403" s="252"/>
      <c r="F403" s="315"/>
      <c r="G403" s="233"/>
      <c r="H403" s="234"/>
      <c r="I403" s="234"/>
      <c r="J403" s="234"/>
      <c r="K403" s="234"/>
      <c r="L403" s="234"/>
      <c r="M403" s="234"/>
      <c r="N403" s="234"/>
      <c r="O403" s="234"/>
      <c r="P403" s="235"/>
      <c r="Q403" s="1002"/>
      <c r="R403" s="1003"/>
      <c r="S403" s="1003"/>
      <c r="T403" s="1003"/>
      <c r="U403" s="1003"/>
      <c r="V403" s="1003"/>
      <c r="W403" s="1003"/>
      <c r="X403" s="1003"/>
      <c r="Y403" s="1003"/>
      <c r="Z403" s="1003"/>
      <c r="AA403" s="1004"/>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2"/>
      <c r="B404" s="253"/>
      <c r="C404" s="252"/>
      <c r="D404" s="253"/>
      <c r="E404" s="252"/>
      <c r="F404" s="315"/>
      <c r="G404" s="233"/>
      <c r="H404" s="234"/>
      <c r="I404" s="234"/>
      <c r="J404" s="234"/>
      <c r="K404" s="234"/>
      <c r="L404" s="234"/>
      <c r="M404" s="234"/>
      <c r="N404" s="234"/>
      <c r="O404" s="234"/>
      <c r="P404" s="235"/>
      <c r="Q404" s="1002"/>
      <c r="R404" s="1003"/>
      <c r="S404" s="1003"/>
      <c r="T404" s="1003"/>
      <c r="U404" s="1003"/>
      <c r="V404" s="1003"/>
      <c r="W404" s="1003"/>
      <c r="X404" s="1003"/>
      <c r="Y404" s="1003"/>
      <c r="Z404" s="1003"/>
      <c r="AA404" s="1004"/>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2"/>
      <c r="B405" s="253"/>
      <c r="C405" s="252"/>
      <c r="D405" s="253"/>
      <c r="E405" s="252"/>
      <c r="F405" s="315"/>
      <c r="G405" s="236"/>
      <c r="H405" s="164"/>
      <c r="I405" s="164"/>
      <c r="J405" s="164"/>
      <c r="K405" s="164"/>
      <c r="L405" s="164"/>
      <c r="M405" s="164"/>
      <c r="N405" s="164"/>
      <c r="O405" s="164"/>
      <c r="P405" s="237"/>
      <c r="Q405" s="1005"/>
      <c r="R405" s="1006"/>
      <c r="S405" s="1006"/>
      <c r="T405" s="1006"/>
      <c r="U405" s="1006"/>
      <c r="V405" s="1006"/>
      <c r="W405" s="1006"/>
      <c r="X405" s="1006"/>
      <c r="Y405" s="1006"/>
      <c r="Z405" s="1006"/>
      <c r="AA405" s="1007"/>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2"/>
      <c r="B406" s="253"/>
      <c r="C406" s="252"/>
      <c r="D406" s="253"/>
      <c r="E406" s="252"/>
      <c r="F406" s="315"/>
      <c r="G406" s="273"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8" t="s">
        <v>455</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2"/>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2"/>
      <c r="B408" s="253"/>
      <c r="C408" s="252"/>
      <c r="D408" s="253"/>
      <c r="E408" s="252"/>
      <c r="F408" s="315"/>
      <c r="G408" s="231"/>
      <c r="H408" s="161"/>
      <c r="I408" s="161"/>
      <c r="J408" s="161"/>
      <c r="K408" s="161"/>
      <c r="L408" s="161"/>
      <c r="M408" s="161"/>
      <c r="N408" s="161"/>
      <c r="O408" s="161"/>
      <c r="P408" s="232"/>
      <c r="Q408" s="999"/>
      <c r="R408" s="1000"/>
      <c r="S408" s="1000"/>
      <c r="T408" s="1000"/>
      <c r="U408" s="1000"/>
      <c r="V408" s="1000"/>
      <c r="W408" s="1000"/>
      <c r="X408" s="1000"/>
      <c r="Y408" s="1000"/>
      <c r="Z408" s="1000"/>
      <c r="AA408" s="100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2"/>
      <c r="B409" s="253"/>
      <c r="C409" s="252"/>
      <c r="D409" s="253"/>
      <c r="E409" s="252"/>
      <c r="F409" s="315"/>
      <c r="G409" s="233"/>
      <c r="H409" s="234"/>
      <c r="I409" s="234"/>
      <c r="J409" s="234"/>
      <c r="K409" s="234"/>
      <c r="L409" s="234"/>
      <c r="M409" s="234"/>
      <c r="N409" s="234"/>
      <c r="O409" s="234"/>
      <c r="P409" s="235"/>
      <c r="Q409" s="1002"/>
      <c r="R409" s="1003"/>
      <c r="S409" s="1003"/>
      <c r="T409" s="1003"/>
      <c r="U409" s="1003"/>
      <c r="V409" s="1003"/>
      <c r="W409" s="1003"/>
      <c r="X409" s="1003"/>
      <c r="Y409" s="1003"/>
      <c r="Z409" s="1003"/>
      <c r="AA409" s="100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2"/>
      <c r="B410" s="253"/>
      <c r="C410" s="252"/>
      <c r="D410" s="253"/>
      <c r="E410" s="252"/>
      <c r="F410" s="315"/>
      <c r="G410" s="233"/>
      <c r="H410" s="234"/>
      <c r="I410" s="234"/>
      <c r="J410" s="234"/>
      <c r="K410" s="234"/>
      <c r="L410" s="234"/>
      <c r="M410" s="234"/>
      <c r="N410" s="234"/>
      <c r="O410" s="234"/>
      <c r="P410" s="235"/>
      <c r="Q410" s="1002"/>
      <c r="R410" s="1003"/>
      <c r="S410" s="1003"/>
      <c r="T410" s="1003"/>
      <c r="U410" s="1003"/>
      <c r="V410" s="1003"/>
      <c r="W410" s="1003"/>
      <c r="X410" s="1003"/>
      <c r="Y410" s="1003"/>
      <c r="Z410" s="1003"/>
      <c r="AA410" s="1004"/>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2"/>
      <c r="B411" s="253"/>
      <c r="C411" s="252"/>
      <c r="D411" s="253"/>
      <c r="E411" s="252"/>
      <c r="F411" s="315"/>
      <c r="G411" s="233"/>
      <c r="H411" s="234"/>
      <c r="I411" s="234"/>
      <c r="J411" s="234"/>
      <c r="K411" s="234"/>
      <c r="L411" s="234"/>
      <c r="M411" s="234"/>
      <c r="N411" s="234"/>
      <c r="O411" s="234"/>
      <c r="P411" s="235"/>
      <c r="Q411" s="1002"/>
      <c r="R411" s="1003"/>
      <c r="S411" s="1003"/>
      <c r="T411" s="1003"/>
      <c r="U411" s="1003"/>
      <c r="V411" s="1003"/>
      <c r="W411" s="1003"/>
      <c r="X411" s="1003"/>
      <c r="Y411" s="1003"/>
      <c r="Z411" s="1003"/>
      <c r="AA411" s="1004"/>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2"/>
      <c r="B412" s="253"/>
      <c r="C412" s="252"/>
      <c r="D412" s="253"/>
      <c r="E412" s="252"/>
      <c r="F412" s="315"/>
      <c r="G412" s="236"/>
      <c r="H412" s="164"/>
      <c r="I412" s="164"/>
      <c r="J412" s="164"/>
      <c r="K412" s="164"/>
      <c r="L412" s="164"/>
      <c r="M412" s="164"/>
      <c r="N412" s="164"/>
      <c r="O412" s="164"/>
      <c r="P412" s="237"/>
      <c r="Q412" s="1005"/>
      <c r="R412" s="1006"/>
      <c r="S412" s="1006"/>
      <c r="T412" s="1006"/>
      <c r="U412" s="1006"/>
      <c r="V412" s="1006"/>
      <c r="W412" s="1006"/>
      <c r="X412" s="1006"/>
      <c r="Y412" s="1006"/>
      <c r="Z412" s="1006"/>
      <c r="AA412" s="1007"/>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2"/>
      <c r="B413" s="253"/>
      <c r="C413" s="252"/>
      <c r="D413" s="253"/>
      <c r="E413" s="252"/>
      <c r="F413" s="315"/>
      <c r="G413" s="273"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8" t="s">
        <v>455</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2"/>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2"/>
      <c r="B415" s="253"/>
      <c r="C415" s="252"/>
      <c r="D415" s="253"/>
      <c r="E415" s="252"/>
      <c r="F415" s="315"/>
      <c r="G415" s="231"/>
      <c r="H415" s="161"/>
      <c r="I415" s="161"/>
      <c r="J415" s="161"/>
      <c r="K415" s="161"/>
      <c r="L415" s="161"/>
      <c r="M415" s="161"/>
      <c r="N415" s="161"/>
      <c r="O415" s="161"/>
      <c r="P415" s="232"/>
      <c r="Q415" s="999"/>
      <c r="R415" s="1000"/>
      <c r="S415" s="1000"/>
      <c r="T415" s="1000"/>
      <c r="U415" s="1000"/>
      <c r="V415" s="1000"/>
      <c r="W415" s="1000"/>
      <c r="X415" s="1000"/>
      <c r="Y415" s="1000"/>
      <c r="Z415" s="1000"/>
      <c r="AA415" s="100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2"/>
      <c r="B416" s="253"/>
      <c r="C416" s="252"/>
      <c r="D416" s="253"/>
      <c r="E416" s="252"/>
      <c r="F416" s="315"/>
      <c r="G416" s="233"/>
      <c r="H416" s="234"/>
      <c r="I416" s="234"/>
      <c r="J416" s="234"/>
      <c r="K416" s="234"/>
      <c r="L416" s="234"/>
      <c r="M416" s="234"/>
      <c r="N416" s="234"/>
      <c r="O416" s="234"/>
      <c r="P416" s="235"/>
      <c r="Q416" s="1002"/>
      <c r="R416" s="1003"/>
      <c r="S416" s="1003"/>
      <c r="T416" s="1003"/>
      <c r="U416" s="1003"/>
      <c r="V416" s="1003"/>
      <c r="W416" s="1003"/>
      <c r="X416" s="1003"/>
      <c r="Y416" s="1003"/>
      <c r="Z416" s="1003"/>
      <c r="AA416" s="100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2"/>
      <c r="B417" s="253"/>
      <c r="C417" s="252"/>
      <c r="D417" s="253"/>
      <c r="E417" s="252"/>
      <c r="F417" s="315"/>
      <c r="G417" s="233"/>
      <c r="H417" s="234"/>
      <c r="I417" s="234"/>
      <c r="J417" s="234"/>
      <c r="K417" s="234"/>
      <c r="L417" s="234"/>
      <c r="M417" s="234"/>
      <c r="N417" s="234"/>
      <c r="O417" s="234"/>
      <c r="P417" s="235"/>
      <c r="Q417" s="1002"/>
      <c r="R417" s="1003"/>
      <c r="S417" s="1003"/>
      <c r="T417" s="1003"/>
      <c r="U417" s="1003"/>
      <c r="V417" s="1003"/>
      <c r="W417" s="1003"/>
      <c r="X417" s="1003"/>
      <c r="Y417" s="1003"/>
      <c r="Z417" s="1003"/>
      <c r="AA417" s="1004"/>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2"/>
      <c r="B418" s="253"/>
      <c r="C418" s="252"/>
      <c r="D418" s="253"/>
      <c r="E418" s="252"/>
      <c r="F418" s="315"/>
      <c r="G418" s="233"/>
      <c r="H418" s="234"/>
      <c r="I418" s="234"/>
      <c r="J418" s="234"/>
      <c r="K418" s="234"/>
      <c r="L418" s="234"/>
      <c r="M418" s="234"/>
      <c r="N418" s="234"/>
      <c r="O418" s="234"/>
      <c r="P418" s="235"/>
      <c r="Q418" s="1002"/>
      <c r="R418" s="1003"/>
      <c r="S418" s="1003"/>
      <c r="T418" s="1003"/>
      <c r="U418" s="1003"/>
      <c r="V418" s="1003"/>
      <c r="W418" s="1003"/>
      <c r="X418" s="1003"/>
      <c r="Y418" s="1003"/>
      <c r="Z418" s="1003"/>
      <c r="AA418" s="1004"/>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2"/>
      <c r="B419" s="253"/>
      <c r="C419" s="252"/>
      <c r="D419" s="253"/>
      <c r="E419" s="252"/>
      <c r="F419" s="315"/>
      <c r="G419" s="236"/>
      <c r="H419" s="164"/>
      <c r="I419" s="164"/>
      <c r="J419" s="164"/>
      <c r="K419" s="164"/>
      <c r="L419" s="164"/>
      <c r="M419" s="164"/>
      <c r="N419" s="164"/>
      <c r="O419" s="164"/>
      <c r="P419" s="237"/>
      <c r="Q419" s="1005"/>
      <c r="R419" s="1006"/>
      <c r="S419" s="1006"/>
      <c r="T419" s="1006"/>
      <c r="U419" s="1006"/>
      <c r="V419" s="1006"/>
      <c r="W419" s="1006"/>
      <c r="X419" s="1006"/>
      <c r="Y419" s="1006"/>
      <c r="Z419" s="1006"/>
      <c r="AA419" s="1007"/>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2"/>
      <c r="B420" s="253"/>
      <c r="C420" s="252"/>
      <c r="D420" s="253"/>
      <c r="E420" s="252"/>
      <c r="F420" s="315"/>
      <c r="G420" s="273"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8" t="s">
        <v>455</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2"/>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2"/>
      <c r="B422" s="253"/>
      <c r="C422" s="252"/>
      <c r="D422" s="253"/>
      <c r="E422" s="252"/>
      <c r="F422" s="315"/>
      <c r="G422" s="231"/>
      <c r="H422" s="161"/>
      <c r="I422" s="161"/>
      <c r="J422" s="161"/>
      <c r="K422" s="161"/>
      <c r="L422" s="161"/>
      <c r="M422" s="161"/>
      <c r="N422" s="161"/>
      <c r="O422" s="161"/>
      <c r="P422" s="232"/>
      <c r="Q422" s="999"/>
      <c r="R422" s="1000"/>
      <c r="S422" s="1000"/>
      <c r="T422" s="1000"/>
      <c r="U422" s="1000"/>
      <c r="V422" s="1000"/>
      <c r="W422" s="1000"/>
      <c r="X422" s="1000"/>
      <c r="Y422" s="1000"/>
      <c r="Z422" s="1000"/>
      <c r="AA422" s="100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2"/>
      <c r="B423" s="253"/>
      <c r="C423" s="252"/>
      <c r="D423" s="253"/>
      <c r="E423" s="252"/>
      <c r="F423" s="315"/>
      <c r="G423" s="233"/>
      <c r="H423" s="234"/>
      <c r="I423" s="234"/>
      <c r="J423" s="234"/>
      <c r="K423" s="234"/>
      <c r="L423" s="234"/>
      <c r="M423" s="234"/>
      <c r="N423" s="234"/>
      <c r="O423" s="234"/>
      <c r="P423" s="235"/>
      <c r="Q423" s="1002"/>
      <c r="R423" s="1003"/>
      <c r="S423" s="1003"/>
      <c r="T423" s="1003"/>
      <c r="U423" s="1003"/>
      <c r="V423" s="1003"/>
      <c r="W423" s="1003"/>
      <c r="X423" s="1003"/>
      <c r="Y423" s="1003"/>
      <c r="Z423" s="1003"/>
      <c r="AA423" s="100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2"/>
      <c r="B424" s="253"/>
      <c r="C424" s="252"/>
      <c r="D424" s="253"/>
      <c r="E424" s="252"/>
      <c r="F424" s="315"/>
      <c r="G424" s="233"/>
      <c r="H424" s="234"/>
      <c r="I424" s="234"/>
      <c r="J424" s="234"/>
      <c r="K424" s="234"/>
      <c r="L424" s="234"/>
      <c r="M424" s="234"/>
      <c r="N424" s="234"/>
      <c r="O424" s="234"/>
      <c r="P424" s="235"/>
      <c r="Q424" s="1002"/>
      <c r="R424" s="1003"/>
      <c r="S424" s="1003"/>
      <c r="T424" s="1003"/>
      <c r="U424" s="1003"/>
      <c r="V424" s="1003"/>
      <c r="W424" s="1003"/>
      <c r="X424" s="1003"/>
      <c r="Y424" s="1003"/>
      <c r="Z424" s="1003"/>
      <c r="AA424" s="1004"/>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2"/>
      <c r="B425" s="253"/>
      <c r="C425" s="252"/>
      <c r="D425" s="253"/>
      <c r="E425" s="252"/>
      <c r="F425" s="315"/>
      <c r="G425" s="233"/>
      <c r="H425" s="234"/>
      <c r="I425" s="234"/>
      <c r="J425" s="234"/>
      <c r="K425" s="234"/>
      <c r="L425" s="234"/>
      <c r="M425" s="234"/>
      <c r="N425" s="234"/>
      <c r="O425" s="234"/>
      <c r="P425" s="235"/>
      <c r="Q425" s="1002"/>
      <c r="R425" s="1003"/>
      <c r="S425" s="1003"/>
      <c r="T425" s="1003"/>
      <c r="U425" s="1003"/>
      <c r="V425" s="1003"/>
      <c r="W425" s="1003"/>
      <c r="X425" s="1003"/>
      <c r="Y425" s="1003"/>
      <c r="Z425" s="1003"/>
      <c r="AA425" s="1004"/>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2"/>
      <c r="B426" s="253"/>
      <c r="C426" s="252"/>
      <c r="D426" s="253"/>
      <c r="E426" s="316"/>
      <c r="F426" s="317"/>
      <c r="G426" s="236"/>
      <c r="H426" s="164"/>
      <c r="I426" s="164"/>
      <c r="J426" s="164"/>
      <c r="K426" s="164"/>
      <c r="L426" s="164"/>
      <c r="M426" s="164"/>
      <c r="N426" s="164"/>
      <c r="O426" s="164"/>
      <c r="P426" s="237"/>
      <c r="Q426" s="1005"/>
      <c r="R426" s="1006"/>
      <c r="S426" s="1006"/>
      <c r="T426" s="1006"/>
      <c r="U426" s="1006"/>
      <c r="V426" s="1006"/>
      <c r="W426" s="1006"/>
      <c r="X426" s="1006"/>
      <c r="Y426" s="1006"/>
      <c r="Z426" s="1006"/>
      <c r="AA426" s="1007"/>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2"/>
      <c r="B427" s="253"/>
      <c r="C427" s="252"/>
      <c r="D427" s="253"/>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2"/>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2"/>
      <c r="B429" s="253"/>
      <c r="C429" s="316"/>
      <c r="D429" s="101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12"/>
      <c r="B430" s="253"/>
      <c r="C430" s="250" t="s">
        <v>557</v>
      </c>
      <c r="D430" s="251"/>
      <c r="E430" s="239" t="s">
        <v>541</v>
      </c>
      <c r="F430" s="466"/>
      <c r="G430" s="241" t="s">
        <v>374</v>
      </c>
      <c r="H430" s="158"/>
      <c r="I430" s="15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12"/>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hidden="1" customHeight="1" x14ac:dyDescent="0.15">
      <c r="A432" s="1012"/>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8"/>
      <c r="AR432" s="136"/>
      <c r="AS432" s="137" t="s">
        <v>355</v>
      </c>
      <c r="AT432" s="172"/>
      <c r="AU432" s="136"/>
      <c r="AV432" s="136"/>
      <c r="AW432" s="137" t="s">
        <v>300</v>
      </c>
      <c r="AX432" s="138"/>
    </row>
    <row r="433" spans="1:50" ht="23.25" hidden="1" customHeight="1" x14ac:dyDescent="0.15">
      <c r="A433" s="1012"/>
      <c r="B433" s="253"/>
      <c r="C433" s="252"/>
      <c r="D433" s="253"/>
      <c r="E433" s="166"/>
      <c r="F433" s="167"/>
      <c r="G433" s="231"/>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3"/>
    </row>
    <row r="434" spans="1:50" ht="23.25" hidden="1" customHeight="1" x14ac:dyDescent="0.15">
      <c r="A434" s="1012"/>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c r="AC434" s="222"/>
      <c r="AD434" s="222"/>
      <c r="AE434" s="111"/>
      <c r="AF434" s="112"/>
      <c r="AG434" s="112"/>
      <c r="AH434" s="113"/>
      <c r="AI434" s="111"/>
      <c r="AJ434" s="112"/>
      <c r="AK434" s="112"/>
      <c r="AL434" s="112"/>
      <c r="AM434" s="111"/>
      <c r="AN434" s="112"/>
      <c r="AO434" s="112"/>
      <c r="AP434" s="113"/>
      <c r="AQ434" s="111"/>
      <c r="AR434" s="112"/>
      <c r="AS434" s="112"/>
      <c r="AT434" s="113"/>
      <c r="AU434" s="112"/>
      <c r="AV434" s="112"/>
      <c r="AW434" s="112"/>
      <c r="AX434" s="223"/>
    </row>
    <row r="435" spans="1:50" ht="23.25" hidden="1" customHeight="1" x14ac:dyDescent="0.15">
      <c r="A435" s="1012"/>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c r="AF435" s="112"/>
      <c r="AG435" s="112"/>
      <c r="AH435" s="113"/>
      <c r="AI435" s="111"/>
      <c r="AJ435" s="112"/>
      <c r="AK435" s="112"/>
      <c r="AL435" s="112"/>
      <c r="AM435" s="111"/>
      <c r="AN435" s="112"/>
      <c r="AO435" s="112"/>
      <c r="AP435" s="113"/>
      <c r="AQ435" s="111"/>
      <c r="AR435" s="112"/>
      <c r="AS435" s="112"/>
      <c r="AT435" s="113"/>
      <c r="AU435" s="112"/>
      <c r="AV435" s="112"/>
      <c r="AW435" s="112"/>
      <c r="AX435" s="223"/>
    </row>
    <row r="436" spans="1:50" ht="18.75" hidden="1" customHeight="1" x14ac:dyDescent="0.15">
      <c r="A436" s="1012"/>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12"/>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1012"/>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12"/>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thickBot="1" x14ac:dyDescent="0.2">
      <c r="A440" s="1012"/>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12"/>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12"/>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1012"/>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12"/>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12"/>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12"/>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12"/>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1012"/>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12"/>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12"/>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12"/>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12"/>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1012"/>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12"/>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12"/>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12"/>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hidden="1" customHeight="1" x14ac:dyDescent="0.15">
      <c r="A457" s="1012"/>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8"/>
      <c r="AR457" s="136"/>
      <c r="AS457" s="137" t="s">
        <v>355</v>
      </c>
      <c r="AT457" s="172"/>
      <c r="AU457" s="136"/>
      <c r="AV457" s="136"/>
      <c r="AW457" s="137" t="s">
        <v>300</v>
      </c>
      <c r="AX457" s="138"/>
    </row>
    <row r="458" spans="1:50" ht="23.25" hidden="1" customHeight="1" x14ac:dyDescent="0.15">
      <c r="A458" s="1012"/>
      <c r="B458" s="253"/>
      <c r="C458" s="252"/>
      <c r="D458" s="253"/>
      <c r="E458" s="166"/>
      <c r="F458" s="167"/>
      <c r="G458" s="231"/>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1012"/>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1012"/>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12"/>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12"/>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1012"/>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12"/>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12"/>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12"/>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12"/>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1012"/>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12"/>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12"/>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12"/>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12"/>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1012"/>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12"/>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12"/>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12"/>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12"/>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1012"/>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12"/>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12"/>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12"/>
      <c r="B481" s="253"/>
      <c r="C481" s="252"/>
      <c r="D481" s="253"/>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2"/>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2"/>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2"/>
      <c r="B484" s="253"/>
      <c r="C484" s="252"/>
      <c r="D484" s="253"/>
      <c r="E484" s="239" t="s">
        <v>558</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2"/>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12"/>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1012"/>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12"/>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12"/>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12"/>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12"/>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1012"/>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12"/>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12"/>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12"/>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12"/>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1012"/>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12"/>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12"/>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12"/>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12"/>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1012"/>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12"/>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12"/>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12"/>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12"/>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1012"/>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12"/>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12"/>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12"/>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12"/>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15">
      <c r="A512" s="1012"/>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12"/>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12"/>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12"/>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12"/>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1012"/>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12"/>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12"/>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12"/>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12"/>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1012"/>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12"/>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12"/>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12"/>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12"/>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1012"/>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12"/>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12"/>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12"/>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12"/>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1012"/>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12"/>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12"/>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12"/>
      <c r="B535" s="253"/>
      <c r="C535" s="252"/>
      <c r="D535" s="253"/>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2"/>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2"/>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2"/>
      <c r="B538" s="253"/>
      <c r="C538" s="252"/>
      <c r="D538" s="253"/>
      <c r="E538" s="239" t="s">
        <v>559</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2"/>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12"/>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1012"/>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12"/>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12"/>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12"/>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12"/>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1012"/>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12"/>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12"/>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12"/>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12"/>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1012"/>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12"/>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12"/>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12"/>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12"/>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1012"/>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12"/>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12"/>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12"/>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12"/>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1012"/>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12"/>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12"/>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12"/>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12"/>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1012"/>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12"/>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12"/>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12"/>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12"/>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1012"/>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12"/>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12"/>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12"/>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12"/>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1012"/>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12"/>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12"/>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12"/>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12"/>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1012"/>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12"/>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12"/>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12"/>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12"/>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1012"/>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12"/>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12"/>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12"/>
      <c r="B589" s="253"/>
      <c r="C589" s="252"/>
      <c r="D589" s="253"/>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2"/>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2"/>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2"/>
      <c r="B592" s="253"/>
      <c r="C592" s="252"/>
      <c r="D592" s="253"/>
      <c r="E592" s="239" t="s">
        <v>558</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2"/>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12"/>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1012"/>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12"/>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12"/>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12"/>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12"/>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1012"/>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12"/>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12"/>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12"/>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12"/>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1012"/>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12"/>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12"/>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12"/>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12"/>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1012"/>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12"/>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12"/>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12"/>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12"/>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1012"/>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12"/>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12"/>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12"/>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12"/>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1012"/>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12"/>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12"/>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12"/>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12"/>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1012"/>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12"/>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12"/>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12"/>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12"/>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1012"/>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12"/>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12"/>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12"/>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12"/>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1012"/>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12"/>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12"/>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12"/>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12"/>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1012"/>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12"/>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12"/>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12"/>
      <c r="B643" s="253"/>
      <c r="C643" s="252"/>
      <c r="D643" s="253"/>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2"/>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2"/>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2"/>
      <c r="B646" s="253"/>
      <c r="C646" s="252"/>
      <c r="D646" s="253"/>
      <c r="E646" s="239" t="s">
        <v>559</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2"/>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12"/>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1012"/>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12"/>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12"/>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12"/>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12"/>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1012"/>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12"/>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12"/>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12"/>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12"/>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1012"/>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12"/>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12"/>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12"/>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12"/>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1012"/>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12"/>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12"/>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12"/>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12"/>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1012"/>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12"/>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12"/>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12"/>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12"/>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1012"/>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12"/>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12"/>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12"/>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12"/>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1012"/>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12"/>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12"/>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12"/>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12"/>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1012"/>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12"/>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12"/>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12"/>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12"/>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1012"/>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12"/>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12"/>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12"/>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12"/>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1012"/>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12"/>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12"/>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12"/>
      <c r="B697" s="253"/>
      <c r="C697" s="252"/>
      <c r="D697" s="253"/>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2"/>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1"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2"/>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27" customHeight="1" x14ac:dyDescent="0.15">
      <c r="A702" s="547" t="s">
        <v>259</v>
      </c>
      <c r="B702" s="548"/>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3" t="s">
        <v>596</v>
      </c>
      <c r="AE702" s="914"/>
      <c r="AF702" s="914"/>
      <c r="AG702" s="903" t="s">
        <v>599</v>
      </c>
      <c r="AH702" s="904"/>
      <c r="AI702" s="904"/>
      <c r="AJ702" s="904"/>
      <c r="AK702" s="904"/>
      <c r="AL702" s="904"/>
      <c r="AM702" s="904"/>
      <c r="AN702" s="904"/>
      <c r="AO702" s="904"/>
      <c r="AP702" s="904"/>
      <c r="AQ702" s="904"/>
      <c r="AR702" s="904"/>
      <c r="AS702" s="904"/>
      <c r="AT702" s="904"/>
      <c r="AU702" s="904"/>
      <c r="AV702" s="904"/>
      <c r="AW702" s="904"/>
      <c r="AX702" s="905"/>
    </row>
    <row r="703" spans="1:50" ht="27"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4" t="s">
        <v>596</v>
      </c>
      <c r="AE703" s="155"/>
      <c r="AF703" s="155"/>
      <c r="AG703" s="682" t="s">
        <v>600</v>
      </c>
      <c r="AH703" s="683"/>
      <c r="AI703" s="683"/>
      <c r="AJ703" s="683"/>
      <c r="AK703" s="683"/>
      <c r="AL703" s="683"/>
      <c r="AM703" s="683"/>
      <c r="AN703" s="683"/>
      <c r="AO703" s="683"/>
      <c r="AP703" s="683"/>
      <c r="AQ703" s="683"/>
      <c r="AR703" s="683"/>
      <c r="AS703" s="683"/>
      <c r="AT703" s="683"/>
      <c r="AU703" s="683"/>
      <c r="AV703" s="683"/>
      <c r="AW703" s="683"/>
      <c r="AX703" s="684"/>
    </row>
    <row r="704" spans="1:50" ht="27" customHeight="1" x14ac:dyDescent="0.15">
      <c r="A704" s="551"/>
      <c r="B704" s="552"/>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596</v>
      </c>
      <c r="AE704" s="604"/>
      <c r="AF704" s="604"/>
      <c r="AG704" s="446" t="s">
        <v>601</v>
      </c>
      <c r="AH704" s="234"/>
      <c r="AI704" s="234"/>
      <c r="AJ704" s="234"/>
      <c r="AK704" s="234"/>
      <c r="AL704" s="234"/>
      <c r="AM704" s="234"/>
      <c r="AN704" s="234"/>
      <c r="AO704" s="234"/>
      <c r="AP704" s="234"/>
      <c r="AQ704" s="234"/>
      <c r="AR704" s="234"/>
      <c r="AS704" s="234"/>
      <c r="AT704" s="234"/>
      <c r="AU704" s="234"/>
      <c r="AV704" s="234"/>
      <c r="AW704" s="234"/>
      <c r="AX704" s="447"/>
    </row>
    <row r="705" spans="1:50" ht="35.25" customHeight="1" x14ac:dyDescent="0.15">
      <c r="A705" s="639" t="s">
        <v>39</v>
      </c>
      <c r="B705" s="787"/>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0" t="s">
        <v>596</v>
      </c>
      <c r="AE705" s="751"/>
      <c r="AF705" s="751"/>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55.5" customHeight="1" x14ac:dyDescent="0.15">
      <c r="A706" s="673"/>
      <c r="B706" s="788"/>
      <c r="C706" s="632"/>
      <c r="D706" s="633"/>
      <c r="E706" s="701" t="s">
        <v>501</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4" t="s">
        <v>597</v>
      </c>
      <c r="AE706" s="155"/>
      <c r="AF706" s="156"/>
      <c r="AG706" s="446"/>
      <c r="AH706" s="234"/>
      <c r="AI706" s="234"/>
      <c r="AJ706" s="234"/>
      <c r="AK706" s="234"/>
      <c r="AL706" s="234"/>
      <c r="AM706" s="234"/>
      <c r="AN706" s="234"/>
      <c r="AO706" s="234"/>
      <c r="AP706" s="234"/>
      <c r="AQ706" s="234"/>
      <c r="AR706" s="234"/>
      <c r="AS706" s="234"/>
      <c r="AT706" s="234"/>
      <c r="AU706" s="234"/>
      <c r="AV706" s="234"/>
      <c r="AW706" s="234"/>
      <c r="AX706" s="447"/>
    </row>
    <row r="707" spans="1:50" ht="51.75" customHeight="1" x14ac:dyDescent="0.15">
      <c r="A707" s="673"/>
      <c r="B707" s="788"/>
      <c r="C707" s="634"/>
      <c r="D707" s="635"/>
      <c r="E707" s="704" t="s">
        <v>437</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1" t="s">
        <v>597</v>
      </c>
      <c r="AE707" s="602"/>
      <c r="AF707" s="602"/>
      <c r="AG707" s="446"/>
      <c r="AH707" s="234"/>
      <c r="AI707" s="234"/>
      <c r="AJ707" s="234"/>
      <c r="AK707" s="234"/>
      <c r="AL707" s="234"/>
      <c r="AM707" s="234"/>
      <c r="AN707" s="234"/>
      <c r="AO707" s="234"/>
      <c r="AP707" s="234"/>
      <c r="AQ707" s="234"/>
      <c r="AR707" s="234"/>
      <c r="AS707" s="234"/>
      <c r="AT707" s="234"/>
      <c r="AU707" s="234"/>
      <c r="AV707" s="234"/>
      <c r="AW707" s="234"/>
      <c r="AX707" s="447"/>
    </row>
    <row r="708" spans="1:50" ht="26.25" customHeight="1" x14ac:dyDescent="0.15">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598</v>
      </c>
      <c r="AE708" s="686"/>
      <c r="AF708" s="686"/>
      <c r="AG708" s="544"/>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3"/>
      <c r="B709" s="674"/>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4" t="s">
        <v>596</v>
      </c>
      <c r="AE709" s="155"/>
      <c r="AF709" s="155"/>
      <c r="AG709" s="682" t="s">
        <v>603</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4" t="s">
        <v>598</v>
      </c>
      <c r="AE710" s="155"/>
      <c r="AF710" s="155"/>
      <c r="AG710" s="682"/>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73"/>
      <c r="B711" s="674"/>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4" t="s">
        <v>596</v>
      </c>
      <c r="AE711" s="155"/>
      <c r="AF711" s="155"/>
      <c r="AG711" s="682" t="s">
        <v>604</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6" t="s">
        <v>465</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598</v>
      </c>
      <c r="AE712" s="604"/>
      <c r="AF712" s="604"/>
      <c r="AG712" s="612"/>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3"/>
      <c r="B713" s="674"/>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82"/>
      <c r="AH713" s="683"/>
      <c r="AI713" s="683"/>
      <c r="AJ713" s="683"/>
      <c r="AK713" s="683"/>
      <c r="AL713" s="683"/>
      <c r="AM713" s="683"/>
      <c r="AN713" s="683"/>
      <c r="AO713" s="683"/>
      <c r="AP713" s="683"/>
      <c r="AQ713" s="683"/>
      <c r="AR713" s="683"/>
      <c r="AS713" s="683"/>
      <c r="AT713" s="683"/>
      <c r="AU713" s="683"/>
      <c r="AV713" s="683"/>
      <c r="AW713" s="683"/>
      <c r="AX713" s="684"/>
    </row>
    <row r="714" spans="1:50" ht="26.25" customHeight="1" x14ac:dyDescent="0.15">
      <c r="A714" s="675"/>
      <c r="B714" s="676"/>
      <c r="C714" s="789" t="s">
        <v>442</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9" t="s">
        <v>596</v>
      </c>
      <c r="AE714" s="610"/>
      <c r="AF714" s="611"/>
      <c r="AG714" s="707" t="s">
        <v>605</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9" t="s">
        <v>40</v>
      </c>
      <c r="B715" s="672"/>
      <c r="C715" s="677" t="s">
        <v>443</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596</v>
      </c>
      <c r="AE715" s="686"/>
      <c r="AF715" s="795"/>
      <c r="AG715" s="544" t="s">
        <v>606</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3"/>
      <c r="B716" s="674"/>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596</v>
      </c>
      <c r="AE716" s="777"/>
      <c r="AF716" s="777"/>
      <c r="AG716" s="682" t="s">
        <v>607</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6" t="s">
        <v>365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4" t="s">
        <v>598</v>
      </c>
      <c r="AE717" s="155"/>
      <c r="AF717" s="155"/>
      <c r="AG717" s="682"/>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4" t="s">
        <v>596</v>
      </c>
      <c r="AE718" s="155"/>
      <c r="AF718" s="155"/>
      <c r="AG718" s="163" t="s">
        <v>608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6" t="s">
        <v>58</v>
      </c>
      <c r="B719" s="667"/>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4"/>
      <c r="AD719" s="685" t="s">
        <v>598</v>
      </c>
      <c r="AE719" s="686"/>
      <c r="AF719" s="686"/>
      <c r="AG719" s="160" t="s">
        <v>786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8"/>
      <c r="B720" s="669"/>
      <c r="C720" s="953" t="s">
        <v>458</v>
      </c>
      <c r="D720" s="951"/>
      <c r="E720" s="951"/>
      <c r="F720" s="954"/>
      <c r="G720" s="950" t="s">
        <v>459</v>
      </c>
      <c r="H720" s="951"/>
      <c r="I720" s="951"/>
      <c r="J720" s="951"/>
      <c r="K720" s="951"/>
      <c r="L720" s="951"/>
      <c r="M720" s="951"/>
      <c r="N720" s="950" t="s">
        <v>462</v>
      </c>
      <c r="O720" s="951"/>
      <c r="P720" s="951"/>
      <c r="Q720" s="951"/>
      <c r="R720" s="951"/>
      <c r="S720" s="951"/>
      <c r="T720" s="951"/>
      <c r="U720" s="951"/>
      <c r="V720" s="951"/>
      <c r="W720" s="951"/>
      <c r="X720" s="951"/>
      <c r="Y720" s="951"/>
      <c r="Z720" s="951"/>
      <c r="AA720" s="951"/>
      <c r="AB720" s="951"/>
      <c r="AC720" s="951"/>
      <c r="AD720" s="951"/>
      <c r="AE720" s="951"/>
      <c r="AF720" s="952"/>
      <c r="AG720" s="446"/>
      <c r="AH720" s="234"/>
      <c r="AI720" s="234"/>
      <c r="AJ720" s="234"/>
      <c r="AK720" s="234"/>
      <c r="AL720" s="234"/>
      <c r="AM720" s="234"/>
      <c r="AN720" s="234"/>
      <c r="AO720" s="234"/>
      <c r="AP720" s="234"/>
      <c r="AQ720" s="234"/>
      <c r="AR720" s="234"/>
      <c r="AS720" s="234"/>
      <c r="AT720" s="234"/>
      <c r="AU720" s="234"/>
      <c r="AV720" s="234"/>
      <c r="AW720" s="234"/>
      <c r="AX720" s="447"/>
    </row>
    <row r="721" spans="1:50" ht="24.75" customHeight="1" x14ac:dyDescent="0.15">
      <c r="A721" s="668"/>
      <c r="B721" s="669"/>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46"/>
      <c r="AH721" s="234"/>
      <c r="AI721" s="234"/>
      <c r="AJ721" s="234"/>
      <c r="AK721" s="234"/>
      <c r="AL721" s="234"/>
      <c r="AM721" s="234"/>
      <c r="AN721" s="234"/>
      <c r="AO721" s="234"/>
      <c r="AP721" s="234"/>
      <c r="AQ721" s="234"/>
      <c r="AR721" s="234"/>
      <c r="AS721" s="234"/>
      <c r="AT721" s="234"/>
      <c r="AU721" s="234"/>
      <c r="AV721" s="234"/>
      <c r="AW721" s="234"/>
      <c r="AX721" s="447"/>
    </row>
    <row r="722" spans="1:50" ht="24.75" customHeight="1" x14ac:dyDescent="0.15">
      <c r="A722" s="668"/>
      <c r="B722" s="669"/>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46"/>
      <c r="AH722" s="234"/>
      <c r="AI722" s="234"/>
      <c r="AJ722" s="234"/>
      <c r="AK722" s="234"/>
      <c r="AL722" s="234"/>
      <c r="AM722" s="234"/>
      <c r="AN722" s="234"/>
      <c r="AO722" s="234"/>
      <c r="AP722" s="234"/>
      <c r="AQ722" s="234"/>
      <c r="AR722" s="234"/>
      <c r="AS722" s="234"/>
      <c r="AT722" s="234"/>
      <c r="AU722" s="234"/>
      <c r="AV722" s="234"/>
      <c r="AW722" s="234"/>
      <c r="AX722" s="447"/>
    </row>
    <row r="723" spans="1:50" ht="24.75" customHeight="1" x14ac:dyDescent="0.15">
      <c r="A723" s="668"/>
      <c r="B723" s="669"/>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46"/>
      <c r="AH723" s="234"/>
      <c r="AI723" s="234"/>
      <c r="AJ723" s="234"/>
      <c r="AK723" s="234"/>
      <c r="AL723" s="234"/>
      <c r="AM723" s="234"/>
      <c r="AN723" s="234"/>
      <c r="AO723" s="234"/>
      <c r="AP723" s="234"/>
      <c r="AQ723" s="234"/>
      <c r="AR723" s="234"/>
      <c r="AS723" s="234"/>
      <c r="AT723" s="234"/>
      <c r="AU723" s="234"/>
      <c r="AV723" s="234"/>
      <c r="AW723" s="234"/>
      <c r="AX723" s="447"/>
    </row>
    <row r="724" spans="1:50" ht="24.75" customHeight="1" x14ac:dyDescent="0.15">
      <c r="A724" s="668"/>
      <c r="B724" s="669"/>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46"/>
      <c r="AH724" s="234"/>
      <c r="AI724" s="234"/>
      <c r="AJ724" s="234"/>
      <c r="AK724" s="234"/>
      <c r="AL724" s="234"/>
      <c r="AM724" s="234"/>
      <c r="AN724" s="234"/>
      <c r="AO724" s="234"/>
      <c r="AP724" s="234"/>
      <c r="AQ724" s="234"/>
      <c r="AR724" s="234"/>
      <c r="AS724" s="234"/>
      <c r="AT724" s="234"/>
      <c r="AU724" s="234"/>
      <c r="AV724" s="234"/>
      <c r="AW724" s="234"/>
      <c r="AX724" s="447"/>
    </row>
    <row r="725" spans="1:50" ht="24.75" customHeight="1" x14ac:dyDescent="0.15">
      <c r="A725" s="670"/>
      <c r="B725" s="671"/>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9" t="s">
        <v>48</v>
      </c>
      <c r="B726" s="640"/>
      <c r="C726" s="461" t="s">
        <v>53</v>
      </c>
      <c r="D726" s="599"/>
      <c r="E726" s="599"/>
      <c r="F726" s="600"/>
      <c r="G726" s="815" t="s">
        <v>609</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41"/>
      <c r="B727" s="642"/>
      <c r="C727" s="713" t="s">
        <v>57</v>
      </c>
      <c r="D727" s="714"/>
      <c r="E727" s="714"/>
      <c r="F727" s="715"/>
      <c r="G727" s="813" t="s">
        <v>610</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83"/>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5" customHeight="1" thickBot="1" x14ac:dyDescent="0.2">
      <c r="A731" s="636" t="s">
        <v>255</v>
      </c>
      <c r="B731" s="637"/>
      <c r="C731" s="637"/>
      <c r="D731" s="637"/>
      <c r="E731" s="638"/>
      <c r="F731" s="698"/>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67" t="s">
        <v>611</v>
      </c>
      <c r="B733" s="768"/>
      <c r="C733" s="768"/>
      <c r="D733" s="768"/>
      <c r="E733" s="769"/>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2" t="s">
        <v>471</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23" t="s">
        <v>545</v>
      </c>
      <c r="B737" s="124"/>
      <c r="C737" s="124"/>
      <c r="D737" s="125"/>
      <c r="E737" s="122" t="s">
        <v>612</v>
      </c>
      <c r="F737" s="122"/>
      <c r="G737" s="122"/>
      <c r="H737" s="122"/>
      <c r="I737" s="122"/>
      <c r="J737" s="122"/>
      <c r="K737" s="122"/>
      <c r="L737" s="122"/>
      <c r="M737" s="122"/>
      <c r="N737" s="101" t="s">
        <v>538</v>
      </c>
      <c r="O737" s="101"/>
      <c r="P737" s="101"/>
      <c r="Q737" s="101"/>
      <c r="R737" s="122" t="s">
        <v>614</v>
      </c>
      <c r="S737" s="122"/>
      <c r="T737" s="122"/>
      <c r="U737" s="122"/>
      <c r="V737" s="122"/>
      <c r="W737" s="122"/>
      <c r="X737" s="122"/>
      <c r="Y737" s="122"/>
      <c r="Z737" s="122"/>
      <c r="AA737" s="101" t="s">
        <v>537</v>
      </c>
      <c r="AB737" s="101"/>
      <c r="AC737" s="101"/>
      <c r="AD737" s="101"/>
      <c r="AE737" s="122" t="s">
        <v>616</v>
      </c>
      <c r="AF737" s="122"/>
      <c r="AG737" s="122"/>
      <c r="AH737" s="122"/>
      <c r="AI737" s="122"/>
      <c r="AJ737" s="122"/>
      <c r="AK737" s="122"/>
      <c r="AL737" s="122"/>
      <c r="AM737" s="122"/>
      <c r="AN737" s="101" t="s">
        <v>536</v>
      </c>
      <c r="AO737" s="101"/>
      <c r="AP737" s="101"/>
      <c r="AQ737" s="101"/>
      <c r="AR737" s="102" t="s">
        <v>618</v>
      </c>
      <c r="AS737" s="103"/>
      <c r="AT737" s="103"/>
      <c r="AU737" s="103"/>
      <c r="AV737" s="103"/>
      <c r="AW737" s="103"/>
      <c r="AX737" s="104"/>
      <c r="AY737" s="89"/>
      <c r="AZ737" s="89"/>
    </row>
    <row r="738" spans="1:52" ht="24.75" customHeight="1" x14ac:dyDescent="0.15">
      <c r="A738" s="123" t="s">
        <v>535</v>
      </c>
      <c r="B738" s="124"/>
      <c r="C738" s="124"/>
      <c r="D738" s="125"/>
      <c r="E738" s="122" t="s">
        <v>613</v>
      </c>
      <c r="F738" s="122"/>
      <c r="G738" s="122"/>
      <c r="H738" s="122"/>
      <c r="I738" s="122"/>
      <c r="J738" s="122"/>
      <c r="K738" s="122"/>
      <c r="L738" s="122"/>
      <c r="M738" s="122"/>
      <c r="N738" s="101" t="s">
        <v>534</v>
      </c>
      <c r="O738" s="101"/>
      <c r="P738" s="101"/>
      <c r="Q738" s="101"/>
      <c r="R738" s="122" t="s">
        <v>615</v>
      </c>
      <c r="S738" s="122"/>
      <c r="T738" s="122"/>
      <c r="U738" s="122"/>
      <c r="V738" s="122"/>
      <c r="W738" s="122"/>
      <c r="X738" s="122"/>
      <c r="Y738" s="122"/>
      <c r="Z738" s="122"/>
      <c r="AA738" s="101" t="s">
        <v>533</v>
      </c>
      <c r="AB738" s="101"/>
      <c r="AC738" s="101"/>
      <c r="AD738" s="101"/>
      <c r="AE738" s="122" t="s">
        <v>617</v>
      </c>
      <c r="AF738" s="122"/>
      <c r="AG738" s="122"/>
      <c r="AH738" s="122"/>
      <c r="AI738" s="122"/>
      <c r="AJ738" s="122"/>
      <c r="AK738" s="122"/>
      <c r="AL738" s="122"/>
      <c r="AM738" s="122"/>
      <c r="AN738" s="101" t="s">
        <v>529</v>
      </c>
      <c r="AO738" s="101"/>
      <c r="AP738" s="101"/>
      <c r="AQ738" s="101"/>
      <c r="AR738" s="102" t="s">
        <v>619</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88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506</v>
      </c>
      <c r="B779" s="779"/>
      <c r="C779" s="779"/>
      <c r="D779" s="779"/>
      <c r="E779" s="779"/>
      <c r="F779" s="780"/>
      <c r="G779" s="457" t="s">
        <v>622</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629</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4"/>
      <c r="B780" s="781"/>
      <c r="C780" s="781"/>
      <c r="D780" s="781"/>
      <c r="E780" s="781"/>
      <c r="F780" s="782"/>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4"/>
      <c r="B781" s="781"/>
      <c r="C781" s="781"/>
      <c r="D781" s="781"/>
      <c r="E781" s="781"/>
      <c r="F781" s="782"/>
      <c r="G781" s="467" t="s">
        <v>625</v>
      </c>
      <c r="H781" s="468"/>
      <c r="I781" s="468"/>
      <c r="J781" s="468"/>
      <c r="K781" s="469"/>
      <c r="L781" s="470" t="s">
        <v>623</v>
      </c>
      <c r="M781" s="471"/>
      <c r="N781" s="471"/>
      <c r="O781" s="471"/>
      <c r="P781" s="471"/>
      <c r="Q781" s="471"/>
      <c r="R781" s="471"/>
      <c r="S781" s="471"/>
      <c r="T781" s="471"/>
      <c r="U781" s="471"/>
      <c r="V781" s="471"/>
      <c r="W781" s="471"/>
      <c r="X781" s="472"/>
      <c r="Y781" s="473">
        <v>114</v>
      </c>
      <c r="Z781" s="474"/>
      <c r="AA781" s="474"/>
      <c r="AB781" s="575"/>
      <c r="AC781" s="467" t="s">
        <v>627</v>
      </c>
      <c r="AD781" s="468"/>
      <c r="AE781" s="468"/>
      <c r="AF781" s="468"/>
      <c r="AG781" s="469"/>
      <c r="AH781" s="470" t="s">
        <v>628</v>
      </c>
      <c r="AI781" s="471"/>
      <c r="AJ781" s="471"/>
      <c r="AK781" s="471"/>
      <c r="AL781" s="471"/>
      <c r="AM781" s="471"/>
      <c r="AN781" s="471"/>
      <c r="AO781" s="471"/>
      <c r="AP781" s="471"/>
      <c r="AQ781" s="471"/>
      <c r="AR781" s="471"/>
      <c r="AS781" s="471"/>
      <c r="AT781" s="472"/>
      <c r="AU781" s="473">
        <v>672</v>
      </c>
      <c r="AV781" s="474"/>
      <c r="AW781" s="474"/>
      <c r="AX781" s="475"/>
    </row>
    <row r="782" spans="1:50" ht="24.75" customHeight="1" x14ac:dyDescent="0.15">
      <c r="A782" s="574"/>
      <c r="B782" s="781"/>
      <c r="C782" s="781"/>
      <c r="D782" s="781"/>
      <c r="E782" s="781"/>
      <c r="F782" s="782"/>
      <c r="G782" s="349" t="s">
        <v>626</v>
      </c>
      <c r="H782" s="350"/>
      <c r="I782" s="350"/>
      <c r="J782" s="350"/>
      <c r="K782" s="351"/>
      <c r="L782" s="402" t="s">
        <v>624</v>
      </c>
      <c r="M782" s="403"/>
      <c r="N782" s="403"/>
      <c r="O782" s="403"/>
      <c r="P782" s="403"/>
      <c r="Q782" s="403"/>
      <c r="R782" s="403"/>
      <c r="S782" s="403"/>
      <c r="T782" s="403"/>
      <c r="U782" s="403"/>
      <c r="V782" s="403"/>
      <c r="W782" s="403"/>
      <c r="X782" s="404"/>
      <c r="Y782" s="399">
        <v>5</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74"/>
      <c r="B783" s="781"/>
      <c r="C783" s="781"/>
      <c r="D783" s="781"/>
      <c r="E783" s="781"/>
      <c r="F783" s="782"/>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74"/>
      <c r="B784" s="781"/>
      <c r="C784" s="781"/>
      <c r="D784" s="781"/>
      <c r="E784" s="781"/>
      <c r="F784" s="782"/>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74"/>
      <c r="B785" s="781"/>
      <c r="C785" s="781"/>
      <c r="D785" s="781"/>
      <c r="E785" s="781"/>
      <c r="F785" s="782"/>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74"/>
      <c r="B786" s="781"/>
      <c r="C786" s="781"/>
      <c r="D786" s="781"/>
      <c r="E786" s="781"/>
      <c r="F786" s="782"/>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74"/>
      <c r="B787" s="781"/>
      <c r="C787" s="781"/>
      <c r="D787" s="781"/>
      <c r="E787" s="781"/>
      <c r="F787" s="782"/>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74"/>
      <c r="B788" s="781"/>
      <c r="C788" s="781"/>
      <c r="D788" s="781"/>
      <c r="E788" s="781"/>
      <c r="F788" s="782"/>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74"/>
      <c r="B789" s="781"/>
      <c r="C789" s="781"/>
      <c r="D789" s="781"/>
      <c r="E789" s="781"/>
      <c r="F789" s="782"/>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74"/>
      <c r="B790" s="781"/>
      <c r="C790" s="781"/>
      <c r="D790" s="781"/>
      <c r="E790" s="781"/>
      <c r="F790" s="782"/>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74"/>
      <c r="B791" s="781"/>
      <c r="C791" s="781"/>
      <c r="D791" s="781"/>
      <c r="E791" s="781"/>
      <c r="F791" s="782"/>
      <c r="G791" s="410" t="s">
        <v>20</v>
      </c>
      <c r="H791" s="411"/>
      <c r="I791" s="411"/>
      <c r="J791" s="411"/>
      <c r="K791" s="411"/>
      <c r="L791" s="412"/>
      <c r="M791" s="413"/>
      <c r="N791" s="413"/>
      <c r="O791" s="413"/>
      <c r="P791" s="413"/>
      <c r="Q791" s="413"/>
      <c r="R791" s="413"/>
      <c r="S791" s="413"/>
      <c r="T791" s="413"/>
      <c r="U791" s="413"/>
      <c r="V791" s="413"/>
      <c r="W791" s="413"/>
      <c r="X791" s="414"/>
      <c r="Y791" s="415">
        <f>SUM(Y781:AB790)</f>
        <v>119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672</v>
      </c>
      <c r="AV791" s="416"/>
      <c r="AW791" s="416"/>
      <c r="AX791" s="418"/>
    </row>
    <row r="792" spans="1:50" ht="24.75" customHeight="1" x14ac:dyDescent="0.15">
      <c r="A792" s="574"/>
      <c r="B792" s="781"/>
      <c r="C792" s="781"/>
      <c r="D792" s="781"/>
      <c r="E792" s="781"/>
      <c r="F792" s="782"/>
      <c r="G792" s="457" t="s">
        <v>778</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632</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4"/>
      <c r="B793" s="781"/>
      <c r="C793" s="781"/>
      <c r="D793" s="781"/>
      <c r="E793" s="781"/>
      <c r="F793" s="782"/>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74"/>
      <c r="B794" s="781"/>
      <c r="C794" s="781"/>
      <c r="D794" s="781"/>
      <c r="E794" s="781"/>
      <c r="F794" s="782"/>
      <c r="G794" s="467" t="s">
        <v>630</v>
      </c>
      <c r="H794" s="468"/>
      <c r="I794" s="468"/>
      <c r="J794" s="468"/>
      <c r="K794" s="469"/>
      <c r="L794" s="470" t="s">
        <v>631</v>
      </c>
      <c r="M794" s="471"/>
      <c r="N794" s="471"/>
      <c r="O794" s="471"/>
      <c r="P794" s="471"/>
      <c r="Q794" s="471"/>
      <c r="R794" s="471"/>
      <c r="S794" s="471"/>
      <c r="T794" s="471"/>
      <c r="U794" s="471"/>
      <c r="V794" s="471"/>
      <c r="W794" s="471"/>
      <c r="X794" s="472"/>
      <c r="Y794" s="473">
        <v>0</v>
      </c>
      <c r="Z794" s="474"/>
      <c r="AA794" s="474"/>
      <c r="AB794" s="575"/>
      <c r="AC794" s="467" t="s">
        <v>625</v>
      </c>
      <c r="AD794" s="468"/>
      <c r="AE794" s="468"/>
      <c r="AF794" s="468"/>
      <c r="AG794" s="469"/>
      <c r="AH794" s="470" t="s">
        <v>633</v>
      </c>
      <c r="AI794" s="471"/>
      <c r="AJ794" s="471"/>
      <c r="AK794" s="471"/>
      <c r="AL794" s="471"/>
      <c r="AM794" s="471"/>
      <c r="AN794" s="471"/>
      <c r="AO794" s="471"/>
      <c r="AP794" s="471"/>
      <c r="AQ794" s="471"/>
      <c r="AR794" s="471"/>
      <c r="AS794" s="471"/>
      <c r="AT794" s="472"/>
      <c r="AU794" s="473">
        <v>36</v>
      </c>
      <c r="AV794" s="474"/>
      <c r="AW794" s="474"/>
      <c r="AX794" s="475"/>
    </row>
    <row r="795" spans="1:50" ht="24.75" customHeight="1" x14ac:dyDescent="0.15">
      <c r="A795" s="574"/>
      <c r="B795" s="781"/>
      <c r="C795" s="781"/>
      <c r="D795" s="781"/>
      <c r="E795" s="781"/>
      <c r="F795" s="782"/>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t="s">
        <v>625</v>
      </c>
      <c r="AD795" s="350"/>
      <c r="AE795" s="350"/>
      <c r="AF795" s="350"/>
      <c r="AG795" s="351"/>
      <c r="AH795" s="402" t="s">
        <v>636</v>
      </c>
      <c r="AI795" s="403"/>
      <c r="AJ795" s="403"/>
      <c r="AK795" s="403"/>
      <c r="AL795" s="403"/>
      <c r="AM795" s="403"/>
      <c r="AN795" s="403"/>
      <c r="AO795" s="403"/>
      <c r="AP795" s="403"/>
      <c r="AQ795" s="403"/>
      <c r="AR795" s="403"/>
      <c r="AS795" s="403"/>
      <c r="AT795" s="404"/>
      <c r="AU795" s="399">
        <v>9</v>
      </c>
      <c r="AV795" s="400"/>
      <c r="AW795" s="400"/>
      <c r="AX795" s="401"/>
    </row>
    <row r="796" spans="1:50" ht="24.75" customHeight="1" x14ac:dyDescent="0.15">
      <c r="A796" s="574"/>
      <c r="B796" s="781"/>
      <c r="C796" s="781"/>
      <c r="D796" s="781"/>
      <c r="E796" s="781"/>
      <c r="F796" s="782"/>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t="s">
        <v>626</v>
      </c>
      <c r="AD796" s="350"/>
      <c r="AE796" s="350"/>
      <c r="AF796" s="350"/>
      <c r="AG796" s="351"/>
      <c r="AH796" s="402" t="s">
        <v>634</v>
      </c>
      <c r="AI796" s="403"/>
      <c r="AJ796" s="403"/>
      <c r="AK796" s="403"/>
      <c r="AL796" s="403"/>
      <c r="AM796" s="403"/>
      <c r="AN796" s="403"/>
      <c r="AO796" s="403"/>
      <c r="AP796" s="403"/>
      <c r="AQ796" s="403"/>
      <c r="AR796" s="403"/>
      <c r="AS796" s="403"/>
      <c r="AT796" s="404"/>
      <c r="AU796" s="399">
        <v>8</v>
      </c>
      <c r="AV796" s="400"/>
      <c r="AW796" s="400"/>
      <c r="AX796" s="401"/>
    </row>
    <row r="797" spans="1:50" ht="24.75" customHeight="1" x14ac:dyDescent="0.15">
      <c r="A797" s="574"/>
      <c r="B797" s="781"/>
      <c r="C797" s="781"/>
      <c r="D797" s="781"/>
      <c r="E797" s="781"/>
      <c r="F797" s="782"/>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t="s">
        <v>626</v>
      </c>
      <c r="AD797" s="350"/>
      <c r="AE797" s="350"/>
      <c r="AF797" s="350"/>
      <c r="AG797" s="351"/>
      <c r="AH797" s="402" t="s">
        <v>635</v>
      </c>
      <c r="AI797" s="403"/>
      <c r="AJ797" s="403"/>
      <c r="AK797" s="403"/>
      <c r="AL797" s="403"/>
      <c r="AM797" s="403"/>
      <c r="AN797" s="403"/>
      <c r="AO797" s="403"/>
      <c r="AP797" s="403"/>
      <c r="AQ797" s="403"/>
      <c r="AR797" s="403"/>
      <c r="AS797" s="403"/>
      <c r="AT797" s="404"/>
      <c r="AU797" s="399">
        <v>8</v>
      </c>
      <c r="AV797" s="400"/>
      <c r="AW797" s="400"/>
      <c r="AX797" s="401"/>
    </row>
    <row r="798" spans="1:50" ht="24.75" customHeight="1" x14ac:dyDescent="0.15">
      <c r="A798" s="574"/>
      <c r="B798" s="781"/>
      <c r="C798" s="781"/>
      <c r="D798" s="781"/>
      <c r="E798" s="781"/>
      <c r="F798" s="782"/>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t="s">
        <v>626</v>
      </c>
      <c r="AD798" s="350"/>
      <c r="AE798" s="350"/>
      <c r="AF798" s="350"/>
      <c r="AG798" s="351"/>
      <c r="AH798" s="402" t="s">
        <v>637</v>
      </c>
      <c r="AI798" s="403"/>
      <c r="AJ798" s="403"/>
      <c r="AK798" s="403"/>
      <c r="AL798" s="403"/>
      <c r="AM798" s="403"/>
      <c r="AN798" s="403"/>
      <c r="AO798" s="403"/>
      <c r="AP798" s="403"/>
      <c r="AQ798" s="403"/>
      <c r="AR798" s="403"/>
      <c r="AS798" s="403"/>
      <c r="AT798" s="404"/>
      <c r="AU798" s="399">
        <v>5</v>
      </c>
      <c r="AV798" s="400"/>
      <c r="AW798" s="400"/>
      <c r="AX798" s="401"/>
    </row>
    <row r="799" spans="1:50" ht="24.75" customHeight="1" x14ac:dyDescent="0.15">
      <c r="A799" s="574"/>
      <c r="B799" s="781"/>
      <c r="C799" s="781"/>
      <c r="D799" s="781"/>
      <c r="E799" s="781"/>
      <c r="F799" s="782"/>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t="s">
        <v>626</v>
      </c>
      <c r="AD799" s="350"/>
      <c r="AE799" s="350"/>
      <c r="AF799" s="350"/>
      <c r="AG799" s="351"/>
      <c r="AH799" s="402" t="s">
        <v>638</v>
      </c>
      <c r="AI799" s="403"/>
      <c r="AJ799" s="403"/>
      <c r="AK799" s="403"/>
      <c r="AL799" s="403"/>
      <c r="AM799" s="403"/>
      <c r="AN799" s="403"/>
      <c r="AO799" s="403"/>
      <c r="AP799" s="403"/>
      <c r="AQ799" s="403"/>
      <c r="AR799" s="403"/>
      <c r="AS799" s="403"/>
      <c r="AT799" s="404"/>
      <c r="AU799" s="399">
        <v>28</v>
      </c>
      <c r="AV799" s="400"/>
      <c r="AW799" s="400"/>
      <c r="AX799" s="401"/>
    </row>
    <row r="800" spans="1:50" ht="24.75" customHeight="1" x14ac:dyDescent="0.15">
      <c r="A800" s="574"/>
      <c r="B800" s="781"/>
      <c r="C800" s="781"/>
      <c r="D800" s="781"/>
      <c r="E800" s="781"/>
      <c r="F800" s="782"/>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74"/>
      <c r="B801" s="781"/>
      <c r="C801" s="781"/>
      <c r="D801" s="781"/>
      <c r="E801" s="781"/>
      <c r="F801" s="782"/>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74"/>
      <c r="B802" s="781"/>
      <c r="C802" s="781"/>
      <c r="D802" s="781"/>
      <c r="E802" s="781"/>
      <c r="F802" s="782"/>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74"/>
      <c r="B803" s="781"/>
      <c r="C803" s="781"/>
      <c r="D803" s="781"/>
      <c r="E803" s="781"/>
      <c r="F803" s="782"/>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74"/>
      <c r="B804" s="781"/>
      <c r="C804" s="781"/>
      <c r="D804" s="781"/>
      <c r="E804" s="781"/>
      <c r="F804" s="782"/>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94</v>
      </c>
      <c r="AV804" s="416"/>
      <c r="AW804" s="416"/>
      <c r="AX804" s="418"/>
    </row>
    <row r="805" spans="1:50" ht="24.75" customHeight="1" x14ac:dyDescent="0.15">
      <c r="A805" s="574"/>
      <c r="B805" s="781"/>
      <c r="C805" s="781"/>
      <c r="D805" s="781"/>
      <c r="E805" s="781"/>
      <c r="F805" s="782"/>
      <c r="G805" s="457" t="s">
        <v>724</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639</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customHeight="1" x14ac:dyDescent="0.15">
      <c r="A806" s="574"/>
      <c r="B806" s="781"/>
      <c r="C806" s="781"/>
      <c r="D806" s="781"/>
      <c r="E806" s="781"/>
      <c r="F806" s="782"/>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customHeight="1" x14ac:dyDescent="0.15">
      <c r="A807" s="574"/>
      <c r="B807" s="781"/>
      <c r="C807" s="781"/>
      <c r="D807" s="781"/>
      <c r="E807" s="781"/>
      <c r="F807" s="782"/>
      <c r="G807" s="467" t="s">
        <v>625</v>
      </c>
      <c r="H807" s="468"/>
      <c r="I807" s="468"/>
      <c r="J807" s="468"/>
      <c r="K807" s="469"/>
      <c r="L807" s="470" t="s">
        <v>636</v>
      </c>
      <c r="M807" s="471"/>
      <c r="N807" s="471"/>
      <c r="O807" s="471"/>
      <c r="P807" s="471"/>
      <c r="Q807" s="471"/>
      <c r="R807" s="471"/>
      <c r="S807" s="471"/>
      <c r="T807" s="471"/>
      <c r="U807" s="471"/>
      <c r="V807" s="471"/>
      <c r="W807" s="471"/>
      <c r="X807" s="472"/>
      <c r="Y807" s="473">
        <v>9</v>
      </c>
      <c r="Z807" s="474"/>
      <c r="AA807" s="474"/>
      <c r="AB807" s="575"/>
      <c r="AC807" s="467" t="s">
        <v>625</v>
      </c>
      <c r="AD807" s="468"/>
      <c r="AE807" s="468"/>
      <c r="AF807" s="468"/>
      <c r="AG807" s="469"/>
      <c r="AH807" s="470" t="s">
        <v>641</v>
      </c>
      <c r="AI807" s="471"/>
      <c r="AJ807" s="471"/>
      <c r="AK807" s="471"/>
      <c r="AL807" s="471"/>
      <c r="AM807" s="471"/>
      <c r="AN807" s="471"/>
      <c r="AO807" s="471"/>
      <c r="AP807" s="471"/>
      <c r="AQ807" s="471"/>
      <c r="AR807" s="471"/>
      <c r="AS807" s="471"/>
      <c r="AT807" s="472"/>
      <c r="AU807" s="473">
        <v>22</v>
      </c>
      <c r="AV807" s="474"/>
      <c r="AW807" s="474"/>
      <c r="AX807" s="475"/>
    </row>
    <row r="808" spans="1:50" ht="24.75" customHeight="1" x14ac:dyDescent="0.15">
      <c r="A808" s="574"/>
      <c r="B808" s="781"/>
      <c r="C808" s="781"/>
      <c r="D808" s="781"/>
      <c r="E808" s="781"/>
      <c r="F808" s="782"/>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t="s">
        <v>625</v>
      </c>
      <c r="AD808" s="350"/>
      <c r="AE808" s="350"/>
      <c r="AF808" s="350"/>
      <c r="AG808" s="351"/>
      <c r="AH808" s="402" t="s">
        <v>640</v>
      </c>
      <c r="AI808" s="403"/>
      <c r="AJ808" s="403"/>
      <c r="AK808" s="403"/>
      <c r="AL808" s="403"/>
      <c r="AM808" s="403"/>
      <c r="AN808" s="403"/>
      <c r="AO808" s="403"/>
      <c r="AP808" s="403"/>
      <c r="AQ808" s="403"/>
      <c r="AR808" s="403"/>
      <c r="AS808" s="403"/>
      <c r="AT808" s="404"/>
      <c r="AU808" s="399">
        <v>16</v>
      </c>
      <c r="AV808" s="400"/>
      <c r="AW808" s="400"/>
      <c r="AX808" s="401"/>
    </row>
    <row r="809" spans="1:50" ht="24.75" customHeight="1" x14ac:dyDescent="0.15">
      <c r="A809" s="574"/>
      <c r="B809" s="781"/>
      <c r="C809" s="781"/>
      <c r="D809" s="781"/>
      <c r="E809" s="781"/>
      <c r="F809" s="782"/>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t="s">
        <v>625</v>
      </c>
      <c r="AD809" s="350"/>
      <c r="AE809" s="350"/>
      <c r="AF809" s="350"/>
      <c r="AG809" s="351"/>
      <c r="AH809" s="402" t="s">
        <v>642</v>
      </c>
      <c r="AI809" s="403"/>
      <c r="AJ809" s="403"/>
      <c r="AK809" s="403"/>
      <c r="AL809" s="403"/>
      <c r="AM809" s="403"/>
      <c r="AN809" s="403"/>
      <c r="AO809" s="403"/>
      <c r="AP809" s="403"/>
      <c r="AQ809" s="403"/>
      <c r="AR809" s="403"/>
      <c r="AS809" s="403"/>
      <c r="AT809" s="404"/>
      <c r="AU809" s="399">
        <v>14</v>
      </c>
      <c r="AV809" s="400"/>
      <c r="AW809" s="400"/>
      <c r="AX809" s="401"/>
    </row>
    <row r="810" spans="1:50" ht="24.75" customHeight="1" x14ac:dyDescent="0.15">
      <c r="A810" s="574"/>
      <c r="B810" s="781"/>
      <c r="C810" s="781"/>
      <c r="D810" s="781"/>
      <c r="E810" s="781"/>
      <c r="F810" s="782"/>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t="s">
        <v>649</v>
      </c>
      <c r="AD810" s="350"/>
      <c r="AE810" s="350"/>
      <c r="AF810" s="350"/>
      <c r="AG810" s="351"/>
      <c r="AH810" s="402" t="s">
        <v>643</v>
      </c>
      <c r="AI810" s="403"/>
      <c r="AJ810" s="403"/>
      <c r="AK810" s="403"/>
      <c r="AL810" s="403"/>
      <c r="AM810" s="403"/>
      <c r="AN810" s="403"/>
      <c r="AO810" s="403"/>
      <c r="AP810" s="403"/>
      <c r="AQ810" s="403"/>
      <c r="AR810" s="403"/>
      <c r="AS810" s="403"/>
      <c r="AT810" s="404"/>
      <c r="AU810" s="399">
        <v>12</v>
      </c>
      <c r="AV810" s="400"/>
      <c r="AW810" s="400"/>
      <c r="AX810" s="401"/>
    </row>
    <row r="811" spans="1:50" ht="24.75" customHeight="1" x14ac:dyDescent="0.15">
      <c r="A811" s="574"/>
      <c r="B811" s="781"/>
      <c r="C811" s="781"/>
      <c r="D811" s="781"/>
      <c r="E811" s="781"/>
      <c r="F811" s="782"/>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t="s">
        <v>649</v>
      </c>
      <c r="AD811" s="350"/>
      <c r="AE811" s="350"/>
      <c r="AF811" s="350"/>
      <c r="AG811" s="351"/>
      <c r="AH811" s="402" t="s">
        <v>644</v>
      </c>
      <c r="AI811" s="403"/>
      <c r="AJ811" s="403"/>
      <c r="AK811" s="403"/>
      <c r="AL811" s="403"/>
      <c r="AM811" s="403"/>
      <c r="AN811" s="403"/>
      <c r="AO811" s="403"/>
      <c r="AP811" s="403"/>
      <c r="AQ811" s="403"/>
      <c r="AR811" s="403"/>
      <c r="AS811" s="403"/>
      <c r="AT811" s="404"/>
      <c r="AU811" s="399">
        <v>9</v>
      </c>
      <c r="AV811" s="400"/>
      <c r="AW811" s="400"/>
      <c r="AX811" s="401"/>
    </row>
    <row r="812" spans="1:50" ht="24.75" customHeight="1" x14ac:dyDescent="0.15">
      <c r="A812" s="574"/>
      <c r="B812" s="781"/>
      <c r="C812" s="781"/>
      <c r="D812" s="781"/>
      <c r="E812" s="781"/>
      <c r="F812" s="782"/>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t="s">
        <v>649</v>
      </c>
      <c r="AD812" s="350"/>
      <c r="AE812" s="350"/>
      <c r="AF812" s="350"/>
      <c r="AG812" s="351"/>
      <c r="AH812" s="402" t="s">
        <v>645</v>
      </c>
      <c r="AI812" s="403"/>
      <c r="AJ812" s="403"/>
      <c r="AK812" s="403"/>
      <c r="AL812" s="403"/>
      <c r="AM812" s="403"/>
      <c r="AN812" s="403"/>
      <c r="AO812" s="403"/>
      <c r="AP812" s="403"/>
      <c r="AQ812" s="403"/>
      <c r="AR812" s="403"/>
      <c r="AS812" s="403"/>
      <c r="AT812" s="404"/>
      <c r="AU812" s="399">
        <v>15</v>
      </c>
      <c r="AV812" s="400"/>
      <c r="AW812" s="400"/>
      <c r="AX812" s="401"/>
    </row>
    <row r="813" spans="1:50" ht="24.75" customHeight="1" x14ac:dyDescent="0.15">
      <c r="A813" s="574"/>
      <c r="B813" s="781"/>
      <c r="C813" s="781"/>
      <c r="D813" s="781"/>
      <c r="E813" s="781"/>
      <c r="F813" s="782"/>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15">
      <c r="A814" s="574"/>
      <c r="B814" s="781"/>
      <c r="C814" s="781"/>
      <c r="D814" s="781"/>
      <c r="E814" s="781"/>
      <c r="F814" s="782"/>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15">
      <c r="A815" s="574"/>
      <c r="B815" s="781"/>
      <c r="C815" s="781"/>
      <c r="D815" s="781"/>
      <c r="E815" s="781"/>
      <c r="F815" s="782"/>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15">
      <c r="A816" s="574"/>
      <c r="B816" s="781"/>
      <c r="C816" s="781"/>
      <c r="D816" s="781"/>
      <c r="E816" s="781"/>
      <c r="F816" s="782"/>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74"/>
      <c r="B817" s="781"/>
      <c r="C817" s="781"/>
      <c r="D817" s="781"/>
      <c r="E817" s="781"/>
      <c r="F817" s="782"/>
      <c r="G817" s="410" t="s">
        <v>20</v>
      </c>
      <c r="H817" s="411"/>
      <c r="I817" s="411"/>
      <c r="J817" s="411"/>
      <c r="K817" s="411"/>
      <c r="L817" s="412"/>
      <c r="M817" s="413"/>
      <c r="N817" s="413"/>
      <c r="O817" s="413"/>
      <c r="P817" s="413"/>
      <c r="Q817" s="413"/>
      <c r="R817" s="413"/>
      <c r="S817" s="413"/>
      <c r="T817" s="413"/>
      <c r="U817" s="413"/>
      <c r="V817" s="413"/>
      <c r="W817" s="413"/>
      <c r="X817" s="414"/>
      <c r="Y817" s="415">
        <f>SUM(Y807:AB816)</f>
        <v>9</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88</v>
      </c>
      <c r="AV817" s="416"/>
      <c r="AW817" s="416"/>
      <c r="AX817" s="418"/>
    </row>
    <row r="818" spans="1:50" ht="24.75" customHeight="1" x14ac:dyDescent="0.15">
      <c r="A818" s="574"/>
      <c r="B818" s="781"/>
      <c r="C818" s="781"/>
      <c r="D818" s="781"/>
      <c r="E818" s="781"/>
      <c r="F818" s="782"/>
      <c r="G818" s="457" t="s">
        <v>646</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customHeight="1" x14ac:dyDescent="0.15">
      <c r="A819" s="574"/>
      <c r="B819" s="781"/>
      <c r="C819" s="781"/>
      <c r="D819" s="781"/>
      <c r="E819" s="781"/>
      <c r="F819" s="782"/>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customHeight="1" x14ac:dyDescent="0.15">
      <c r="A820" s="574"/>
      <c r="B820" s="781"/>
      <c r="C820" s="781"/>
      <c r="D820" s="781"/>
      <c r="E820" s="781"/>
      <c r="F820" s="782"/>
      <c r="G820" s="467" t="s">
        <v>648</v>
      </c>
      <c r="H820" s="468"/>
      <c r="I820" s="468"/>
      <c r="J820" s="468"/>
      <c r="K820" s="469"/>
      <c r="L820" s="470" t="s">
        <v>647</v>
      </c>
      <c r="M820" s="471"/>
      <c r="N820" s="471"/>
      <c r="O820" s="471"/>
      <c r="P820" s="471"/>
      <c r="Q820" s="471"/>
      <c r="R820" s="471"/>
      <c r="S820" s="471"/>
      <c r="T820" s="471"/>
      <c r="U820" s="471"/>
      <c r="V820" s="471"/>
      <c r="W820" s="471"/>
      <c r="X820" s="472"/>
      <c r="Y820" s="473"/>
      <c r="Z820" s="474"/>
      <c r="AA820" s="474"/>
      <c r="AB820" s="575"/>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customHeight="1" x14ac:dyDescent="0.15">
      <c r="A821" s="574"/>
      <c r="B821" s="781"/>
      <c r="C821" s="781"/>
      <c r="D821" s="781"/>
      <c r="E821" s="781"/>
      <c r="F821" s="782"/>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15">
      <c r="A822" s="574"/>
      <c r="B822" s="781"/>
      <c r="C822" s="781"/>
      <c r="D822" s="781"/>
      <c r="E822" s="781"/>
      <c r="F822" s="782"/>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74"/>
      <c r="B823" s="781"/>
      <c r="C823" s="781"/>
      <c r="D823" s="781"/>
      <c r="E823" s="781"/>
      <c r="F823" s="782"/>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74"/>
      <c r="B824" s="781"/>
      <c r="C824" s="781"/>
      <c r="D824" s="781"/>
      <c r="E824" s="781"/>
      <c r="F824" s="782"/>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74"/>
      <c r="B825" s="781"/>
      <c r="C825" s="781"/>
      <c r="D825" s="781"/>
      <c r="E825" s="781"/>
      <c r="F825" s="782"/>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customHeight="1" x14ac:dyDescent="0.15">
      <c r="A826" s="574"/>
      <c r="B826" s="781"/>
      <c r="C826" s="781"/>
      <c r="D826" s="781"/>
      <c r="E826" s="781"/>
      <c r="F826" s="782"/>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customHeight="1" x14ac:dyDescent="0.15">
      <c r="A827" s="574"/>
      <c r="B827" s="781"/>
      <c r="C827" s="781"/>
      <c r="D827" s="781"/>
      <c r="E827" s="781"/>
      <c r="F827" s="782"/>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customHeight="1" x14ac:dyDescent="0.15">
      <c r="A828" s="574"/>
      <c r="B828" s="781"/>
      <c r="C828" s="781"/>
      <c r="D828" s="781"/>
      <c r="E828" s="781"/>
      <c r="F828" s="782"/>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customHeight="1" x14ac:dyDescent="0.15">
      <c r="A829" s="574"/>
      <c r="B829" s="781"/>
      <c r="C829" s="781"/>
      <c r="D829" s="781"/>
      <c r="E829" s="781"/>
      <c r="F829" s="782"/>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74"/>
      <c r="B830" s="781"/>
      <c r="C830" s="781"/>
      <c r="D830" s="781"/>
      <c r="E830" s="781"/>
      <c r="F830" s="782"/>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3" t="s">
        <v>463</v>
      </c>
      <c r="AM831" s="974"/>
      <c r="AN831" s="974"/>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418</v>
      </c>
      <c r="K836" s="101"/>
      <c r="L836" s="101"/>
      <c r="M836" s="101"/>
      <c r="N836" s="101"/>
      <c r="O836" s="101"/>
      <c r="P836" s="348" t="s">
        <v>366</v>
      </c>
      <c r="Q836" s="348"/>
      <c r="R836" s="348"/>
      <c r="S836" s="348"/>
      <c r="T836" s="348"/>
      <c r="U836" s="348"/>
      <c r="V836" s="348"/>
      <c r="W836" s="348"/>
      <c r="X836" s="348"/>
      <c r="Y836" s="345" t="s">
        <v>416</v>
      </c>
      <c r="Z836" s="346"/>
      <c r="AA836" s="346"/>
      <c r="AB836" s="346"/>
      <c r="AC836" s="278" t="s">
        <v>457</v>
      </c>
      <c r="AD836" s="278"/>
      <c r="AE836" s="278"/>
      <c r="AF836" s="278"/>
      <c r="AG836" s="278"/>
      <c r="AH836" s="345" t="s">
        <v>487</v>
      </c>
      <c r="AI836" s="347"/>
      <c r="AJ836" s="347"/>
      <c r="AK836" s="347"/>
      <c r="AL836" s="347" t="s">
        <v>21</v>
      </c>
      <c r="AM836" s="347"/>
      <c r="AN836" s="347"/>
      <c r="AO836" s="427"/>
      <c r="AP836" s="428" t="s">
        <v>419</v>
      </c>
      <c r="AQ836" s="428"/>
      <c r="AR836" s="428"/>
      <c r="AS836" s="428"/>
      <c r="AT836" s="428"/>
      <c r="AU836" s="428"/>
      <c r="AV836" s="428"/>
      <c r="AW836" s="428"/>
      <c r="AX836" s="428"/>
    </row>
    <row r="837" spans="1:50" ht="30" customHeight="1" x14ac:dyDescent="0.15">
      <c r="A837" s="405">
        <v>1</v>
      </c>
      <c r="B837" s="405">
        <v>1</v>
      </c>
      <c r="C837" s="424" t="s">
        <v>650</v>
      </c>
      <c r="D837" s="419"/>
      <c r="E837" s="419"/>
      <c r="F837" s="419"/>
      <c r="G837" s="419"/>
      <c r="H837" s="419"/>
      <c r="I837" s="419"/>
      <c r="J837" s="420">
        <v>2010001007784</v>
      </c>
      <c r="K837" s="421"/>
      <c r="L837" s="421"/>
      <c r="M837" s="421"/>
      <c r="N837" s="421"/>
      <c r="O837" s="421"/>
      <c r="P837" s="425" t="s">
        <v>651</v>
      </c>
      <c r="Q837" s="318"/>
      <c r="R837" s="318"/>
      <c r="S837" s="318"/>
      <c r="T837" s="318"/>
      <c r="U837" s="318"/>
      <c r="V837" s="318"/>
      <c r="W837" s="318"/>
      <c r="X837" s="318"/>
      <c r="Y837" s="319">
        <v>114</v>
      </c>
      <c r="Z837" s="320"/>
      <c r="AA837" s="320"/>
      <c r="AB837" s="321"/>
      <c r="AC837" s="329" t="s">
        <v>492</v>
      </c>
      <c r="AD837" s="426"/>
      <c r="AE837" s="426"/>
      <c r="AF837" s="426"/>
      <c r="AG837" s="426"/>
      <c r="AH837" s="422">
        <v>2</v>
      </c>
      <c r="AI837" s="423"/>
      <c r="AJ837" s="423"/>
      <c r="AK837" s="423"/>
      <c r="AL837" s="326" t="s">
        <v>562</v>
      </c>
      <c r="AM837" s="327"/>
      <c r="AN837" s="327"/>
      <c r="AO837" s="328"/>
      <c r="AP837" s="322"/>
      <c r="AQ837" s="322"/>
      <c r="AR837" s="322"/>
      <c r="AS837" s="322"/>
      <c r="AT837" s="322"/>
      <c r="AU837" s="322"/>
      <c r="AV837" s="322"/>
      <c r="AW837" s="322"/>
      <c r="AX837" s="322"/>
    </row>
    <row r="838" spans="1:50" ht="30" customHeight="1" x14ac:dyDescent="0.15">
      <c r="A838" s="405">
        <v>2</v>
      </c>
      <c r="B838" s="405">
        <v>1</v>
      </c>
      <c r="C838" s="424" t="s">
        <v>650</v>
      </c>
      <c r="D838" s="419"/>
      <c r="E838" s="419"/>
      <c r="F838" s="419"/>
      <c r="G838" s="419"/>
      <c r="H838" s="419"/>
      <c r="I838" s="419"/>
      <c r="J838" s="420">
        <v>2010001007784</v>
      </c>
      <c r="K838" s="421"/>
      <c r="L838" s="421"/>
      <c r="M838" s="421"/>
      <c r="N838" s="421"/>
      <c r="O838" s="421"/>
      <c r="P838" s="425" t="s">
        <v>652</v>
      </c>
      <c r="Q838" s="318"/>
      <c r="R838" s="318"/>
      <c r="S838" s="318"/>
      <c r="T838" s="318"/>
      <c r="U838" s="318"/>
      <c r="V838" s="318"/>
      <c r="W838" s="318"/>
      <c r="X838" s="318"/>
      <c r="Y838" s="319">
        <v>5</v>
      </c>
      <c r="Z838" s="320"/>
      <c r="AA838" s="320"/>
      <c r="AB838" s="321"/>
      <c r="AC838" s="329" t="s">
        <v>492</v>
      </c>
      <c r="AD838" s="329"/>
      <c r="AE838" s="329"/>
      <c r="AF838" s="329"/>
      <c r="AG838" s="329"/>
      <c r="AH838" s="422">
        <v>1</v>
      </c>
      <c r="AI838" s="423"/>
      <c r="AJ838" s="423"/>
      <c r="AK838" s="423"/>
      <c r="AL838" s="326" t="s">
        <v>775</v>
      </c>
      <c r="AM838" s="327"/>
      <c r="AN838" s="327"/>
      <c r="AO838" s="328"/>
      <c r="AP838" s="322"/>
      <c r="AQ838" s="322"/>
      <c r="AR838" s="322"/>
      <c r="AS838" s="322"/>
      <c r="AT838" s="322"/>
      <c r="AU838" s="322"/>
      <c r="AV838" s="322"/>
      <c r="AW838" s="322"/>
      <c r="AX838" s="322"/>
    </row>
    <row r="839" spans="1:50" ht="30" customHeight="1" x14ac:dyDescent="0.15">
      <c r="A839" s="405">
        <v>3</v>
      </c>
      <c r="B839" s="405">
        <v>1</v>
      </c>
      <c r="C839" s="424" t="s">
        <v>654</v>
      </c>
      <c r="D839" s="419"/>
      <c r="E839" s="419"/>
      <c r="F839" s="419"/>
      <c r="G839" s="419"/>
      <c r="H839" s="419"/>
      <c r="I839" s="419"/>
      <c r="J839" s="420">
        <v>3010401019131</v>
      </c>
      <c r="K839" s="421"/>
      <c r="L839" s="421"/>
      <c r="M839" s="421"/>
      <c r="N839" s="421"/>
      <c r="O839" s="421"/>
      <c r="P839" s="425" t="s">
        <v>653</v>
      </c>
      <c r="Q839" s="318"/>
      <c r="R839" s="318"/>
      <c r="S839" s="318"/>
      <c r="T839" s="318"/>
      <c r="U839" s="318"/>
      <c r="V839" s="318"/>
      <c r="W839" s="318"/>
      <c r="X839" s="318"/>
      <c r="Y839" s="319">
        <v>8</v>
      </c>
      <c r="Z839" s="320"/>
      <c r="AA839" s="320"/>
      <c r="AB839" s="321"/>
      <c r="AC839" s="329" t="s">
        <v>492</v>
      </c>
      <c r="AD839" s="329"/>
      <c r="AE839" s="329"/>
      <c r="AF839" s="329"/>
      <c r="AG839" s="329"/>
      <c r="AH839" s="324">
        <v>2</v>
      </c>
      <c r="AI839" s="325"/>
      <c r="AJ839" s="325"/>
      <c r="AK839" s="325"/>
      <c r="AL839" s="326">
        <v>71.8</v>
      </c>
      <c r="AM839" s="327"/>
      <c r="AN839" s="327"/>
      <c r="AO839" s="328"/>
      <c r="AP839" s="322"/>
      <c r="AQ839" s="322"/>
      <c r="AR839" s="322"/>
      <c r="AS839" s="322"/>
      <c r="AT839" s="322"/>
      <c r="AU839" s="322"/>
      <c r="AV839" s="322"/>
      <c r="AW839" s="322"/>
      <c r="AX839" s="322"/>
    </row>
    <row r="840" spans="1:50" ht="30" customHeight="1" x14ac:dyDescent="0.15">
      <c r="A840" s="405">
        <v>4</v>
      </c>
      <c r="B840" s="405">
        <v>1</v>
      </c>
      <c r="C840" s="424" t="s">
        <v>656</v>
      </c>
      <c r="D840" s="419"/>
      <c r="E840" s="419"/>
      <c r="F840" s="419"/>
      <c r="G840" s="419"/>
      <c r="H840" s="419"/>
      <c r="I840" s="419"/>
      <c r="J840" s="420">
        <v>1010001067912</v>
      </c>
      <c r="K840" s="421"/>
      <c r="L840" s="421"/>
      <c r="M840" s="421"/>
      <c r="N840" s="421"/>
      <c r="O840" s="421"/>
      <c r="P840" s="425" t="s">
        <v>655</v>
      </c>
      <c r="Q840" s="318"/>
      <c r="R840" s="318"/>
      <c r="S840" s="318"/>
      <c r="T840" s="318"/>
      <c r="U840" s="318"/>
      <c r="V840" s="318"/>
      <c r="W840" s="318"/>
      <c r="X840" s="318"/>
      <c r="Y840" s="319">
        <v>5</v>
      </c>
      <c r="Z840" s="320"/>
      <c r="AA840" s="320"/>
      <c r="AB840" s="321"/>
      <c r="AC840" s="329" t="s">
        <v>492</v>
      </c>
      <c r="AD840" s="329"/>
      <c r="AE840" s="329"/>
      <c r="AF840" s="329"/>
      <c r="AG840" s="329"/>
      <c r="AH840" s="324">
        <v>1</v>
      </c>
      <c r="AI840" s="325"/>
      <c r="AJ840" s="325"/>
      <c r="AK840" s="325"/>
      <c r="AL840" s="326" t="s">
        <v>775</v>
      </c>
      <c r="AM840" s="327"/>
      <c r="AN840" s="327"/>
      <c r="AO840" s="328"/>
      <c r="AP840" s="322"/>
      <c r="AQ840" s="322"/>
      <c r="AR840" s="322"/>
      <c r="AS840" s="322"/>
      <c r="AT840" s="322"/>
      <c r="AU840" s="322"/>
      <c r="AV840" s="322"/>
      <c r="AW840" s="322"/>
      <c r="AX840" s="322"/>
    </row>
    <row r="841" spans="1:50" ht="30" customHeight="1" x14ac:dyDescent="0.15">
      <c r="A841" s="405">
        <v>5</v>
      </c>
      <c r="B841" s="405">
        <v>1</v>
      </c>
      <c r="C841" s="424" t="s">
        <v>660</v>
      </c>
      <c r="D841" s="419"/>
      <c r="E841" s="419"/>
      <c r="F841" s="419"/>
      <c r="G841" s="419"/>
      <c r="H841" s="419"/>
      <c r="I841" s="419"/>
      <c r="J841" s="420">
        <v>8010001109930</v>
      </c>
      <c r="K841" s="421"/>
      <c r="L841" s="421"/>
      <c r="M841" s="421"/>
      <c r="N841" s="421"/>
      <c r="O841" s="421"/>
      <c r="P841" s="425" t="s">
        <v>657</v>
      </c>
      <c r="Q841" s="318"/>
      <c r="R841" s="318"/>
      <c r="S841" s="318"/>
      <c r="T841" s="318"/>
      <c r="U841" s="318"/>
      <c r="V841" s="318"/>
      <c r="W841" s="318"/>
      <c r="X841" s="318"/>
      <c r="Y841" s="319">
        <v>5</v>
      </c>
      <c r="Z841" s="320"/>
      <c r="AA841" s="320"/>
      <c r="AB841" s="321"/>
      <c r="AC841" s="323" t="s">
        <v>492</v>
      </c>
      <c r="AD841" s="323"/>
      <c r="AE841" s="323"/>
      <c r="AF841" s="323"/>
      <c r="AG841" s="323"/>
      <c r="AH841" s="324">
        <v>2</v>
      </c>
      <c r="AI841" s="325"/>
      <c r="AJ841" s="325"/>
      <c r="AK841" s="325"/>
      <c r="AL841" s="326" t="s">
        <v>775</v>
      </c>
      <c r="AM841" s="327"/>
      <c r="AN841" s="327"/>
      <c r="AO841" s="328"/>
      <c r="AP841" s="322"/>
      <c r="AQ841" s="322"/>
      <c r="AR841" s="322"/>
      <c r="AS841" s="322"/>
      <c r="AT841" s="322"/>
      <c r="AU841" s="322"/>
      <c r="AV841" s="322"/>
      <c r="AW841" s="322"/>
      <c r="AX841" s="322"/>
    </row>
    <row r="842" spans="1:50" ht="30" customHeight="1" x14ac:dyDescent="0.15">
      <c r="A842" s="405">
        <v>6</v>
      </c>
      <c r="B842" s="405">
        <v>1</v>
      </c>
      <c r="C842" s="424" t="s">
        <v>659</v>
      </c>
      <c r="D842" s="419"/>
      <c r="E842" s="419"/>
      <c r="F842" s="419"/>
      <c r="G842" s="419"/>
      <c r="H842" s="419"/>
      <c r="I842" s="419"/>
      <c r="J842" s="420">
        <v>5010001006197</v>
      </c>
      <c r="K842" s="421"/>
      <c r="L842" s="421"/>
      <c r="M842" s="421"/>
      <c r="N842" s="421"/>
      <c r="O842" s="421"/>
      <c r="P842" s="425" t="s">
        <v>658</v>
      </c>
      <c r="Q842" s="318"/>
      <c r="R842" s="318"/>
      <c r="S842" s="318"/>
      <c r="T842" s="318"/>
      <c r="U842" s="318"/>
      <c r="V842" s="318"/>
      <c r="W842" s="318"/>
      <c r="X842" s="318"/>
      <c r="Y842" s="319">
        <v>2</v>
      </c>
      <c r="Z842" s="320"/>
      <c r="AA842" s="320"/>
      <c r="AB842" s="321"/>
      <c r="AC842" s="323" t="s">
        <v>492</v>
      </c>
      <c r="AD842" s="323"/>
      <c r="AE842" s="323"/>
      <c r="AF842" s="323"/>
      <c r="AG842" s="323"/>
      <c r="AH842" s="324">
        <v>4</v>
      </c>
      <c r="AI842" s="325"/>
      <c r="AJ842" s="325"/>
      <c r="AK842" s="325"/>
      <c r="AL842" s="326" t="s">
        <v>776</v>
      </c>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418</v>
      </c>
      <c r="K869" s="101"/>
      <c r="L869" s="101"/>
      <c r="M869" s="101"/>
      <c r="N869" s="101"/>
      <c r="O869" s="101"/>
      <c r="P869" s="348" t="s">
        <v>366</v>
      </c>
      <c r="Q869" s="348"/>
      <c r="R869" s="348"/>
      <c r="S869" s="348"/>
      <c r="T869" s="348"/>
      <c r="U869" s="348"/>
      <c r="V869" s="348"/>
      <c r="W869" s="348"/>
      <c r="X869" s="348"/>
      <c r="Y869" s="345" t="s">
        <v>416</v>
      </c>
      <c r="Z869" s="346"/>
      <c r="AA869" s="346"/>
      <c r="AB869" s="346"/>
      <c r="AC869" s="278" t="s">
        <v>457</v>
      </c>
      <c r="AD869" s="278"/>
      <c r="AE869" s="278"/>
      <c r="AF869" s="278"/>
      <c r="AG869" s="278"/>
      <c r="AH869" s="345" t="s">
        <v>487</v>
      </c>
      <c r="AI869" s="347"/>
      <c r="AJ869" s="347"/>
      <c r="AK869" s="347"/>
      <c r="AL869" s="347" t="s">
        <v>21</v>
      </c>
      <c r="AM869" s="347"/>
      <c r="AN869" s="347"/>
      <c r="AO869" s="427"/>
      <c r="AP869" s="428" t="s">
        <v>419</v>
      </c>
      <c r="AQ869" s="428"/>
      <c r="AR869" s="428"/>
      <c r="AS869" s="428"/>
      <c r="AT869" s="428"/>
      <c r="AU869" s="428"/>
      <c r="AV869" s="428"/>
      <c r="AW869" s="428"/>
      <c r="AX869" s="428"/>
    </row>
    <row r="870" spans="1:50" ht="30" customHeight="1" x14ac:dyDescent="0.15">
      <c r="A870" s="405">
        <v>1</v>
      </c>
      <c r="B870" s="405">
        <v>1</v>
      </c>
      <c r="C870" s="424" t="s">
        <v>661</v>
      </c>
      <c r="D870" s="419"/>
      <c r="E870" s="419"/>
      <c r="F870" s="419"/>
      <c r="G870" s="419"/>
      <c r="H870" s="419"/>
      <c r="I870" s="419"/>
      <c r="J870" s="420">
        <v>7010001064648</v>
      </c>
      <c r="K870" s="421"/>
      <c r="L870" s="421"/>
      <c r="M870" s="421"/>
      <c r="N870" s="421"/>
      <c r="O870" s="421"/>
      <c r="P870" s="425" t="s">
        <v>662</v>
      </c>
      <c r="Q870" s="318"/>
      <c r="R870" s="318"/>
      <c r="S870" s="318"/>
      <c r="T870" s="318"/>
      <c r="U870" s="318"/>
      <c r="V870" s="318"/>
      <c r="W870" s="318"/>
      <c r="X870" s="318"/>
      <c r="Y870" s="319">
        <v>672</v>
      </c>
      <c r="Z870" s="320"/>
      <c r="AA870" s="320"/>
      <c r="AB870" s="321"/>
      <c r="AC870" s="329" t="s">
        <v>499</v>
      </c>
      <c r="AD870" s="426"/>
      <c r="AE870" s="426"/>
      <c r="AF870" s="426"/>
      <c r="AG870" s="426"/>
      <c r="AH870" s="422"/>
      <c r="AI870" s="423"/>
      <c r="AJ870" s="423"/>
      <c r="AK870" s="423"/>
      <c r="AL870" s="326"/>
      <c r="AM870" s="327"/>
      <c r="AN870" s="327"/>
      <c r="AO870" s="328"/>
      <c r="AP870" s="322"/>
      <c r="AQ870" s="322"/>
      <c r="AR870" s="322"/>
      <c r="AS870" s="322"/>
      <c r="AT870" s="322"/>
      <c r="AU870" s="322"/>
      <c r="AV870" s="322"/>
      <c r="AW870" s="322"/>
      <c r="AX870" s="322"/>
    </row>
    <row r="871" spans="1:50" ht="30" customHeight="1" x14ac:dyDescent="0.15">
      <c r="A871" s="405">
        <v>2</v>
      </c>
      <c r="B871" s="405">
        <v>1</v>
      </c>
      <c r="C871" s="424" t="s">
        <v>663</v>
      </c>
      <c r="D871" s="419"/>
      <c r="E871" s="419"/>
      <c r="F871" s="419"/>
      <c r="G871" s="419"/>
      <c r="H871" s="419"/>
      <c r="I871" s="419"/>
      <c r="J871" s="420">
        <v>8010401021784</v>
      </c>
      <c r="K871" s="421"/>
      <c r="L871" s="421"/>
      <c r="M871" s="421"/>
      <c r="N871" s="421"/>
      <c r="O871" s="421"/>
      <c r="P871" s="425" t="s">
        <v>664</v>
      </c>
      <c r="Q871" s="318"/>
      <c r="R871" s="318"/>
      <c r="S871" s="318"/>
      <c r="T871" s="318"/>
      <c r="U871" s="318"/>
      <c r="V871" s="318"/>
      <c r="W871" s="318"/>
      <c r="X871" s="318"/>
      <c r="Y871" s="319">
        <v>236</v>
      </c>
      <c r="Z871" s="320"/>
      <c r="AA871" s="320"/>
      <c r="AB871" s="321"/>
      <c r="AC871" s="329" t="s">
        <v>667</v>
      </c>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customHeight="1" x14ac:dyDescent="0.15">
      <c r="A872" s="405">
        <v>3</v>
      </c>
      <c r="B872" s="405">
        <v>1</v>
      </c>
      <c r="C872" s="424" t="s">
        <v>663</v>
      </c>
      <c r="D872" s="419"/>
      <c r="E872" s="419"/>
      <c r="F872" s="419"/>
      <c r="G872" s="419"/>
      <c r="H872" s="419"/>
      <c r="I872" s="419"/>
      <c r="J872" s="420">
        <v>8010401021784</v>
      </c>
      <c r="K872" s="421"/>
      <c r="L872" s="421"/>
      <c r="M872" s="421"/>
      <c r="N872" s="421"/>
      <c r="O872" s="421"/>
      <c r="P872" s="425" t="s">
        <v>665</v>
      </c>
      <c r="Q872" s="318"/>
      <c r="R872" s="318"/>
      <c r="S872" s="318"/>
      <c r="T872" s="318"/>
      <c r="U872" s="318"/>
      <c r="V872" s="318"/>
      <c r="W872" s="318"/>
      <c r="X872" s="318"/>
      <c r="Y872" s="319">
        <v>37</v>
      </c>
      <c r="Z872" s="320"/>
      <c r="AA872" s="320"/>
      <c r="AB872" s="321"/>
      <c r="AC872" s="329" t="s">
        <v>667</v>
      </c>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customHeight="1" x14ac:dyDescent="0.15">
      <c r="A873" s="405">
        <v>4</v>
      </c>
      <c r="B873" s="405">
        <v>1</v>
      </c>
      <c r="C873" s="424" t="s">
        <v>666</v>
      </c>
      <c r="D873" s="419"/>
      <c r="E873" s="419"/>
      <c r="F873" s="419"/>
      <c r="G873" s="419"/>
      <c r="H873" s="419"/>
      <c r="I873" s="419"/>
      <c r="J873" s="420">
        <v>2010001033475</v>
      </c>
      <c r="K873" s="421"/>
      <c r="L873" s="421"/>
      <c r="M873" s="421"/>
      <c r="N873" s="421"/>
      <c r="O873" s="421"/>
      <c r="P873" s="425" t="s">
        <v>668</v>
      </c>
      <c r="Q873" s="318"/>
      <c r="R873" s="318"/>
      <c r="S873" s="318"/>
      <c r="T873" s="318"/>
      <c r="U873" s="318"/>
      <c r="V873" s="318"/>
      <c r="W873" s="318"/>
      <c r="X873" s="318"/>
      <c r="Y873" s="319">
        <v>31</v>
      </c>
      <c r="Z873" s="320"/>
      <c r="AA873" s="320"/>
      <c r="AB873" s="321"/>
      <c r="AC873" s="329" t="s">
        <v>667</v>
      </c>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customHeight="1" x14ac:dyDescent="0.15">
      <c r="A874" s="405">
        <v>5</v>
      </c>
      <c r="B874" s="405">
        <v>1</v>
      </c>
      <c r="C874" s="424" t="s">
        <v>666</v>
      </c>
      <c r="D874" s="419"/>
      <c r="E874" s="419"/>
      <c r="F874" s="419"/>
      <c r="G874" s="419"/>
      <c r="H874" s="419"/>
      <c r="I874" s="419"/>
      <c r="J874" s="420">
        <v>2010001033475</v>
      </c>
      <c r="K874" s="421"/>
      <c r="L874" s="421"/>
      <c r="M874" s="421"/>
      <c r="N874" s="421"/>
      <c r="O874" s="421"/>
      <c r="P874" s="425" t="s">
        <v>669</v>
      </c>
      <c r="Q874" s="318"/>
      <c r="R874" s="318"/>
      <c r="S874" s="318"/>
      <c r="T874" s="318"/>
      <c r="U874" s="318"/>
      <c r="V874" s="318"/>
      <c r="W874" s="318"/>
      <c r="X874" s="318"/>
      <c r="Y874" s="319">
        <v>10</v>
      </c>
      <c r="Z874" s="320"/>
      <c r="AA874" s="320"/>
      <c r="AB874" s="321"/>
      <c r="AC874" s="323" t="s">
        <v>499</v>
      </c>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customHeight="1" x14ac:dyDescent="0.15">
      <c r="A875" s="405">
        <v>6</v>
      </c>
      <c r="B875" s="405">
        <v>1</v>
      </c>
      <c r="C875" s="424" t="s">
        <v>666</v>
      </c>
      <c r="D875" s="419"/>
      <c r="E875" s="419"/>
      <c r="F875" s="419"/>
      <c r="G875" s="419"/>
      <c r="H875" s="419"/>
      <c r="I875" s="419"/>
      <c r="J875" s="420">
        <v>2010001033475</v>
      </c>
      <c r="K875" s="421"/>
      <c r="L875" s="421"/>
      <c r="M875" s="421"/>
      <c r="N875" s="421"/>
      <c r="O875" s="421"/>
      <c r="P875" s="425" t="s">
        <v>670</v>
      </c>
      <c r="Q875" s="318"/>
      <c r="R875" s="318"/>
      <c r="S875" s="318"/>
      <c r="T875" s="318"/>
      <c r="U875" s="318"/>
      <c r="V875" s="318"/>
      <c r="W875" s="318"/>
      <c r="X875" s="318"/>
      <c r="Y875" s="319">
        <v>6</v>
      </c>
      <c r="Z875" s="320"/>
      <c r="AA875" s="320"/>
      <c r="AB875" s="321"/>
      <c r="AC875" s="323" t="s">
        <v>499</v>
      </c>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customHeight="1" x14ac:dyDescent="0.15">
      <c r="A876" s="405">
        <v>7</v>
      </c>
      <c r="B876" s="405">
        <v>1</v>
      </c>
      <c r="C876" s="424" t="s">
        <v>672</v>
      </c>
      <c r="D876" s="419"/>
      <c r="E876" s="419"/>
      <c r="F876" s="419"/>
      <c r="G876" s="419"/>
      <c r="H876" s="419"/>
      <c r="I876" s="419"/>
      <c r="J876" s="420">
        <v>7010401022916</v>
      </c>
      <c r="K876" s="421"/>
      <c r="L876" s="421"/>
      <c r="M876" s="421"/>
      <c r="N876" s="421"/>
      <c r="O876" s="421"/>
      <c r="P876" s="425" t="s">
        <v>671</v>
      </c>
      <c r="Q876" s="318"/>
      <c r="R876" s="318"/>
      <c r="S876" s="318"/>
      <c r="T876" s="318"/>
      <c r="U876" s="318"/>
      <c r="V876" s="318"/>
      <c r="W876" s="318"/>
      <c r="X876" s="318"/>
      <c r="Y876" s="319">
        <v>47</v>
      </c>
      <c r="Z876" s="320"/>
      <c r="AA876" s="320"/>
      <c r="AB876" s="321"/>
      <c r="AC876" s="323" t="s">
        <v>667</v>
      </c>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customHeight="1" x14ac:dyDescent="0.15">
      <c r="A877" s="405">
        <v>8</v>
      </c>
      <c r="B877" s="405">
        <v>1</v>
      </c>
      <c r="C877" s="424" t="s">
        <v>674</v>
      </c>
      <c r="D877" s="419"/>
      <c r="E877" s="419"/>
      <c r="F877" s="419"/>
      <c r="G877" s="419"/>
      <c r="H877" s="419"/>
      <c r="I877" s="419"/>
      <c r="J877" s="420">
        <v>2010001007784</v>
      </c>
      <c r="K877" s="421"/>
      <c r="L877" s="421"/>
      <c r="M877" s="421"/>
      <c r="N877" s="421"/>
      <c r="O877" s="421"/>
      <c r="P877" s="425" t="s">
        <v>673</v>
      </c>
      <c r="Q877" s="318"/>
      <c r="R877" s="318"/>
      <c r="S877" s="318"/>
      <c r="T877" s="318"/>
      <c r="U877" s="318"/>
      <c r="V877" s="318"/>
      <c r="W877" s="318"/>
      <c r="X877" s="318"/>
      <c r="Y877" s="319">
        <v>6</v>
      </c>
      <c r="Z877" s="320"/>
      <c r="AA877" s="320"/>
      <c r="AB877" s="321"/>
      <c r="AC877" s="323" t="s">
        <v>667</v>
      </c>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customHeight="1" x14ac:dyDescent="0.15">
      <c r="A878" s="405">
        <v>9</v>
      </c>
      <c r="B878" s="405">
        <v>1</v>
      </c>
      <c r="C878" s="424" t="s">
        <v>674</v>
      </c>
      <c r="D878" s="419"/>
      <c r="E878" s="419"/>
      <c r="F878" s="419"/>
      <c r="G878" s="419"/>
      <c r="H878" s="419"/>
      <c r="I878" s="419"/>
      <c r="J878" s="420">
        <v>2010001007784</v>
      </c>
      <c r="K878" s="421"/>
      <c r="L878" s="421"/>
      <c r="M878" s="421"/>
      <c r="N878" s="421"/>
      <c r="O878" s="421"/>
      <c r="P878" s="425" t="s">
        <v>676</v>
      </c>
      <c r="Q878" s="318"/>
      <c r="R878" s="318"/>
      <c r="S878" s="318"/>
      <c r="T878" s="318"/>
      <c r="U878" s="318"/>
      <c r="V878" s="318"/>
      <c r="W878" s="318"/>
      <c r="X878" s="318"/>
      <c r="Y878" s="319">
        <v>2</v>
      </c>
      <c r="Z878" s="320"/>
      <c r="AA878" s="320"/>
      <c r="AB878" s="321"/>
      <c r="AC878" s="323" t="s">
        <v>497</v>
      </c>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customHeight="1" x14ac:dyDescent="0.15">
      <c r="A879" s="405">
        <v>10</v>
      </c>
      <c r="B879" s="405">
        <v>1</v>
      </c>
      <c r="C879" s="424" t="s">
        <v>674</v>
      </c>
      <c r="D879" s="419"/>
      <c r="E879" s="419"/>
      <c r="F879" s="419"/>
      <c r="G879" s="419"/>
      <c r="H879" s="419"/>
      <c r="I879" s="419"/>
      <c r="J879" s="420">
        <v>2010001007784</v>
      </c>
      <c r="K879" s="421"/>
      <c r="L879" s="421"/>
      <c r="M879" s="421"/>
      <c r="N879" s="421"/>
      <c r="O879" s="421"/>
      <c r="P879" s="425" t="s">
        <v>675</v>
      </c>
      <c r="Q879" s="318"/>
      <c r="R879" s="318"/>
      <c r="S879" s="318"/>
      <c r="T879" s="318"/>
      <c r="U879" s="318"/>
      <c r="V879" s="318"/>
      <c r="W879" s="318"/>
      <c r="X879" s="318"/>
      <c r="Y879" s="319">
        <v>2</v>
      </c>
      <c r="Z879" s="320"/>
      <c r="AA879" s="320"/>
      <c r="AB879" s="321"/>
      <c r="AC879" s="323" t="s">
        <v>497</v>
      </c>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customHeight="1" x14ac:dyDescent="0.15">
      <c r="A880" s="405">
        <v>11</v>
      </c>
      <c r="B880" s="405">
        <v>1</v>
      </c>
      <c r="C880" s="424" t="s">
        <v>674</v>
      </c>
      <c r="D880" s="419"/>
      <c r="E880" s="419"/>
      <c r="F880" s="419"/>
      <c r="G880" s="419"/>
      <c r="H880" s="419"/>
      <c r="I880" s="419"/>
      <c r="J880" s="420">
        <v>2010001007784</v>
      </c>
      <c r="K880" s="421"/>
      <c r="L880" s="421"/>
      <c r="M880" s="421"/>
      <c r="N880" s="421"/>
      <c r="O880" s="421"/>
      <c r="P880" s="425" t="s">
        <v>677</v>
      </c>
      <c r="Q880" s="318"/>
      <c r="R880" s="318"/>
      <c r="S880" s="318"/>
      <c r="T880" s="318"/>
      <c r="U880" s="318"/>
      <c r="V880" s="318"/>
      <c r="W880" s="318"/>
      <c r="X880" s="318"/>
      <c r="Y880" s="319">
        <v>1</v>
      </c>
      <c r="Z880" s="320"/>
      <c r="AA880" s="320"/>
      <c r="AB880" s="321"/>
      <c r="AC880" s="323" t="s">
        <v>498</v>
      </c>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customHeight="1" x14ac:dyDescent="0.15">
      <c r="A881" s="405">
        <v>12</v>
      </c>
      <c r="B881" s="405">
        <v>1</v>
      </c>
      <c r="C881" s="424" t="s">
        <v>678</v>
      </c>
      <c r="D881" s="419"/>
      <c r="E881" s="419"/>
      <c r="F881" s="419"/>
      <c r="G881" s="419"/>
      <c r="H881" s="419"/>
      <c r="I881" s="419"/>
      <c r="J881" s="420">
        <v>1010001067912</v>
      </c>
      <c r="K881" s="421"/>
      <c r="L881" s="421"/>
      <c r="M881" s="421"/>
      <c r="N881" s="421"/>
      <c r="O881" s="421"/>
      <c r="P881" s="425" t="s">
        <v>662</v>
      </c>
      <c r="Q881" s="318"/>
      <c r="R881" s="318"/>
      <c r="S881" s="318"/>
      <c r="T881" s="318"/>
      <c r="U881" s="318"/>
      <c r="V881" s="318"/>
      <c r="W881" s="318"/>
      <c r="X881" s="318"/>
      <c r="Y881" s="319">
        <v>6</v>
      </c>
      <c r="Z881" s="320"/>
      <c r="AA881" s="320"/>
      <c r="AB881" s="321"/>
      <c r="AC881" s="323" t="s">
        <v>499</v>
      </c>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customHeight="1" x14ac:dyDescent="0.15">
      <c r="A882" s="405">
        <v>13</v>
      </c>
      <c r="B882" s="405">
        <v>1</v>
      </c>
      <c r="C882" s="424" t="s">
        <v>679</v>
      </c>
      <c r="D882" s="419"/>
      <c r="E882" s="419"/>
      <c r="F882" s="419"/>
      <c r="G882" s="419"/>
      <c r="H882" s="419"/>
      <c r="I882" s="419"/>
      <c r="J882" s="420">
        <v>9011101031552</v>
      </c>
      <c r="K882" s="421"/>
      <c r="L882" s="421"/>
      <c r="M882" s="421"/>
      <c r="N882" s="421"/>
      <c r="O882" s="421"/>
      <c r="P882" s="425" t="s">
        <v>628</v>
      </c>
      <c r="Q882" s="318"/>
      <c r="R882" s="318"/>
      <c r="S882" s="318"/>
      <c r="T882" s="318"/>
      <c r="U882" s="318"/>
      <c r="V882" s="318"/>
      <c r="W882" s="318"/>
      <c r="X882" s="318"/>
      <c r="Y882" s="319">
        <v>5</v>
      </c>
      <c r="Z882" s="320"/>
      <c r="AA882" s="320"/>
      <c r="AB882" s="321"/>
      <c r="AC882" s="323" t="s">
        <v>499</v>
      </c>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customHeight="1" x14ac:dyDescent="0.15">
      <c r="A883" s="405">
        <v>14</v>
      </c>
      <c r="B883" s="405">
        <v>1</v>
      </c>
      <c r="C883" s="429" t="s">
        <v>680</v>
      </c>
      <c r="D883" s="430"/>
      <c r="E883" s="430"/>
      <c r="F883" s="430"/>
      <c r="G883" s="430"/>
      <c r="H883" s="430"/>
      <c r="I883" s="431"/>
      <c r="J883" s="432">
        <v>9010401052465</v>
      </c>
      <c r="K883" s="433"/>
      <c r="L883" s="433"/>
      <c r="M883" s="433"/>
      <c r="N883" s="433"/>
      <c r="O883" s="434"/>
      <c r="P883" s="435" t="s">
        <v>628</v>
      </c>
      <c r="Q883" s="436"/>
      <c r="R883" s="436"/>
      <c r="S883" s="436"/>
      <c r="T883" s="436"/>
      <c r="U883" s="436"/>
      <c r="V883" s="436"/>
      <c r="W883" s="436"/>
      <c r="X883" s="437"/>
      <c r="Y883" s="319">
        <v>4</v>
      </c>
      <c r="Z883" s="320"/>
      <c r="AA883" s="320"/>
      <c r="AB883" s="321"/>
      <c r="AC883" s="323" t="s">
        <v>499</v>
      </c>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customHeight="1" x14ac:dyDescent="0.15">
      <c r="A884" s="405">
        <v>15</v>
      </c>
      <c r="B884" s="405">
        <v>1</v>
      </c>
      <c r="C884" s="424" t="s">
        <v>681</v>
      </c>
      <c r="D884" s="419"/>
      <c r="E884" s="419"/>
      <c r="F884" s="419"/>
      <c r="G884" s="419"/>
      <c r="H884" s="419"/>
      <c r="I884" s="419"/>
      <c r="J884" s="420">
        <v>7011201003197</v>
      </c>
      <c r="K884" s="421"/>
      <c r="L884" s="421"/>
      <c r="M884" s="421"/>
      <c r="N884" s="421"/>
      <c r="O884" s="421"/>
      <c r="P884" s="425" t="s">
        <v>682</v>
      </c>
      <c r="Q884" s="318"/>
      <c r="R884" s="318"/>
      <c r="S884" s="318"/>
      <c r="T884" s="318"/>
      <c r="U884" s="318"/>
      <c r="V884" s="318"/>
      <c r="W884" s="318"/>
      <c r="X884" s="318"/>
      <c r="Y884" s="319">
        <v>2</v>
      </c>
      <c r="Z884" s="320"/>
      <c r="AA884" s="320"/>
      <c r="AB884" s="321"/>
      <c r="AC884" s="323" t="s">
        <v>497</v>
      </c>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customHeight="1" x14ac:dyDescent="0.15">
      <c r="A885" s="405">
        <v>16</v>
      </c>
      <c r="B885" s="405">
        <v>1</v>
      </c>
      <c r="C885" s="424" t="s">
        <v>681</v>
      </c>
      <c r="D885" s="419"/>
      <c r="E885" s="419"/>
      <c r="F885" s="419"/>
      <c r="G885" s="419"/>
      <c r="H885" s="419"/>
      <c r="I885" s="419"/>
      <c r="J885" s="420">
        <v>7011201003197</v>
      </c>
      <c r="K885" s="421"/>
      <c r="L885" s="421"/>
      <c r="M885" s="421"/>
      <c r="N885" s="421"/>
      <c r="O885" s="421"/>
      <c r="P885" s="425" t="s">
        <v>683</v>
      </c>
      <c r="Q885" s="318"/>
      <c r="R885" s="318"/>
      <c r="S885" s="318"/>
      <c r="T885" s="318"/>
      <c r="U885" s="318"/>
      <c r="V885" s="318"/>
      <c r="W885" s="318"/>
      <c r="X885" s="318"/>
      <c r="Y885" s="319">
        <v>2</v>
      </c>
      <c r="Z885" s="320"/>
      <c r="AA885" s="320"/>
      <c r="AB885" s="321"/>
      <c r="AC885" s="323" t="s">
        <v>497</v>
      </c>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customHeight="1" x14ac:dyDescent="0.15">
      <c r="A886" s="405">
        <v>17</v>
      </c>
      <c r="B886" s="405">
        <v>1</v>
      </c>
      <c r="C886" s="424" t="s">
        <v>685</v>
      </c>
      <c r="D886" s="419"/>
      <c r="E886" s="419"/>
      <c r="F886" s="419"/>
      <c r="G886" s="419"/>
      <c r="H886" s="419"/>
      <c r="I886" s="419"/>
      <c r="J886" s="420">
        <v>6010001135680</v>
      </c>
      <c r="K886" s="421"/>
      <c r="L886" s="421"/>
      <c r="M886" s="421"/>
      <c r="N886" s="421"/>
      <c r="O886" s="421"/>
      <c r="P886" s="425" t="s">
        <v>684</v>
      </c>
      <c r="Q886" s="318"/>
      <c r="R886" s="318"/>
      <c r="S886" s="318"/>
      <c r="T886" s="318"/>
      <c r="U886" s="318"/>
      <c r="V886" s="318"/>
      <c r="W886" s="318"/>
      <c r="X886" s="318"/>
      <c r="Y886" s="319">
        <v>2</v>
      </c>
      <c r="Z886" s="320"/>
      <c r="AA886" s="320"/>
      <c r="AB886" s="321"/>
      <c r="AC886" s="323" t="s">
        <v>497</v>
      </c>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418</v>
      </c>
      <c r="K902" s="101"/>
      <c r="L902" s="101"/>
      <c r="M902" s="101"/>
      <c r="N902" s="101"/>
      <c r="O902" s="101"/>
      <c r="P902" s="348" t="s">
        <v>366</v>
      </c>
      <c r="Q902" s="348"/>
      <c r="R902" s="348"/>
      <c r="S902" s="348"/>
      <c r="T902" s="348"/>
      <c r="U902" s="348"/>
      <c r="V902" s="348"/>
      <c r="W902" s="348"/>
      <c r="X902" s="348"/>
      <c r="Y902" s="345" t="s">
        <v>416</v>
      </c>
      <c r="Z902" s="346"/>
      <c r="AA902" s="346"/>
      <c r="AB902" s="346"/>
      <c r="AC902" s="278" t="s">
        <v>457</v>
      </c>
      <c r="AD902" s="278"/>
      <c r="AE902" s="278"/>
      <c r="AF902" s="278"/>
      <c r="AG902" s="278"/>
      <c r="AH902" s="345" t="s">
        <v>487</v>
      </c>
      <c r="AI902" s="347"/>
      <c r="AJ902" s="347"/>
      <c r="AK902" s="347"/>
      <c r="AL902" s="347" t="s">
        <v>21</v>
      </c>
      <c r="AM902" s="347"/>
      <c r="AN902" s="347"/>
      <c r="AO902" s="427"/>
      <c r="AP902" s="428" t="s">
        <v>419</v>
      </c>
      <c r="AQ902" s="428"/>
      <c r="AR902" s="428"/>
      <c r="AS902" s="428"/>
      <c r="AT902" s="428"/>
      <c r="AU902" s="428"/>
      <c r="AV902" s="428"/>
      <c r="AW902" s="428"/>
      <c r="AX902" s="428"/>
    </row>
    <row r="903" spans="1:50" ht="30" customHeight="1" x14ac:dyDescent="0.15">
      <c r="A903" s="405">
        <v>1</v>
      </c>
      <c r="B903" s="405">
        <v>1</v>
      </c>
      <c r="C903" s="424" t="s">
        <v>686</v>
      </c>
      <c r="D903" s="419"/>
      <c r="E903" s="419"/>
      <c r="F903" s="419"/>
      <c r="G903" s="419"/>
      <c r="H903" s="419"/>
      <c r="I903" s="419"/>
      <c r="J903" s="420"/>
      <c r="K903" s="421"/>
      <c r="L903" s="421"/>
      <c r="M903" s="421"/>
      <c r="N903" s="421"/>
      <c r="O903" s="421"/>
      <c r="P903" s="425" t="s">
        <v>631</v>
      </c>
      <c r="Q903" s="318"/>
      <c r="R903" s="318"/>
      <c r="S903" s="318"/>
      <c r="T903" s="318"/>
      <c r="U903" s="318"/>
      <c r="V903" s="318"/>
      <c r="W903" s="318"/>
      <c r="X903" s="318"/>
      <c r="Y903" s="319">
        <v>0</v>
      </c>
      <c r="Z903" s="320"/>
      <c r="AA903" s="320"/>
      <c r="AB903" s="321"/>
      <c r="AC903" s="329" t="s">
        <v>499</v>
      </c>
      <c r="AD903" s="426"/>
      <c r="AE903" s="426"/>
      <c r="AF903" s="426"/>
      <c r="AG903" s="426"/>
      <c r="AH903" s="422"/>
      <c r="AI903" s="423"/>
      <c r="AJ903" s="423"/>
      <c r="AK903" s="423"/>
      <c r="AL903" s="326"/>
      <c r="AM903" s="327"/>
      <c r="AN903" s="327"/>
      <c r="AO903" s="328"/>
      <c r="AP903" s="322"/>
      <c r="AQ903" s="322"/>
      <c r="AR903" s="322"/>
      <c r="AS903" s="322"/>
      <c r="AT903" s="322"/>
      <c r="AU903" s="322"/>
      <c r="AV903" s="322"/>
      <c r="AW903" s="322"/>
      <c r="AX903" s="322"/>
    </row>
    <row r="904" spans="1:50" ht="30" customHeight="1" x14ac:dyDescent="0.15">
      <c r="A904" s="405">
        <v>2</v>
      </c>
      <c r="B904" s="405">
        <v>1</v>
      </c>
      <c r="C904" s="424" t="s">
        <v>687</v>
      </c>
      <c r="D904" s="419"/>
      <c r="E904" s="419"/>
      <c r="F904" s="419"/>
      <c r="G904" s="419"/>
      <c r="H904" s="419"/>
      <c r="I904" s="419"/>
      <c r="J904" s="420"/>
      <c r="K904" s="421"/>
      <c r="L904" s="421"/>
      <c r="M904" s="421"/>
      <c r="N904" s="421"/>
      <c r="O904" s="421"/>
      <c r="P904" s="425" t="s">
        <v>688</v>
      </c>
      <c r="Q904" s="318"/>
      <c r="R904" s="318"/>
      <c r="S904" s="318"/>
      <c r="T904" s="318"/>
      <c r="U904" s="318"/>
      <c r="V904" s="318"/>
      <c r="W904" s="318"/>
      <c r="X904" s="318"/>
      <c r="Y904" s="319">
        <v>0</v>
      </c>
      <c r="Z904" s="320"/>
      <c r="AA904" s="320"/>
      <c r="AB904" s="321"/>
      <c r="AC904" s="329" t="s">
        <v>499</v>
      </c>
      <c r="AD904" s="426"/>
      <c r="AE904" s="426"/>
      <c r="AF904" s="426"/>
      <c r="AG904" s="426"/>
      <c r="AH904" s="422"/>
      <c r="AI904" s="423"/>
      <c r="AJ904" s="423"/>
      <c r="AK904" s="423"/>
      <c r="AL904" s="326"/>
      <c r="AM904" s="327"/>
      <c r="AN904" s="327"/>
      <c r="AO904" s="328"/>
      <c r="AP904" s="322"/>
      <c r="AQ904" s="322"/>
      <c r="AR904" s="322"/>
      <c r="AS904" s="322"/>
      <c r="AT904" s="322"/>
      <c r="AU904" s="322"/>
      <c r="AV904" s="322"/>
      <c r="AW904" s="322"/>
      <c r="AX904" s="322"/>
    </row>
    <row r="905" spans="1:50" ht="30" customHeight="1" x14ac:dyDescent="0.15">
      <c r="A905" s="405">
        <v>3</v>
      </c>
      <c r="B905" s="405">
        <v>1</v>
      </c>
      <c r="C905" s="424" t="s">
        <v>689</v>
      </c>
      <c r="D905" s="419"/>
      <c r="E905" s="419"/>
      <c r="F905" s="419"/>
      <c r="G905" s="419"/>
      <c r="H905" s="419"/>
      <c r="I905" s="419"/>
      <c r="J905" s="420"/>
      <c r="K905" s="421"/>
      <c r="L905" s="421"/>
      <c r="M905" s="421"/>
      <c r="N905" s="421"/>
      <c r="O905" s="421"/>
      <c r="P905" s="425" t="s">
        <v>690</v>
      </c>
      <c r="Q905" s="318"/>
      <c r="R905" s="318"/>
      <c r="S905" s="318"/>
      <c r="T905" s="318"/>
      <c r="U905" s="318"/>
      <c r="V905" s="318"/>
      <c r="W905" s="318"/>
      <c r="X905" s="318"/>
      <c r="Y905" s="319">
        <v>0</v>
      </c>
      <c r="Z905" s="320"/>
      <c r="AA905" s="320"/>
      <c r="AB905" s="321"/>
      <c r="AC905" s="329" t="s">
        <v>499</v>
      </c>
      <c r="AD905" s="426"/>
      <c r="AE905" s="426"/>
      <c r="AF905" s="426"/>
      <c r="AG905" s="426"/>
      <c r="AH905" s="324"/>
      <c r="AI905" s="325"/>
      <c r="AJ905" s="325"/>
      <c r="AK905" s="325"/>
      <c r="AL905" s="326"/>
      <c r="AM905" s="327"/>
      <c r="AN905" s="327"/>
      <c r="AO905" s="328"/>
      <c r="AP905" s="322"/>
      <c r="AQ905" s="322"/>
      <c r="AR905" s="322"/>
      <c r="AS905" s="322"/>
      <c r="AT905" s="322"/>
      <c r="AU905" s="322"/>
      <c r="AV905" s="322"/>
      <c r="AW905" s="322"/>
      <c r="AX905" s="322"/>
    </row>
    <row r="906" spans="1:50" ht="30" customHeight="1" x14ac:dyDescent="0.15">
      <c r="A906" s="405">
        <v>4</v>
      </c>
      <c r="B906" s="405">
        <v>1</v>
      </c>
      <c r="C906" s="424" t="s">
        <v>691</v>
      </c>
      <c r="D906" s="419"/>
      <c r="E906" s="419"/>
      <c r="F906" s="419"/>
      <c r="G906" s="419"/>
      <c r="H906" s="419"/>
      <c r="I906" s="419"/>
      <c r="J906" s="420"/>
      <c r="K906" s="421"/>
      <c r="L906" s="421"/>
      <c r="M906" s="421"/>
      <c r="N906" s="421"/>
      <c r="O906" s="421"/>
      <c r="P906" s="425" t="s">
        <v>692</v>
      </c>
      <c r="Q906" s="318"/>
      <c r="R906" s="318"/>
      <c r="S906" s="318"/>
      <c r="T906" s="318"/>
      <c r="U906" s="318"/>
      <c r="V906" s="318"/>
      <c r="W906" s="318"/>
      <c r="X906" s="318"/>
      <c r="Y906" s="319">
        <v>0</v>
      </c>
      <c r="Z906" s="320"/>
      <c r="AA906" s="320"/>
      <c r="AB906" s="321"/>
      <c r="AC906" s="329" t="s">
        <v>499</v>
      </c>
      <c r="AD906" s="426"/>
      <c r="AE906" s="426"/>
      <c r="AF906" s="426"/>
      <c r="AG906" s="426"/>
      <c r="AH906" s="324"/>
      <c r="AI906" s="325"/>
      <c r="AJ906" s="325"/>
      <c r="AK906" s="325"/>
      <c r="AL906" s="326"/>
      <c r="AM906" s="327"/>
      <c r="AN906" s="327"/>
      <c r="AO906" s="328"/>
      <c r="AP906" s="322"/>
      <c r="AQ906" s="322"/>
      <c r="AR906" s="322"/>
      <c r="AS906" s="322"/>
      <c r="AT906" s="322"/>
      <c r="AU906" s="322"/>
      <c r="AV906" s="322"/>
      <c r="AW906" s="322"/>
      <c r="AX906" s="322"/>
    </row>
    <row r="907" spans="1:50" ht="30" customHeight="1" x14ac:dyDescent="0.15">
      <c r="A907" s="405">
        <v>5</v>
      </c>
      <c r="B907" s="405">
        <v>1</v>
      </c>
      <c r="C907" s="424" t="s">
        <v>693</v>
      </c>
      <c r="D907" s="419"/>
      <c r="E907" s="419"/>
      <c r="F907" s="419"/>
      <c r="G907" s="419"/>
      <c r="H907" s="419"/>
      <c r="I907" s="419"/>
      <c r="J907" s="420"/>
      <c r="K907" s="421"/>
      <c r="L907" s="421"/>
      <c r="M907" s="421"/>
      <c r="N907" s="421"/>
      <c r="O907" s="421"/>
      <c r="P907" s="425" t="s">
        <v>694</v>
      </c>
      <c r="Q907" s="318"/>
      <c r="R907" s="318"/>
      <c r="S907" s="318"/>
      <c r="T907" s="318"/>
      <c r="U907" s="318"/>
      <c r="V907" s="318"/>
      <c r="W907" s="318"/>
      <c r="X907" s="318"/>
      <c r="Y907" s="319">
        <v>0</v>
      </c>
      <c r="Z907" s="320"/>
      <c r="AA907" s="320"/>
      <c r="AB907" s="321"/>
      <c r="AC907" s="329" t="s">
        <v>499</v>
      </c>
      <c r="AD907" s="426"/>
      <c r="AE907" s="426"/>
      <c r="AF907" s="426"/>
      <c r="AG907" s="426"/>
      <c r="AH907" s="324"/>
      <c r="AI907" s="325"/>
      <c r="AJ907" s="325"/>
      <c r="AK907" s="325"/>
      <c r="AL907" s="326"/>
      <c r="AM907" s="327"/>
      <c r="AN907" s="327"/>
      <c r="AO907" s="328"/>
      <c r="AP907" s="322"/>
      <c r="AQ907" s="322"/>
      <c r="AR907" s="322"/>
      <c r="AS907" s="322"/>
      <c r="AT907" s="322"/>
      <c r="AU907" s="322"/>
      <c r="AV907" s="322"/>
      <c r="AW907" s="322"/>
      <c r="AX907" s="322"/>
    </row>
    <row r="908" spans="1:50" ht="30" customHeight="1" x14ac:dyDescent="0.15">
      <c r="A908" s="405">
        <v>6</v>
      </c>
      <c r="B908" s="405">
        <v>1</v>
      </c>
      <c r="C908" s="424" t="s">
        <v>695</v>
      </c>
      <c r="D908" s="419"/>
      <c r="E908" s="419"/>
      <c r="F908" s="419"/>
      <c r="G908" s="419"/>
      <c r="H908" s="419"/>
      <c r="I908" s="419"/>
      <c r="J908" s="420"/>
      <c r="K908" s="421"/>
      <c r="L908" s="421"/>
      <c r="M908" s="421"/>
      <c r="N908" s="421"/>
      <c r="O908" s="421"/>
      <c r="P908" s="425" t="s">
        <v>696</v>
      </c>
      <c r="Q908" s="318"/>
      <c r="R908" s="318"/>
      <c r="S908" s="318"/>
      <c r="T908" s="318"/>
      <c r="U908" s="318"/>
      <c r="V908" s="318"/>
      <c r="W908" s="318"/>
      <c r="X908" s="318"/>
      <c r="Y908" s="319">
        <v>0</v>
      </c>
      <c r="Z908" s="320"/>
      <c r="AA908" s="320"/>
      <c r="AB908" s="321"/>
      <c r="AC908" s="329" t="s">
        <v>499</v>
      </c>
      <c r="AD908" s="426"/>
      <c r="AE908" s="426"/>
      <c r="AF908" s="426"/>
      <c r="AG908" s="426"/>
      <c r="AH908" s="324"/>
      <c r="AI908" s="325"/>
      <c r="AJ908" s="325"/>
      <c r="AK908" s="325"/>
      <c r="AL908" s="326"/>
      <c r="AM908" s="327"/>
      <c r="AN908" s="327"/>
      <c r="AO908" s="328"/>
      <c r="AP908" s="322"/>
      <c r="AQ908" s="322"/>
      <c r="AR908" s="322"/>
      <c r="AS908" s="322"/>
      <c r="AT908" s="322"/>
      <c r="AU908" s="322"/>
      <c r="AV908" s="322"/>
      <c r="AW908" s="322"/>
      <c r="AX908" s="322"/>
    </row>
    <row r="909" spans="1:50" ht="30" customHeight="1" x14ac:dyDescent="0.15">
      <c r="A909" s="405">
        <v>7</v>
      </c>
      <c r="B909" s="405">
        <v>1</v>
      </c>
      <c r="C909" s="424" t="s">
        <v>695</v>
      </c>
      <c r="D909" s="419"/>
      <c r="E909" s="419"/>
      <c r="F909" s="419"/>
      <c r="G909" s="419"/>
      <c r="H909" s="419"/>
      <c r="I909" s="419"/>
      <c r="J909" s="420"/>
      <c r="K909" s="421"/>
      <c r="L909" s="421"/>
      <c r="M909" s="421"/>
      <c r="N909" s="421"/>
      <c r="O909" s="421"/>
      <c r="P909" s="425" t="s">
        <v>697</v>
      </c>
      <c r="Q909" s="318"/>
      <c r="R909" s="318"/>
      <c r="S909" s="318"/>
      <c r="T909" s="318"/>
      <c r="U909" s="318"/>
      <c r="V909" s="318"/>
      <c r="W909" s="318"/>
      <c r="X909" s="318"/>
      <c r="Y909" s="319">
        <v>0</v>
      </c>
      <c r="Z909" s="320"/>
      <c r="AA909" s="320"/>
      <c r="AB909" s="321"/>
      <c r="AC909" s="329" t="s">
        <v>499</v>
      </c>
      <c r="AD909" s="426"/>
      <c r="AE909" s="426"/>
      <c r="AF909" s="426"/>
      <c r="AG909" s="426"/>
      <c r="AH909" s="324"/>
      <c r="AI909" s="325"/>
      <c r="AJ909" s="325"/>
      <c r="AK909" s="325"/>
      <c r="AL909" s="326"/>
      <c r="AM909" s="327"/>
      <c r="AN909" s="327"/>
      <c r="AO909" s="328"/>
      <c r="AP909" s="322"/>
      <c r="AQ909" s="322"/>
      <c r="AR909" s="322"/>
      <c r="AS909" s="322"/>
      <c r="AT909" s="322"/>
      <c r="AU909" s="322"/>
      <c r="AV909" s="322"/>
      <c r="AW909" s="322"/>
      <c r="AX909" s="322"/>
    </row>
    <row r="910" spans="1:50" ht="30" customHeight="1" x14ac:dyDescent="0.15">
      <c r="A910" s="405">
        <v>8</v>
      </c>
      <c r="B910" s="405">
        <v>1</v>
      </c>
      <c r="C910" s="424" t="s">
        <v>698</v>
      </c>
      <c r="D910" s="419"/>
      <c r="E910" s="419"/>
      <c r="F910" s="419"/>
      <c r="G910" s="419"/>
      <c r="H910" s="419"/>
      <c r="I910" s="419"/>
      <c r="J910" s="420"/>
      <c r="K910" s="421"/>
      <c r="L910" s="421"/>
      <c r="M910" s="421"/>
      <c r="N910" s="421"/>
      <c r="O910" s="421"/>
      <c r="P910" s="425" t="s">
        <v>699</v>
      </c>
      <c r="Q910" s="318"/>
      <c r="R910" s="318"/>
      <c r="S910" s="318"/>
      <c r="T910" s="318"/>
      <c r="U910" s="318"/>
      <c r="V910" s="318"/>
      <c r="W910" s="318"/>
      <c r="X910" s="318"/>
      <c r="Y910" s="319">
        <v>0</v>
      </c>
      <c r="Z910" s="320"/>
      <c r="AA910" s="320"/>
      <c r="AB910" s="321"/>
      <c r="AC910" s="329" t="s">
        <v>499</v>
      </c>
      <c r="AD910" s="426"/>
      <c r="AE910" s="426"/>
      <c r="AF910" s="426"/>
      <c r="AG910" s="426"/>
      <c r="AH910" s="324"/>
      <c r="AI910" s="325"/>
      <c r="AJ910" s="325"/>
      <c r="AK910" s="325"/>
      <c r="AL910" s="326"/>
      <c r="AM910" s="327"/>
      <c r="AN910" s="327"/>
      <c r="AO910" s="328"/>
      <c r="AP910" s="322"/>
      <c r="AQ910" s="322"/>
      <c r="AR910" s="322"/>
      <c r="AS910" s="322"/>
      <c r="AT910" s="322"/>
      <c r="AU910" s="322"/>
      <c r="AV910" s="322"/>
      <c r="AW910" s="322"/>
      <c r="AX910" s="322"/>
    </row>
    <row r="911" spans="1:50" ht="30" customHeight="1" x14ac:dyDescent="0.15">
      <c r="A911" s="405">
        <v>9</v>
      </c>
      <c r="B911" s="405">
        <v>1</v>
      </c>
      <c r="C911" s="424" t="s">
        <v>700</v>
      </c>
      <c r="D911" s="419"/>
      <c r="E911" s="419"/>
      <c r="F911" s="419"/>
      <c r="G911" s="419"/>
      <c r="H911" s="419"/>
      <c r="I911" s="419"/>
      <c r="J911" s="420"/>
      <c r="K911" s="421"/>
      <c r="L911" s="421"/>
      <c r="M911" s="421"/>
      <c r="N911" s="421"/>
      <c r="O911" s="421"/>
      <c r="P911" s="425" t="s">
        <v>701</v>
      </c>
      <c r="Q911" s="318"/>
      <c r="R911" s="318"/>
      <c r="S911" s="318"/>
      <c r="T911" s="318"/>
      <c r="U911" s="318"/>
      <c r="V911" s="318"/>
      <c r="W911" s="318"/>
      <c r="X911" s="318"/>
      <c r="Y911" s="319">
        <v>0</v>
      </c>
      <c r="Z911" s="320"/>
      <c r="AA911" s="320"/>
      <c r="AB911" s="321"/>
      <c r="AC911" s="329" t="s">
        <v>499</v>
      </c>
      <c r="AD911" s="426"/>
      <c r="AE911" s="426"/>
      <c r="AF911" s="426"/>
      <c r="AG911" s="426"/>
      <c r="AH911" s="324"/>
      <c r="AI911" s="325"/>
      <c r="AJ911" s="325"/>
      <c r="AK911" s="325"/>
      <c r="AL911" s="326"/>
      <c r="AM911" s="327"/>
      <c r="AN911" s="327"/>
      <c r="AO911" s="328"/>
      <c r="AP911" s="322"/>
      <c r="AQ911" s="322"/>
      <c r="AR911" s="322"/>
      <c r="AS911" s="322"/>
      <c r="AT911" s="322"/>
      <c r="AU911" s="322"/>
      <c r="AV911" s="322"/>
      <c r="AW911" s="322"/>
      <c r="AX911" s="322"/>
    </row>
    <row r="912" spans="1:50" ht="30" customHeight="1" x14ac:dyDescent="0.15">
      <c r="A912" s="405">
        <v>10</v>
      </c>
      <c r="B912" s="405">
        <v>1</v>
      </c>
      <c r="C912" s="424" t="s">
        <v>702</v>
      </c>
      <c r="D912" s="419"/>
      <c r="E912" s="419"/>
      <c r="F912" s="419"/>
      <c r="G912" s="419"/>
      <c r="H912" s="419"/>
      <c r="I912" s="419"/>
      <c r="J912" s="420">
        <v>3000020202011</v>
      </c>
      <c r="K912" s="421"/>
      <c r="L912" s="421"/>
      <c r="M912" s="421"/>
      <c r="N912" s="421"/>
      <c r="O912" s="421"/>
      <c r="P912" s="425" t="s">
        <v>703</v>
      </c>
      <c r="Q912" s="318"/>
      <c r="R912" s="318"/>
      <c r="S912" s="318"/>
      <c r="T912" s="318"/>
      <c r="U912" s="318"/>
      <c r="V912" s="318"/>
      <c r="W912" s="318"/>
      <c r="X912" s="318"/>
      <c r="Y912" s="319">
        <v>0</v>
      </c>
      <c r="Z912" s="320"/>
      <c r="AA912" s="320"/>
      <c r="AB912" s="321"/>
      <c r="AC912" s="329" t="s">
        <v>499</v>
      </c>
      <c r="AD912" s="426"/>
      <c r="AE912" s="426"/>
      <c r="AF912" s="426"/>
      <c r="AG912" s="426"/>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418</v>
      </c>
      <c r="K935" s="101"/>
      <c r="L935" s="101"/>
      <c r="M935" s="101"/>
      <c r="N935" s="101"/>
      <c r="O935" s="101"/>
      <c r="P935" s="348" t="s">
        <v>366</v>
      </c>
      <c r="Q935" s="348"/>
      <c r="R935" s="348"/>
      <c r="S935" s="348"/>
      <c r="T935" s="348"/>
      <c r="U935" s="348"/>
      <c r="V935" s="348"/>
      <c r="W935" s="348"/>
      <c r="X935" s="348"/>
      <c r="Y935" s="345" t="s">
        <v>416</v>
      </c>
      <c r="Z935" s="346"/>
      <c r="AA935" s="346"/>
      <c r="AB935" s="346"/>
      <c r="AC935" s="278" t="s">
        <v>457</v>
      </c>
      <c r="AD935" s="278"/>
      <c r="AE935" s="278"/>
      <c r="AF935" s="278"/>
      <c r="AG935" s="278"/>
      <c r="AH935" s="345" t="s">
        <v>487</v>
      </c>
      <c r="AI935" s="347"/>
      <c r="AJ935" s="347"/>
      <c r="AK935" s="347"/>
      <c r="AL935" s="347" t="s">
        <v>21</v>
      </c>
      <c r="AM935" s="347"/>
      <c r="AN935" s="347"/>
      <c r="AO935" s="427"/>
      <c r="AP935" s="428" t="s">
        <v>419</v>
      </c>
      <c r="AQ935" s="428"/>
      <c r="AR935" s="428"/>
      <c r="AS935" s="428"/>
      <c r="AT935" s="428"/>
      <c r="AU935" s="428"/>
      <c r="AV935" s="428"/>
      <c r="AW935" s="428"/>
      <c r="AX935" s="428"/>
    </row>
    <row r="936" spans="1:50" ht="30" customHeight="1" x14ac:dyDescent="0.15">
      <c r="A936" s="405">
        <v>1</v>
      </c>
      <c r="B936" s="405">
        <v>1</v>
      </c>
      <c r="C936" s="424" t="s">
        <v>704</v>
      </c>
      <c r="D936" s="419"/>
      <c r="E936" s="419"/>
      <c r="F936" s="419"/>
      <c r="G936" s="419"/>
      <c r="H936" s="419"/>
      <c r="I936" s="419"/>
      <c r="J936" s="420">
        <v>8000012100004</v>
      </c>
      <c r="K936" s="421"/>
      <c r="L936" s="421"/>
      <c r="M936" s="421"/>
      <c r="N936" s="421"/>
      <c r="O936" s="421"/>
      <c r="P936" s="425" t="s">
        <v>705</v>
      </c>
      <c r="Q936" s="318"/>
      <c r="R936" s="318"/>
      <c r="S936" s="318"/>
      <c r="T936" s="318"/>
      <c r="U936" s="318"/>
      <c r="V936" s="318"/>
      <c r="W936" s="318"/>
      <c r="X936" s="318"/>
      <c r="Y936" s="319">
        <v>94</v>
      </c>
      <c r="Z936" s="320"/>
      <c r="AA936" s="320"/>
      <c r="AB936" s="321"/>
      <c r="AC936" s="329"/>
      <c r="AD936" s="426"/>
      <c r="AE936" s="426"/>
      <c r="AF936" s="426"/>
      <c r="AG936" s="426"/>
      <c r="AH936" s="422"/>
      <c r="AI936" s="423"/>
      <c r="AJ936" s="423"/>
      <c r="AK936" s="423"/>
      <c r="AL936" s="326"/>
      <c r="AM936" s="327"/>
      <c r="AN936" s="327"/>
      <c r="AO936" s="328"/>
      <c r="AP936" s="322"/>
      <c r="AQ936" s="322"/>
      <c r="AR936" s="322"/>
      <c r="AS936" s="322"/>
      <c r="AT936" s="322"/>
      <c r="AU936" s="322"/>
      <c r="AV936" s="322"/>
      <c r="AW936" s="322"/>
      <c r="AX936" s="322"/>
    </row>
    <row r="937" spans="1:50" ht="30" customHeight="1" x14ac:dyDescent="0.15">
      <c r="A937" s="405">
        <v>2</v>
      </c>
      <c r="B937" s="405">
        <v>1</v>
      </c>
      <c r="C937" s="424" t="s">
        <v>707</v>
      </c>
      <c r="D937" s="419"/>
      <c r="E937" s="419"/>
      <c r="F937" s="419"/>
      <c r="G937" s="419"/>
      <c r="H937" s="419"/>
      <c r="I937" s="419"/>
      <c r="J937" s="420">
        <v>8000012100004</v>
      </c>
      <c r="K937" s="421"/>
      <c r="L937" s="421"/>
      <c r="M937" s="421"/>
      <c r="N937" s="421"/>
      <c r="O937" s="421"/>
      <c r="P937" s="425" t="s">
        <v>705</v>
      </c>
      <c r="Q937" s="318"/>
      <c r="R937" s="318"/>
      <c r="S937" s="318"/>
      <c r="T937" s="318"/>
      <c r="U937" s="318"/>
      <c r="V937" s="318"/>
      <c r="W937" s="318"/>
      <c r="X937" s="318"/>
      <c r="Y937" s="319">
        <v>38</v>
      </c>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customHeight="1" x14ac:dyDescent="0.15">
      <c r="A938" s="405">
        <v>3</v>
      </c>
      <c r="B938" s="405">
        <v>1</v>
      </c>
      <c r="C938" s="424" t="s">
        <v>706</v>
      </c>
      <c r="D938" s="419"/>
      <c r="E938" s="419"/>
      <c r="F938" s="419"/>
      <c r="G938" s="419"/>
      <c r="H938" s="419"/>
      <c r="I938" s="419"/>
      <c r="J938" s="420">
        <v>8000012100004</v>
      </c>
      <c r="K938" s="421"/>
      <c r="L938" s="421"/>
      <c r="M938" s="421"/>
      <c r="N938" s="421"/>
      <c r="O938" s="421"/>
      <c r="P938" s="425" t="s">
        <v>705</v>
      </c>
      <c r="Q938" s="318"/>
      <c r="R938" s="318"/>
      <c r="S938" s="318"/>
      <c r="T938" s="318"/>
      <c r="U938" s="318"/>
      <c r="V938" s="318"/>
      <c r="W938" s="318"/>
      <c r="X938" s="318"/>
      <c r="Y938" s="319">
        <v>34</v>
      </c>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customHeight="1" x14ac:dyDescent="0.15">
      <c r="A939" s="405">
        <v>4</v>
      </c>
      <c r="B939" s="405">
        <v>1</v>
      </c>
      <c r="C939" s="424" t="s">
        <v>708</v>
      </c>
      <c r="D939" s="419"/>
      <c r="E939" s="419"/>
      <c r="F939" s="419"/>
      <c r="G939" s="419"/>
      <c r="H939" s="419"/>
      <c r="I939" s="419"/>
      <c r="J939" s="420">
        <v>8000012100004</v>
      </c>
      <c r="K939" s="421"/>
      <c r="L939" s="421"/>
      <c r="M939" s="421"/>
      <c r="N939" s="421"/>
      <c r="O939" s="421"/>
      <c r="P939" s="425" t="s">
        <v>705</v>
      </c>
      <c r="Q939" s="318"/>
      <c r="R939" s="318"/>
      <c r="S939" s="318"/>
      <c r="T939" s="318"/>
      <c r="U939" s="318"/>
      <c r="V939" s="318"/>
      <c r="W939" s="318"/>
      <c r="X939" s="318"/>
      <c r="Y939" s="319">
        <v>27</v>
      </c>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customHeight="1" x14ac:dyDescent="0.15">
      <c r="A940" s="405">
        <v>5</v>
      </c>
      <c r="B940" s="405">
        <v>1</v>
      </c>
      <c r="C940" s="424" t="s">
        <v>709</v>
      </c>
      <c r="D940" s="419"/>
      <c r="E940" s="419"/>
      <c r="F940" s="419"/>
      <c r="G940" s="419"/>
      <c r="H940" s="419"/>
      <c r="I940" s="419"/>
      <c r="J940" s="420">
        <v>8000012100004</v>
      </c>
      <c r="K940" s="421"/>
      <c r="L940" s="421"/>
      <c r="M940" s="421"/>
      <c r="N940" s="421"/>
      <c r="O940" s="421"/>
      <c r="P940" s="425" t="s">
        <v>705</v>
      </c>
      <c r="Q940" s="318"/>
      <c r="R940" s="318"/>
      <c r="S940" s="318"/>
      <c r="T940" s="318"/>
      <c r="U940" s="318"/>
      <c r="V940" s="318"/>
      <c r="W940" s="318"/>
      <c r="X940" s="318"/>
      <c r="Y940" s="319">
        <v>19</v>
      </c>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customHeight="1" x14ac:dyDescent="0.15">
      <c r="A941" s="405">
        <v>6</v>
      </c>
      <c r="B941" s="405">
        <v>1</v>
      </c>
      <c r="C941" s="424" t="s">
        <v>710</v>
      </c>
      <c r="D941" s="419"/>
      <c r="E941" s="419"/>
      <c r="F941" s="419"/>
      <c r="G941" s="419"/>
      <c r="H941" s="419"/>
      <c r="I941" s="419"/>
      <c r="J941" s="420">
        <v>8000012100004</v>
      </c>
      <c r="K941" s="421"/>
      <c r="L941" s="421"/>
      <c r="M941" s="421"/>
      <c r="N941" s="421"/>
      <c r="O941" s="421"/>
      <c r="P941" s="425" t="s">
        <v>705</v>
      </c>
      <c r="Q941" s="318"/>
      <c r="R941" s="318"/>
      <c r="S941" s="318"/>
      <c r="T941" s="318"/>
      <c r="U941" s="318"/>
      <c r="V941" s="318"/>
      <c r="W941" s="318"/>
      <c r="X941" s="318"/>
      <c r="Y941" s="319">
        <v>11</v>
      </c>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24"/>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418</v>
      </c>
      <c r="K968" s="101"/>
      <c r="L968" s="101"/>
      <c r="M968" s="101"/>
      <c r="N968" s="101"/>
      <c r="O968" s="101"/>
      <c r="P968" s="348" t="s">
        <v>366</v>
      </c>
      <c r="Q968" s="348"/>
      <c r="R968" s="348"/>
      <c r="S968" s="348"/>
      <c r="T968" s="348"/>
      <c r="U968" s="348"/>
      <c r="V968" s="348"/>
      <c r="W968" s="348"/>
      <c r="X968" s="348"/>
      <c r="Y968" s="345" t="s">
        <v>416</v>
      </c>
      <c r="Z968" s="346"/>
      <c r="AA968" s="346"/>
      <c r="AB968" s="346"/>
      <c r="AC968" s="278" t="s">
        <v>457</v>
      </c>
      <c r="AD968" s="278"/>
      <c r="AE968" s="278"/>
      <c r="AF968" s="278"/>
      <c r="AG968" s="278"/>
      <c r="AH968" s="345" t="s">
        <v>487</v>
      </c>
      <c r="AI968" s="347"/>
      <c r="AJ968" s="347"/>
      <c r="AK968" s="347"/>
      <c r="AL968" s="347" t="s">
        <v>21</v>
      </c>
      <c r="AM968" s="347"/>
      <c r="AN968" s="347"/>
      <c r="AO968" s="427"/>
      <c r="AP968" s="428" t="s">
        <v>419</v>
      </c>
      <c r="AQ968" s="428"/>
      <c r="AR968" s="428"/>
      <c r="AS968" s="428"/>
      <c r="AT968" s="428"/>
      <c r="AU968" s="428"/>
      <c r="AV968" s="428"/>
      <c r="AW968" s="428"/>
      <c r="AX968" s="428"/>
    </row>
    <row r="969" spans="1:50" ht="30" customHeight="1" x14ac:dyDescent="0.15">
      <c r="A969" s="405">
        <v>1</v>
      </c>
      <c r="B969" s="405">
        <v>1</v>
      </c>
      <c r="C969" s="424" t="s">
        <v>711</v>
      </c>
      <c r="D969" s="419"/>
      <c r="E969" s="419"/>
      <c r="F969" s="419"/>
      <c r="G969" s="419"/>
      <c r="H969" s="419"/>
      <c r="I969" s="419"/>
      <c r="J969" s="420">
        <v>3010101001686</v>
      </c>
      <c r="K969" s="421"/>
      <c r="L969" s="421"/>
      <c r="M969" s="421"/>
      <c r="N969" s="421"/>
      <c r="O969" s="421"/>
      <c r="P969" s="425" t="s">
        <v>713</v>
      </c>
      <c r="Q969" s="318"/>
      <c r="R969" s="318"/>
      <c r="S969" s="318"/>
      <c r="T969" s="318"/>
      <c r="U969" s="318"/>
      <c r="V969" s="318"/>
      <c r="W969" s="318"/>
      <c r="X969" s="318"/>
      <c r="Y969" s="319">
        <v>9</v>
      </c>
      <c r="Z969" s="320"/>
      <c r="AA969" s="320"/>
      <c r="AB969" s="321"/>
      <c r="AC969" s="329" t="s">
        <v>492</v>
      </c>
      <c r="AD969" s="426"/>
      <c r="AE969" s="426"/>
      <c r="AF969" s="426"/>
      <c r="AG969" s="426"/>
      <c r="AH969" s="422">
        <v>4</v>
      </c>
      <c r="AI969" s="423"/>
      <c r="AJ969" s="423"/>
      <c r="AK969" s="423"/>
      <c r="AL969" s="326">
        <v>98.3</v>
      </c>
      <c r="AM969" s="327"/>
      <c r="AN969" s="327"/>
      <c r="AO969" s="328"/>
      <c r="AP969" s="322"/>
      <c r="AQ969" s="322"/>
      <c r="AR969" s="322"/>
      <c r="AS969" s="322"/>
      <c r="AT969" s="322"/>
      <c r="AU969" s="322"/>
      <c r="AV969" s="322"/>
      <c r="AW969" s="322"/>
      <c r="AX969" s="322"/>
    </row>
    <row r="970" spans="1:50" ht="30" customHeight="1" x14ac:dyDescent="0.15">
      <c r="A970" s="405">
        <v>2</v>
      </c>
      <c r="B970" s="405">
        <v>1</v>
      </c>
      <c r="C970" s="429" t="s">
        <v>716</v>
      </c>
      <c r="D970" s="430"/>
      <c r="E970" s="430"/>
      <c r="F970" s="430"/>
      <c r="G970" s="430"/>
      <c r="H970" s="430"/>
      <c r="I970" s="431"/>
      <c r="J970" s="432">
        <v>5380001019154</v>
      </c>
      <c r="K970" s="433"/>
      <c r="L970" s="433"/>
      <c r="M970" s="433"/>
      <c r="N970" s="433"/>
      <c r="O970" s="434"/>
      <c r="P970" s="435" t="s">
        <v>714</v>
      </c>
      <c r="Q970" s="436"/>
      <c r="R970" s="436"/>
      <c r="S970" s="436"/>
      <c r="T970" s="436"/>
      <c r="U970" s="436"/>
      <c r="V970" s="436"/>
      <c r="W970" s="436"/>
      <c r="X970" s="437"/>
      <c r="Y970" s="319">
        <v>7</v>
      </c>
      <c r="Z970" s="320"/>
      <c r="AA970" s="320"/>
      <c r="AB970" s="321"/>
      <c r="AC970" s="267" t="s">
        <v>492</v>
      </c>
      <c r="AD970" s="438"/>
      <c r="AE970" s="438"/>
      <c r="AF970" s="438"/>
      <c r="AG970" s="439"/>
      <c r="AH970" s="440">
        <v>2</v>
      </c>
      <c r="AI970" s="441"/>
      <c r="AJ970" s="441"/>
      <c r="AK970" s="442"/>
      <c r="AL970" s="326">
        <v>90</v>
      </c>
      <c r="AM970" s="327"/>
      <c r="AN970" s="327"/>
      <c r="AO970" s="328"/>
      <c r="AP970" s="443"/>
      <c r="AQ970" s="444"/>
      <c r="AR970" s="444"/>
      <c r="AS970" s="444"/>
      <c r="AT970" s="444"/>
      <c r="AU970" s="444"/>
      <c r="AV970" s="444"/>
      <c r="AW970" s="444"/>
      <c r="AX970" s="445"/>
    </row>
    <row r="971" spans="1:50" ht="30" customHeight="1" x14ac:dyDescent="0.15">
      <c r="A971" s="405">
        <v>3</v>
      </c>
      <c r="B971" s="405">
        <v>1</v>
      </c>
      <c r="C971" s="429" t="s">
        <v>717</v>
      </c>
      <c r="D971" s="430"/>
      <c r="E971" s="430"/>
      <c r="F971" s="430"/>
      <c r="G971" s="430"/>
      <c r="H971" s="430"/>
      <c r="I971" s="431"/>
      <c r="J971" s="432">
        <v>4140001085329</v>
      </c>
      <c r="K971" s="433"/>
      <c r="L971" s="433"/>
      <c r="M971" s="433"/>
      <c r="N971" s="433"/>
      <c r="O971" s="434"/>
      <c r="P971" s="435" t="s">
        <v>715</v>
      </c>
      <c r="Q971" s="436"/>
      <c r="R971" s="436"/>
      <c r="S971" s="436"/>
      <c r="T971" s="436"/>
      <c r="U971" s="436"/>
      <c r="V971" s="436"/>
      <c r="W971" s="436"/>
      <c r="X971" s="437"/>
      <c r="Y971" s="319">
        <v>6</v>
      </c>
      <c r="Z971" s="320"/>
      <c r="AA971" s="320"/>
      <c r="AB971" s="321"/>
      <c r="AC971" s="267" t="s">
        <v>492</v>
      </c>
      <c r="AD971" s="438"/>
      <c r="AE971" s="438"/>
      <c r="AF971" s="438"/>
      <c r="AG971" s="439"/>
      <c r="AH971" s="440">
        <v>9</v>
      </c>
      <c r="AI971" s="441"/>
      <c r="AJ971" s="441"/>
      <c r="AK971" s="442"/>
      <c r="AL971" s="326">
        <v>94.53</v>
      </c>
      <c r="AM971" s="327"/>
      <c r="AN971" s="327"/>
      <c r="AO971" s="328"/>
      <c r="AP971" s="443"/>
      <c r="AQ971" s="444"/>
      <c r="AR971" s="444"/>
      <c r="AS971" s="444"/>
      <c r="AT971" s="444"/>
      <c r="AU971" s="444"/>
      <c r="AV971" s="444"/>
      <c r="AW971" s="444"/>
      <c r="AX971" s="445"/>
    </row>
    <row r="972" spans="1:50" ht="30" hidden="1" customHeight="1" x14ac:dyDescent="0.15">
      <c r="A972" s="405">
        <v>4</v>
      </c>
      <c r="B972" s="405">
        <v>1</v>
      </c>
      <c r="C972" s="429"/>
      <c r="D972" s="430"/>
      <c r="E972" s="430"/>
      <c r="F972" s="430"/>
      <c r="G972" s="430"/>
      <c r="H972" s="430"/>
      <c r="I972" s="431"/>
      <c r="J972" s="432"/>
      <c r="K972" s="433"/>
      <c r="L972" s="433"/>
      <c r="M972" s="433"/>
      <c r="N972" s="433"/>
      <c r="O972" s="434"/>
      <c r="P972" s="435"/>
      <c r="Q972" s="436"/>
      <c r="R972" s="436"/>
      <c r="S972" s="436"/>
      <c r="T972" s="436"/>
      <c r="U972" s="436"/>
      <c r="V972" s="436"/>
      <c r="W972" s="436"/>
      <c r="X972" s="437"/>
      <c r="Y972" s="319"/>
      <c r="Z972" s="320"/>
      <c r="AA972" s="320"/>
      <c r="AB972" s="321"/>
      <c r="AC972" s="267"/>
      <c r="AD972" s="438"/>
      <c r="AE972" s="438"/>
      <c r="AF972" s="438"/>
      <c r="AG972" s="439"/>
      <c r="AH972" s="440"/>
      <c r="AI972" s="441"/>
      <c r="AJ972" s="441"/>
      <c r="AK972" s="442"/>
      <c r="AL972" s="326"/>
      <c r="AM972" s="327"/>
      <c r="AN972" s="327"/>
      <c r="AO972" s="328"/>
      <c r="AP972" s="443"/>
      <c r="AQ972" s="444"/>
      <c r="AR972" s="444"/>
      <c r="AS972" s="444"/>
      <c r="AT972" s="444"/>
      <c r="AU972" s="444"/>
      <c r="AV972" s="444"/>
      <c r="AW972" s="444"/>
      <c r="AX972" s="445"/>
    </row>
    <row r="973" spans="1:50" ht="30" hidden="1" customHeight="1" x14ac:dyDescent="0.15">
      <c r="A973" s="405">
        <v>5</v>
      </c>
      <c r="B973" s="405">
        <v>1</v>
      </c>
      <c r="C973" s="424"/>
      <c r="D973" s="419"/>
      <c r="E973" s="419"/>
      <c r="F973" s="419"/>
      <c r="G973" s="419"/>
      <c r="H973" s="419"/>
      <c r="I973" s="419"/>
      <c r="J973" s="420"/>
      <c r="K973" s="421"/>
      <c r="L973" s="421"/>
      <c r="M973" s="421"/>
      <c r="N973" s="421"/>
      <c r="O973" s="421"/>
      <c r="P973" s="425"/>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8" t="s">
        <v>418</v>
      </c>
      <c r="K1001" s="101"/>
      <c r="L1001" s="101"/>
      <c r="M1001" s="101"/>
      <c r="N1001" s="101"/>
      <c r="O1001" s="101"/>
      <c r="P1001" s="348" t="s">
        <v>366</v>
      </c>
      <c r="Q1001" s="348"/>
      <c r="R1001" s="348"/>
      <c r="S1001" s="348"/>
      <c r="T1001" s="348"/>
      <c r="U1001" s="348"/>
      <c r="V1001" s="348"/>
      <c r="W1001" s="348"/>
      <c r="X1001" s="348"/>
      <c r="Y1001" s="345" t="s">
        <v>416</v>
      </c>
      <c r="Z1001" s="346"/>
      <c r="AA1001" s="346"/>
      <c r="AB1001" s="346"/>
      <c r="AC1001" s="278" t="s">
        <v>457</v>
      </c>
      <c r="AD1001" s="278"/>
      <c r="AE1001" s="278"/>
      <c r="AF1001" s="278"/>
      <c r="AG1001" s="278"/>
      <c r="AH1001" s="345" t="s">
        <v>487</v>
      </c>
      <c r="AI1001" s="347"/>
      <c r="AJ1001" s="347"/>
      <c r="AK1001" s="347"/>
      <c r="AL1001" s="347" t="s">
        <v>21</v>
      </c>
      <c r="AM1001" s="347"/>
      <c r="AN1001" s="347"/>
      <c r="AO1001" s="427"/>
      <c r="AP1001" s="428" t="s">
        <v>419</v>
      </c>
      <c r="AQ1001" s="428"/>
      <c r="AR1001" s="428"/>
      <c r="AS1001" s="428"/>
      <c r="AT1001" s="428"/>
      <c r="AU1001" s="428"/>
      <c r="AV1001" s="428"/>
      <c r="AW1001" s="428"/>
      <c r="AX1001" s="428"/>
    </row>
    <row r="1002" spans="1:50" ht="30" customHeight="1" x14ac:dyDescent="0.15">
      <c r="A1002" s="405">
        <v>1</v>
      </c>
      <c r="B1002" s="405">
        <v>1</v>
      </c>
      <c r="C1002" s="424" t="s">
        <v>725</v>
      </c>
      <c r="D1002" s="419"/>
      <c r="E1002" s="419"/>
      <c r="F1002" s="419"/>
      <c r="G1002" s="419"/>
      <c r="H1002" s="419"/>
      <c r="I1002" s="419"/>
      <c r="J1002" s="420">
        <v>2010001007784</v>
      </c>
      <c r="K1002" s="421"/>
      <c r="L1002" s="421"/>
      <c r="M1002" s="421"/>
      <c r="N1002" s="421"/>
      <c r="O1002" s="421"/>
      <c r="P1002" s="425" t="s">
        <v>718</v>
      </c>
      <c r="Q1002" s="318"/>
      <c r="R1002" s="318"/>
      <c r="S1002" s="318"/>
      <c r="T1002" s="318"/>
      <c r="U1002" s="318"/>
      <c r="V1002" s="318"/>
      <c r="W1002" s="318"/>
      <c r="X1002" s="318"/>
      <c r="Y1002" s="319">
        <v>22</v>
      </c>
      <c r="Z1002" s="320"/>
      <c r="AA1002" s="320"/>
      <c r="AB1002" s="321"/>
      <c r="AC1002" s="329"/>
      <c r="AD1002" s="426"/>
      <c r="AE1002" s="426"/>
      <c r="AF1002" s="426"/>
      <c r="AG1002" s="426"/>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customHeight="1" x14ac:dyDescent="0.15">
      <c r="A1003" s="405">
        <v>2</v>
      </c>
      <c r="B1003" s="405">
        <v>1</v>
      </c>
      <c r="C1003" s="424" t="s">
        <v>725</v>
      </c>
      <c r="D1003" s="419"/>
      <c r="E1003" s="419"/>
      <c r="F1003" s="419"/>
      <c r="G1003" s="419"/>
      <c r="H1003" s="419"/>
      <c r="I1003" s="419"/>
      <c r="J1003" s="420">
        <v>2010001007784</v>
      </c>
      <c r="K1003" s="421"/>
      <c r="L1003" s="421"/>
      <c r="M1003" s="421"/>
      <c r="N1003" s="421"/>
      <c r="O1003" s="421"/>
      <c r="P1003" s="425" t="s">
        <v>719</v>
      </c>
      <c r="Q1003" s="318"/>
      <c r="R1003" s="318"/>
      <c r="S1003" s="318"/>
      <c r="T1003" s="318"/>
      <c r="U1003" s="318"/>
      <c r="V1003" s="318"/>
      <c r="W1003" s="318"/>
      <c r="X1003" s="318"/>
      <c r="Y1003" s="319">
        <v>16</v>
      </c>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customHeight="1" x14ac:dyDescent="0.15">
      <c r="A1004" s="405">
        <v>3</v>
      </c>
      <c r="B1004" s="405">
        <v>1</v>
      </c>
      <c r="C1004" s="424" t="s">
        <v>725</v>
      </c>
      <c r="D1004" s="419"/>
      <c r="E1004" s="419"/>
      <c r="F1004" s="419"/>
      <c r="G1004" s="419"/>
      <c r="H1004" s="419"/>
      <c r="I1004" s="419"/>
      <c r="J1004" s="420">
        <v>2010001007784</v>
      </c>
      <c r="K1004" s="421"/>
      <c r="L1004" s="421"/>
      <c r="M1004" s="421"/>
      <c r="N1004" s="421"/>
      <c r="O1004" s="421"/>
      <c r="P1004" s="425" t="s">
        <v>720</v>
      </c>
      <c r="Q1004" s="318"/>
      <c r="R1004" s="318"/>
      <c r="S1004" s="318"/>
      <c r="T1004" s="318"/>
      <c r="U1004" s="318"/>
      <c r="V1004" s="318"/>
      <c r="W1004" s="318"/>
      <c r="X1004" s="318"/>
      <c r="Y1004" s="319">
        <v>14</v>
      </c>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customHeight="1" x14ac:dyDescent="0.15">
      <c r="A1005" s="405">
        <v>4</v>
      </c>
      <c r="B1005" s="405">
        <v>1</v>
      </c>
      <c r="C1005" s="424" t="s">
        <v>725</v>
      </c>
      <c r="D1005" s="419"/>
      <c r="E1005" s="419"/>
      <c r="F1005" s="419"/>
      <c r="G1005" s="419"/>
      <c r="H1005" s="419"/>
      <c r="I1005" s="419"/>
      <c r="J1005" s="420">
        <v>2010001007784</v>
      </c>
      <c r="K1005" s="421"/>
      <c r="L1005" s="421"/>
      <c r="M1005" s="421"/>
      <c r="N1005" s="421"/>
      <c r="O1005" s="421"/>
      <c r="P1005" s="425" t="s">
        <v>721</v>
      </c>
      <c r="Q1005" s="318"/>
      <c r="R1005" s="318"/>
      <c r="S1005" s="318"/>
      <c r="T1005" s="318"/>
      <c r="U1005" s="318"/>
      <c r="V1005" s="318"/>
      <c r="W1005" s="318"/>
      <c r="X1005" s="318"/>
      <c r="Y1005" s="319">
        <v>12</v>
      </c>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customHeight="1" x14ac:dyDescent="0.15">
      <c r="A1006" s="405">
        <v>5</v>
      </c>
      <c r="B1006" s="405">
        <v>1</v>
      </c>
      <c r="C1006" s="424" t="s">
        <v>725</v>
      </c>
      <c r="D1006" s="419"/>
      <c r="E1006" s="419"/>
      <c r="F1006" s="419"/>
      <c r="G1006" s="419"/>
      <c r="H1006" s="419"/>
      <c r="I1006" s="419"/>
      <c r="J1006" s="420">
        <v>2010001007784</v>
      </c>
      <c r="K1006" s="421"/>
      <c r="L1006" s="421"/>
      <c r="M1006" s="421"/>
      <c r="N1006" s="421"/>
      <c r="O1006" s="421"/>
      <c r="P1006" s="425" t="s">
        <v>722</v>
      </c>
      <c r="Q1006" s="318"/>
      <c r="R1006" s="318"/>
      <c r="S1006" s="318"/>
      <c r="T1006" s="318"/>
      <c r="U1006" s="318"/>
      <c r="V1006" s="318"/>
      <c r="W1006" s="318"/>
      <c r="X1006" s="318"/>
      <c r="Y1006" s="319">
        <v>9</v>
      </c>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customHeight="1" x14ac:dyDescent="0.15">
      <c r="A1007" s="405">
        <v>6</v>
      </c>
      <c r="B1007" s="405">
        <v>1</v>
      </c>
      <c r="C1007" s="424" t="s">
        <v>725</v>
      </c>
      <c r="D1007" s="419"/>
      <c r="E1007" s="419"/>
      <c r="F1007" s="419"/>
      <c r="G1007" s="419"/>
      <c r="H1007" s="419"/>
      <c r="I1007" s="419"/>
      <c r="J1007" s="420">
        <v>2010001007784</v>
      </c>
      <c r="K1007" s="421"/>
      <c r="L1007" s="421"/>
      <c r="M1007" s="421"/>
      <c r="N1007" s="421"/>
      <c r="O1007" s="421"/>
      <c r="P1007" s="425" t="s">
        <v>723</v>
      </c>
      <c r="Q1007" s="318"/>
      <c r="R1007" s="318"/>
      <c r="S1007" s="318"/>
      <c r="T1007" s="318"/>
      <c r="U1007" s="318"/>
      <c r="V1007" s="318"/>
      <c r="W1007" s="318"/>
      <c r="X1007" s="318"/>
      <c r="Y1007" s="319">
        <v>15</v>
      </c>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customHeight="1" x14ac:dyDescent="0.15">
      <c r="A1008" s="405">
        <v>7</v>
      </c>
      <c r="B1008" s="405">
        <v>1</v>
      </c>
      <c r="C1008" s="424" t="s">
        <v>681</v>
      </c>
      <c r="D1008" s="419"/>
      <c r="E1008" s="419"/>
      <c r="F1008" s="419"/>
      <c r="G1008" s="419"/>
      <c r="H1008" s="419"/>
      <c r="I1008" s="419"/>
      <c r="J1008" s="420">
        <v>7011201003197</v>
      </c>
      <c r="K1008" s="421"/>
      <c r="L1008" s="421"/>
      <c r="M1008" s="421"/>
      <c r="N1008" s="421"/>
      <c r="O1008" s="421"/>
      <c r="P1008" s="425" t="s">
        <v>726</v>
      </c>
      <c r="Q1008" s="318"/>
      <c r="R1008" s="318"/>
      <c r="S1008" s="318"/>
      <c r="T1008" s="318"/>
      <c r="U1008" s="318"/>
      <c r="V1008" s="318"/>
      <c r="W1008" s="318"/>
      <c r="X1008" s="318"/>
      <c r="Y1008" s="319">
        <v>14</v>
      </c>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customHeight="1" x14ac:dyDescent="0.15">
      <c r="A1009" s="405">
        <v>8</v>
      </c>
      <c r="B1009" s="405">
        <v>1</v>
      </c>
      <c r="C1009" s="424" t="s">
        <v>681</v>
      </c>
      <c r="D1009" s="419"/>
      <c r="E1009" s="419"/>
      <c r="F1009" s="419"/>
      <c r="G1009" s="419"/>
      <c r="H1009" s="419"/>
      <c r="I1009" s="419"/>
      <c r="J1009" s="420">
        <v>7011201003197</v>
      </c>
      <c r="K1009" s="421"/>
      <c r="L1009" s="421"/>
      <c r="M1009" s="421"/>
      <c r="N1009" s="421"/>
      <c r="O1009" s="421"/>
      <c r="P1009" s="425" t="s">
        <v>727</v>
      </c>
      <c r="Q1009" s="318"/>
      <c r="R1009" s="318"/>
      <c r="S1009" s="318"/>
      <c r="T1009" s="318"/>
      <c r="U1009" s="318"/>
      <c r="V1009" s="318"/>
      <c r="W1009" s="318"/>
      <c r="X1009" s="318"/>
      <c r="Y1009" s="319">
        <v>6</v>
      </c>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customHeight="1" x14ac:dyDescent="0.15">
      <c r="A1010" s="405">
        <v>9</v>
      </c>
      <c r="B1010" s="405">
        <v>1</v>
      </c>
      <c r="C1010" s="424" t="s">
        <v>681</v>
      </c>
      <c r="D1010" s="419"/>
      <c r="E1010" s="419"/>
      <c r="F1010" s="419"/>
      <c r="G1010" s="419"/>
      <c r="H1010" s="419"/>
      <c r="I1010" s="419"/>
      <c r="J1010" s="420">
        <v>7011201003197</v>
      </c>
      <c r="K1010" s="421"/>
      <c r="L1010" s="421"/>
      <c r="M1010" s="421"/>
      <c r="N1010" s="421"/>
      <c r="O1010" s="421"/>
      <c r="P1010" s="425" t="s">
        <v>728</v>
      </c>
      <c r="Q1010" s="318"/>
      <c r="R1010" s="318"/>
      <c r="S1010" s="318"/>
      <c r="T1010" s="318"/>
      <c r="U1010" s="318"/>
      <c r="V1010" s="318"/>
      <c r="W1010" s="318"/>
      <c r="X1010" s="318"/>
      <c r="Y1010" s="319">
        <v>6</v>
      </c>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customHeight="1" x14ac:dyDescent="0.15">
      <c r="A1011" s="405">
        <v>10</v>
      </c>
      <c r="B1011" s="405">
        <v>1</v>
      </c>
      <c r="C1011" s="424" t="s">
        <v>681</v>
      </c>
      <c r="D1011" s="419"/>
      <c r="E1011" s="419"/>
      <c r="F1011" s="419"/>
      <c r="G1011" s="419"/>
      <c r="H1011" s="419"/>
      <c r="I1011" s="419"/>
      <c r="J1011" s="420">
        <v>7011201003197</v>
      </c>
      <c r="K1011" s="421"/>
      <c r="L1011" s="421"/>
      <c r="M1011" s="421"/>
      <c r="N1011" s="421"/>
      <c r="O1011" s="421"/>
      <c r="P1011" s="425" t="s">
        <v>729</v>
      </c>
      <c r="Q1011" s="318"/>
      <c r="R1011" s="318"/>
      <c r="S1011" s="318"/>
      <c r="T1011" s="318"/>
      <c r="U1011" s="318"/>
      <c r="V1011" s="318"/>
      <c r="W1011" s="318"/>
      <c r="X1011" s="318"/>
      <c r="Y1011" s="319">
        <v>5</v>
      </c>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customHeight="1" x14ac:dyDescent="0.15">
      <c r="A1012" s="405">
        <v>11</v>
      </c>
      <c r="B1012" s="405">
        <v>1</v>
      </c>
      <c r="C1012" s="424" t="s">
        <v>681</v>
      </c>
      <c r="D1012" s="419"/>
      <c r="E1012" s="419"/>
      <c r="F1012" s="419"/>
      <c r="G1012" s="419"/>
      <c r="H1012" s="419"/>
      <c r="I1012" s="419"/>
      <c r="J1012" s="420">
        <v>7011201003197</v>
      </c>
      <c r="K1012" s="421"/>
      <c r="L1012" s="421"/>
      <c r="M1012" s="421"/>
      <c r="N1012" s="421"/>
      <c r="O1012" s="421"/>
      <c r="P1012" s="425" t="s">
        <v>730</v>
      </c>
      <c r="Q1012" s="318"/>
      <c r="R1012" s="318"/>
      <c r="S1012" s="318"/>
      <c r="T1012" s="318"/>
      <c r="U1012" s="318"/>
      <c r="V1012" s="318"/>
      <c r="W1012" s="318"/>
      <c r="X1012" s="318"/>
      <c r="Y1012" s="319">
        <v>4</v>
      </c>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customHeight="1" x14ac:dyDescent="0.15">
      <c r="A1013" s="405">
        <v>12</v>
      </c>
      <c r="B1013" s="405">
        <v>1</v>
      </c>
      <c r="C1013" s="424" t="s">
        <v>681</v>
      </c>
      <c r="D1013" s="419"/>
      <c r="E1013" s="419"/>
      <c r="F1013" s="419"/>
      <c r="G1013" s="419"/>
      <c r="H1013" s="419"/>
      <c r="I1013" s="419"/>
      <c r="J1013" s="420">
        <v>7011201003197</v>
      </c>
      <c r="K1013" s="421"/>
      <c r="L1013" s="421"/>
      <c r="M1013" s="421"/>
      <c r="N1013" s="421"/>
      <c r="O1013" s="421"/>
      <c r="P1013" s="425" t="s">
        <v>731</v>
      </c>
      <c r="Q1013" s="318"/>
      <c r="R1013" s="318"/>
      <c r="S1013" s="318"/>
      <c r="T1013" s="318"/>
      <c r="U1013" s="318"/>
      <c r="V1013" s="318"/>
      <c r="W1013" s="318"/>
      <c r="X1013" s="318"/>
      <c r="Y1013" s="319">
        <v>4</v>
      </c>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customHeight="1" x14ac:dyDescent="0.15">
      <c r="A1014" s="405">
        <v>13</v>
      </c>
      <c r="B1014" s="405">
        <v>1</v>
      </c>
      <c r="C1014" s="424" t="s">
        <v>681</v>
      </c>
      <c r="D1014" s="419"/>
      <c r="E1014" s="419"/>
      <c r="F1014" s="419"/>
      <c r="G1014" s="419"/>
      <c r="H1014" s="419"/>
      <c r="I1014" s="419"/>
      <c r="J1014" s="420">
        <v>7011201003197</v>
      </c>
      <c r="K1014" s="421"/>
      <c r="L1014" s="421"/>
      <c r="M1014" s="421"/>
      <c r="N1014" s="421"/>
      <c r="O1014" s="421"/>
      <c r="P1014" s="425" t="s">
        <v>732</v>
      </c>
      <c r="Q1014" s="318"/>
      <c r="R1014" s="318"/>
      <c r="S1014" s="318"/>
      <c r="T1014" s="318"/>
      <c r="U1014" s="318"/>
      <c r="V1014" s="318"/>
      <c r="W1014" s="318"/>
      <c r="X1014" s="318"/>
      <c r="Y1014" s="319">
        <v>4</v>
      </c>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customHeight="1" x14ac:dyDescent="0.15">
      <c r="A1015" s="405">
        <v>14</v>
      </c>
      <c r="B1015" s="405">
        <v>1</v>
      </c>
      <c r="C1015" s="424" t="s">
        <v>681</v>
      </c>
      <c r="D1015" s="419"/>
      <c r="E1015" s="419"/>
      <c r="F1015" s="419"/>
      <c r="G1015" s="419"/>
      <c r="H1015" s="419"/>
      <c r="I1015" s="419"/>
      <c r="J1015" s="420">
        <v>7011201003197</v>
      </c>
      <c r="K1015" s="421"/>
      <c r="L1015" s="421"/>
      <c r="M1015" s="421"/>
      <c r="N1015" s="421"/>
      <c r="O1015" s="421"/>
      <c r="P1015" s="425" t="s">
        <v>733</v>
      </c>
      <c r="Q1015" s="318"/>
      <c r="R1015" s="318"/>
      <c r="S1015" s="318"/>
      <c r="T1015" s="318"/>
      <c r="U1015" s="318"/>
      <c r="V1015" s="318"/>
      <c r="W1015" s="318"/>
      <c r="X1015" s="318"/>
      <c r="Y1015" s="319">
        <v>2</v>
      </c>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customHeight="1" x14ac:dyDescent="0.15">
      <c r="A1016" s="405">
        <v>15</v>
      </c>
      <c r="B1016" s="405">
        <v>1</v>
      </c>
      <c r="C1016" s="424" t="s">
        <v>681</v>
      </c>
      <c r="D1016" s="419"/>
      <c r="E1016" s="419"/>
      <c r="F1016" s="419"/>
      <c r="G1016" s="419"/>
      <c r="H1016" s="419"/>
      <c r="I1016" s="419"/>
      <c r="J1016" s="420">
        <v>7011201003197</v>
      </c>
      <c r="K1016" s="421"/>
      <c r="L1016" s="421"/>
      <c r="M1016" s="421"/>
      <c r="N1016" s="421"/>
      <c r="O1016" s="421"/>
      <c r="P1016" s="425" t="s">
        <v>734</v>
      </c>
      <c r="Q1016" s="318"/>
      <c r="R1016" s="318"/>
      <c r="S1016" s="318"/>
      <c r="T1016" s="318"/>
      <c r="U1016" s="318"/>
      <c r="V1016" s="318"/>
      <c r="W1016" s="318"/>
      <c r="X1016" s="318"/>
      <c r="Y1016" s="319">
        <v>23</v>
      </c>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customHeight="1" x14ac:dyDescent="0.15">
      <c r="A1017" s="405">
        <v>16</v>
      </c>
      <c r="B1017" s="405">
        <v>1</v>
      </c>
      <c r="C1017" s="424" t="s">
        <v>712</v>
      </c>
      <c r="D1017" s="419"/>
      <c r="E1017" s="419"/>
      <c r="F1017" s="419"/>
      <c r="G1017" s="419"/>
      <c r="H1017" s="419"/>
      <c r="I1017" s="419"/>
      <c r="J1017" s="420">
        <v>3010701003801</v>
      </c>
      <c r="K1017" s="421"/>
      <c r="L1017" s="421"/>
      <c r="M1017" s="421"/>
      <c r="N1017" s="421"/>
      <c r="O1017" s="421"/>
      <c r="P1017" s="425" t="s">
        <v>735</v>
      </c>
      <c r="Q1017" s="318"/>
      <c r="R1017" s="318"/>
      <c r="S1017" s="318"/>
      <c r="T1017" s="318"/>
      <c r="U1017" s="318"/>
      <c r="V1017" s="318"/>
      <c r="W1017" s="318"/>
      <c r="X1017" s="318"/>
      <c r="Y1017" s="319">
        <v>9</v>
      </c>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customHeight="1" x14ac:dyDescent="0.15">
      <c r="A1018" s="405">
        <v>17</v>
      </c>
      <c r="B1018" s="405">
        <v>1</v>
      </c>
      <c r="C1018" s="424" t="s">
        <v>769</v>
      </c>
      <c r="D1018" s="419"/>
      <c r="E1018" s="419"/>
      <c r="F1018" s="419"/>
      <c r="G1018" s="419"/>
      <c r="H1018" s="419"/>
      <c r="I1018" s="419"/>
      <c r="J1018" s="420">
        <v>6010001135680</v>
      </c>
      <c r="K1018" s="421"/>
      <c r="L1018" s="421"/>
      <c r="M1018" s="421"/>
      <c r="N1018" s="421"/>
      <c r="O1018" s="421"/>
      <c r="P1018" s="425" t="s">
        <v>736</v>
      </c>
      <c r="Q1018" s="318"/>
      <c r="R1018" s="318"/>
      <c r="S1018" s="318"/>
      <c r="T1018" s="318"/>
      <c r="U1018" s="318"/>
      <c r="V1018" s="318"/>
      <c r="W1018" s="318"/>
      <c r="X1018" s="318"/>
      <c r="Y1018" s="319">
        <v>8</v>
      </c>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customHeight="1" x14ac:dyDescent="0.15">
      <c r="A1019" s="405">
        <v>18</v>
      </c>
      <c r="B1019" s="405">
        <v>1</v>
      </c>
      <c r="C1019" s="424" t="s">
        <v>770</v>
      </c>
      <c r="D1019" s="419"/>
      <c r="E1019" s="419"/>
      <c r="F1019" s="419"/>
      <c r="G1019" s="419"/>
      <c r="H1019" s="419"/>
      <c r="I1019" s="419"/>
      <c r="J1019" s="420">
        <v>7040001062368</v>
      </c>
      <c r="K1019" s="421"/>
      <c r="L1019" s="421"/>
      <c r="M1019" s="421"/>
      <c r="N1019" s="421"/>
      <c r="O1019" s="421"/>
      <c r="P1019" s="425" t="s">
        <v>737</v>
      </c>
      <c r="Q1019" s="318"/>
      <c r="R1019" s="318"/>
      <c r="S1019" s="318"/>
      <c r="T1019" s="318"/>
      <c r="U1019" s="318"/>
      <c r="V1019" s="318"/>
      <c r="W1019" s="318"/>
      <c r="X1019" s="318"/>
      <c r="Y1019" s="319">
        <v>3</v>
      </c>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customHeight="1" x14ac:dyDescent="0.15">
      <c r="A1020" s="405">
        <v>19</v>
      </c>
      <c r="B1020" s="405">
        <v>1</v>
      </c>
      <c r="C1020" s="424" t="s">
        <v>771</v>
      </c>
      <c r="D1020" s="419"/>
      <c r="E1020" s="419"/>
      <c r="F1020" s="419"/>
      <c r="G1020" s="419"/>
      <c r="H1020" s="419"/>
      <c r="I1020" s="419"/>
      <c r="J1020" s="420">
        <v>5011101049771</v>
      </c>
      <c r="K1020" s="421"/>
      <c r="L1020" s="421"/>
      <c r="M1020" s="421"/>
      <c r="N1020" s="421"/>
      <c r="O1020" s="421"/>
      <c r="P1020" s="425" t="s">
        <v>740</v>
      </c>
      <c r="Q1020" s="318"/>
      <c r="R1020" s="318"/>
      <c r="S1020" s="318"/>
      <c r="T1020" s="318"/>
      <c r="U1020" s="318"/>
      <c r="V1020" s="318"/>
      <c r="W1020" s="318"/>
      <c r="X1020" s="318"/>
      <c r="Y1020" s="319">
        <v>0.7</v>
      </c>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customHeight="1" x14ac:dyDescent="0.15">
      <c r="A1021" s="405">
        <v>20</v>
      </c>
      <c r="B1021" s="405">
        <v>1</v>
      </c>
      <c r="C1021" s="424" t="s">
        <v>738</v>
      </c>
      <c r="D1021" s="419"/>
      <c r="E1021" s="419"/>
      <c r="F1021" s="419"/>
      <c r="G1021" s="419"/>
      <c r="H1021" s="419"/>
      <c r="I1021" s="419"/>
      <c r="J1021" s="420">
        <v>5011101049771</v>
      </c>
      <c r="K1021" s="421"/>
      <c r="L1021" s="421"/>
      <c r="M1021" s="421"/>
      <c r="N1021" s="421"/>
      <c r="O1021" s="421"/>
      <c r="P1021" s="425" t="s">
        <v>739</v>
      </c>
      <c r="Q1021" s="318"/>
      <c r="R1021" s="318"/>
      <c r="S1021" s="318"/>
      <c r="T1021" s="318"/>
      <c r="U1021" s="318"/>
      <c r="V1021" s="318"/>
      <c r="W1021" s="318"/>
      <c r="X1021" s="318"/>
      <c r="Y1021" s="319">
        <v>0.6</v>
      </c>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customHeight="1" x14ac:dyDescent="0.15">
      <c r="A1022" s="405">
        <v>21</v>
      </c>
      <c r="B1022" s="405">
        <v>1</v>
      </c>
      <c r="C1022" s="424" t="s">
        <v>772</v>
      </c>
      <c r="D1022" s="419"/>
      <c r="E1022" s="419"/>
      <c r="F1022" s="419"/>
      <c r="G1022" s="419"/>
      <c r="H1022" s="419"/>
      <c r="I1022" s="419"/>
      <c r="J1022" s="420">
        <v>6030001075685</v>
      </c>
      <c r="K1022" s="421"/>
      <c r="L1022" s="421"/>
      <c r="M1022" s="421"/>
      <c r="N1022" s="421"/>
      <c r="O1022" s="421"/>
      <c r="P1022" s="425" t="s">
        <v>742</v>
      </c>
      <c r="Q1022" s="318"/>
      <c r="R1022" s="318"/>
      <c r="S1022" s="318"/>
      <c r="T1022" s="318"/>
      <c r="U1022" s="318"/>
      <c r="V1022" s="318"/>
      <c r="W1022" s="318"/>
      <c r="X1022" s="318"/>
      <c r="Y1022" s="319">
        <v>0.7</v>
      </c>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customHeight="1" x14ac:dyDescent="0.15">
      <c r="A1023" s="405">
        <v>22</v>
      </c>
      <c r="B1023" s="405">
        <v>1</v>
      </c>
      <c r="C1023" s="424" t="s">
        <v>741</v>
      </c>
      <c r="D1023" s="419"/>
      <c r="E1023" s="419"/>
      <c r="F1023" s="419"/>
      <c r="G1023" s="419"/>
      <c r="H1023" s="419"/>
      <c r="I1023" s="419"/>
      <c r="J1023" s="420">
        <v>6030001075685</v>
      </c>
      <c r="K1023" s="421"/>
      <c r="L1023" s="421"/>
      <c r="M1023" s="421"/>
      <c r="N1023" s="421"/>
      <c r="O1023" s="421"/>
      <c r="P1023" s="425" t="s">
        <v>743</v>
      </c>
      <c r="Q1023" s="318"/>
      <c r="R1023" s="318"/>
      <c r="S1023" s="318"/>
      <c r="T1023" s="318"/>
      <c r="U1023" s="318"/>
      <c r="V1023" s="318"/>
      <c r="W1023" s="318"/>
      <c r="X1023" s="318"/>
      <c r="Y1023" s="319">
        <v>0.6</v>
      </c>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customHeight="1" x14ac:dyDescent="0.15">
      <c r="A1024" s="405">
        <v>23</v>
      </c>
      <c r="B1024" s="405">
        <v>1</v>
      </c>
      <c r="C1024" s="424" t="s">
        <v>746</v>
      </c>
      <c r="D1024" s="419"/>
      <c r="E1024" s="419"/>
      <c r="F1024" s="419"/>
      <c r="G1024" s="419"/>
      <c r="H1024" s="419"/>
      <c r="I1024" s="419"/>
      <c r="J1024" s="420">
        <v>1010001067912</v>
      </c>
      <c r="K1024" s="421"/>
      <c r="L1024" s="421"/>
      <c r="M1024" s="421"/>
      <c r="N1024" s="421"/>
      <c r="O1024" s="421"/>
      <c r="P1024" s="425" t="s">
        <v>744</v>
      </c>
      <c r="Q1024" s="318"/>
      <c r="R1024" s="318"/>
      <c r="S1024" s="318"/>
      <c r="T1024" s="318"/>
      <c r="U1024" s="318"/>
      <c r="V1024" s="318"/>
      <c r="W1024" s="318"/>
      <c r="X1024" s="318"/>
      <c r="Y1024" s="319">
        <v>0.9</v>
      </c>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customHeight="1" x14ac:dyDescent="0.15">
      <c r="A1025" s="405">
        <v>24</v>
      </c>
      <c r="B1025" s="405">
        <v>1</v>
      </c>
      <c r="C1025" s="424" t="s">
        <v>746</v>
      </c>
      <c r="D1025" s="419"/>
      <c r="E1025" s="419"/>
      <c r="F1025" s="419"/>
      <c r="G1025" s="419"/>
      <c r="H1025" s="419"/>
      <c r="I1025" s="419"/>
      <c r="J1025" s="420">
        <v>1010001067912</v>
      </c>
      <c r="K1025" s="421"/>
      <c r="L1025" s="421"/>
      <c r="M1025" s="421"/>
      <c r="N1025" s="421"/>
      <c r="O1025" s="421"/>
      <c r="P1025" s="425" t="s">
        <v>745</v>
      </c>
      <c r="Q1025" s="318"/>
      <c r="R1025" s="318"/>
      <c r="S1025" s="318"/>
      <c r="T1025" s="318"/>
      <c r="U1025" s="318"/>
      <c r="V1025" s="318"/>
      <c r="W1025" s="318"/>
      <c r="X1025" s="318"/>
      <c r="Y1025" s="319">
        <v>0.3</v>
      </c>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customHeight="1" x14ac:dyDescent="0.15">
      <c r="A1026" s="405">
        <v>25</v>
      </c>
      <c r="B1026" s="405">
        <v>1</v>
      </c>
      <c r="C1026" s="424" t="s">
        <v>773</v>
      </c>
      <c r="D1026" s="419"/>
      <c r="E1026" s="419"/>
      <c r="F1026" s="419"/>
      <c r="G1026" s="419"/>
      <c r="H1026" s="419"/>
      <c r="I1026" s="419"/>
      <c r="J1026" s="420">
        <v>5480001005251</v>
      </c>
      <c r="K1026" s="421"/>
      <c r="L1026" s="421"/>
      <c r="M1026" s="421"/>
      <c r="N1026" s="421"/>
      <c r="O1026" s="421"/>
      <c r="P1026" s="425" t="s">
        <v>774</v>
      </c>
      <c r="Q1026" s="318"/>
      <c r="R1026" s="318"/>
      <c r="S1026" s="318"/>
      <c r="T1026" s="318"/>
      <c r="U1026" s="318"/>
      <c r="V1026" s="318"/>
      <c r="W1026" s="318"/>
      <c r="X1026" s="318"/>
      <c r="Y1026" s="319">
        <v>1</v>
      </c>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customHeight="1" x14ac:dyDescent="0.15">
      <c r="A1027" s="405">
        <v>26</v>
      </c>
      <c r="B1027" s="405">
        <v>1</v>
      </c>
      <c r="C1027" s="424" t="s">
        <v>784</v>
      </c>
      <c r="D1027" s="419"/>
      <c r="E1027" s="419"/>
      <c r="F1027" s="419"/>
      <c r="G1027" s="419"/>
      <c r="H1027" s="419"/>
      <c r="I1027" s="419"/>
      <c r="J1027" s="420">
        <v>7380001017924</v>
      </c>
      <c r="K1027" s="421"/>
      <c r="L1027" s="421"/>
      <c r="M1027" s="421"/>
      <c r="N1027" s="421"/>
      <c r="O1027" s="421"/>
      <c r="P1027" s="425" t="s">
        <v>783</v>
      </c>
      <c r="Q1027" s="318"/>
      <c r="R1027" s="318"/>
      <c r="S1027" s="318"/>
      <c r="T1027" s="318"/>
      <c r="U1027" s="318"/>
      <c r="V1027" s="318"/>
      <c r="W1027" s="318"/>
      <c r="X1027" s="318"/>
      <c r="Y1027" s="319">
        <v>1</v>
      </c>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24"/>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24"/>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24"/>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24"/>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8" t="s">
        <v>418</v>
      </c>
      <c r="K1034" s="101"/>
      <c r="L1034" s="101"/>
      <c r="M1034" s="101"/>
      <c r="N1034" s="101"/>
      <c r="O1034" s="101"/>
      <c r="P1034" s="348" t="s">
        <v>366</v>
      </c>
      <c r="Q1034" s="348"/>
      <c r="R1034" s="348"/>
      <c r="S1034" s="348"/>
      <c r="T1034" s="348"/>
      <c r="U1034" s="348"/>
      <c r="V1034" s="348"/>
      <c r="W1034" s="348"/>
      <c r="X1034" s="348"/>
      <c r="Y1034" s="345" t="s">
        <v>416</v>
      </c>
      <c r="Z1034" s="346"/>
      <c r="AA1034" s="346"/>
      <c r="AB1034" s="346"/>
      <c r="AC1034" s="278" t="s">
        <v>457</v>
      </c>
      <c r="AD1034" s="278"/>
      <c r="AE1034" s="278"/>
      <c r="AF1034" s="278"/>
      <c r="AG1034" s="278"/>
      <c r="AH1034" s="345" t="s">
        <v>487</v>
      </c>
      <c r="AI1034" s="347"/>
      <c r="AJ1034" s="347"/>
      <c r="AK1034" s="347"/>
      <c r="AL1034" s="347" t="s">
        <v>21</v>
      </c>
      <c r="AM1034" s="347"/>
      <c r="AN1034" s="347"/>
      <c r="AO1034" s="427"/>
      <c r="AP1034" s="428" t="s">
        <v>419</v>
      </c>
      <c r="AQ1034" s="428"/>
      <c r="AR1034" s="428"/>
      <c r="AS1034" s="428"/>
      <c r="AT1034" s="428"/>
      <c r="AU1034" s="428"/>
      <c r="AV1034" s="428"/>
      <c r="AW1034" s="428"/>
      <c r="AX1034" s="428"/>
    </row>
    <row r="1035" spans="1:50" ht="30" customHeight="1" x14ac:dyDescent="0.15">
      <c r="A1035" s="405">
        <v>1</v>
      </c>
      <c r="B1035" s="405">
        <v>1</v>
      </c>
      <c r="C1035" s="424" t="s">
        <v>747</v>
      </c>
      <c r="D1035" s="419"/>
      <c r="E1035" s="419"/>
      <c r="F1035" s="419"/>
      <c r="G1035" s="419"/>
      <c r="H1035" s="419"/>
      <c r="I1035" s="419"/>
      <c r="J1035" s="420">
        <v>1000020132144</v>
      </c>
      <c r="K1035" s="421"/>
      <c r="L1035" s="421"/>
      <c r="M1035" s="421"/>
      <c r="N1035" s="421"/>
      <c r="O1035" s="421"/>
      <c r="P1035" s="425" t="s">
        <v>756</v>
      </c>
      <c r="Q1035" s="318"/>
      <c r="R1035" s="318"/>
      <c r="S1035" s="318"/>
      <c r="T1035" s="318"/>
      <c r="U1035" s="318"/>
      <c r="V1035" s="318"/>
      <c r="W1035" s="318"/>
      <c r="X1035" s="318"/>
      <c r="Y1035" s="319">
        <v>0.2</v>
      </c>
      <c r="Z1035" s="320"/>
      <c r="AA1035" s="320"/>
      <c r="AB1035" s="321"/>
      <c r="AC1035" s="329"/>
      <c r="AD1035" s="426"/>
      <c r="AE1035" s="426"/>
      <c r="AF1035" s="426"/>
      <c r="AG1035" s="426"/>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customHeight="1" x14ac:dyDescent="0.15">
      <c r="A1036" s="405">
        <v>2</v>
      </c>
      <c r="B1036" s="405">
        <v>1</v>
      </c>
      <c r="C1036" s="424" t="s">
        <v>748</v>
      </c>
      <c r="D1036" s="419"/>
      <c r="E1036" s="419"/>
      <c r="F1036" s="419"/>
      <c r="G1036" s="419"/>
      <c r="H1036" s="419"/>
      <c r="I1036" s="419"/>
      <c r="J1036" s="420">
        <v>1000020131237</v>
      </c>
      <c r="K1036" s="421"/>
      <c r="L1036" s="421"/>
      <c r="M1036" s="421"/>
      <c r="N1036" s="421"/>
      <c r="O1036" s="421"/>
      <c r="P1036" s="425" t="s">
        <v>757</v>
      </c>
      <c r="Q1036" s="318"/>
      <c r="R1036" s="318"/>
      <c r="S1036" s="318"/>
      <c r="T1036" s="318"/>
      <c r="U1036" s="318"/>
      <c r="V1036" s="318"/>
      <c r="W1036" s="318"/>
      <c r="X1036" s="318"/>
      <c r="Y1036" s="319">
        <v>0.2</v>
      </c>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customHeight="1" x14ac:dyDescent="0.15">
      <c r="A1037" s="405">
        <v>3</v>
      </c>
      <c r="B1037" s="405">
        <v>1</v>
      </c>
      <c r="C1037" s="424" t="s">
        <v>749</v>
      </c>
      <c r="D1037" s="419"/>
      <c r="E1037" s="419"/>
      <c r="F1037" s="419"/>
      <c r="G1037" s="419"/>
      <c r="H1037" s="419"/>
      <c r="I1037" s="419"/>
      <c r="J1037" s="420">
        <v>8000020222054</v>
      </c>
      <c r="K1037" s="421"/>
      <c r="L1037" s="421"/>
      <c r="M1037" s="421"/>
      <c r="N1037" s="421"/>
      <c r="O1037" s="421"/>
      <c r="P1037" s="425" t="s">
        <v>758</v>
      </c>
      <c r="Q1037" s="318"/>
      <c r="R1037" s="318"/>
      <c r="S1037" s="318"/>
      <c r="T1037" s="318"/>
      <c r="U1037" s="318"/>
      <c r="V1037" s="318"/>
      <c r="W1037" s="318"/>
      <c r="X1037" s="318"/>
      <c r="Y1037" s="319">
        <v>0.2</v>
      </c>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customHeight="1" x14ac:dyDescent="0.15">
      <c r="A1038" s="405">
        <v>4</v>
      </c>
      <c r="B1038" s="405">
        <v>1</v>
      </c>
      <c r="C1038" s="424" t="s">
        <v>750</v>
      </c>
      <c r="D1038" s="419"/>
      <c r="E1038" s="419"/>
      <c r="F1038" s="419"/>
      <c r="G1038" s="419"/>
      <c r="H1038" s="419"/>
      <c r="I1038" s="419"/>
      <c r="J1038" s="420">
        <v>7000020141305</v>
      </c>
      <c r="K1038" s="421"/>
      <c r="L1038" s="421"/>
      <c r="M1038" s="421"/>
      <c r="N1038" s="421"/>
      <c r="O1038" s="421"/>
      <c r="P1038" s="425" t="s">
        <v>759</v>
      </c>
      <c r="Q1038" s="318"/>
      <c r="R1038" s="318"/>
      <c r="S1038" s="318"/>
      <c r="T1038" s="318"/>
      <c r="U1038" s="318"/>
      <c r="V1038" s="318"/>
      <c r="W1038" s="318"/>
      <c r="X1038" s="318"/>
      <c r="Y1038" s="319">
        <v>0.1</v>
      </c>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customHeight="1" x14ac:dyDescent="0.15">
      <c r="A1039" s="405">
        <v>5</v>
      </c>
      <c r="B1039" s="405">
        <v>1</v>
      </c>
      <c r="C1039" s="424" t="s">
        <v>751</v>
      </c>
      <c r="D1039" s="419"/>
      <c r="E1039" s="419"/>
      <c r="F1039" s="419"/>
      <c r="G1039" s="419"/>
      <c r="H1039" s="419"/>
      <c r="I1039" s="419"/>
      <c r="J1039" s="420">
        <v>8000020370002</v>
      </c>
      <c r="K1039" s="421"/>
      <c r="L1039" s="421"/>
      <c r="M1039" s="421"/>
      <c r="N1039" s="421"/>
      <c r="O1039" s="421"/>
      <c r="P1039" s="425" t="s">
        <v>760</v>
      </c>
      <c r="Q1039" s="318"/>
      <c r="R1039" s="318"/>
      <c r="S1039" s="318"/>
      <c r="T1039" s="318"/>
      <c r="U1039" s="318"/>
      <c r="V1039" s="318"/>
      <c r="W1039" s="318"/>
      <c r="X1039" s="318"/>
      <c r="Y1039" s="319">
        <v>0.1</v>
      </c>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customHeight="1" x14ac:dyDescent="0.15">
      <c r="A1040" s="405">
        <v>6</v>
      </c>
      <c r="B1040" s="405">
        <v>1</v>
      </c>
      <c r="C1040" s="424" t="s">
        <v>755</v>
      </c>
      <c r="D1040" s="419"/>
      <c r="E1040" s="419"/>
      <c r="F1040" s="419"/>
      <c r="G1040" s="419"/>
      <c r="H1040" s="419"/>
      <c r="I1040" s="419"/>
      <c r="J1040" s="420">
        <v>2000020442054</v>
      </c>
      <c r="K1040" s="421"/>
      <c r="L1040" s="421"/>
      <c r="M1040" s="421"/>
      <c r="N1040" s="421"/>
      <c r="O1040" s="421"/>
      <c r="P1040" s="425" t="s">
        <v>765</v>
      </c>
      <c r="Q1040" s="318"/>
      <c r="R1040" s="318"/>
      <c r="S1040" s="318"/>
      <c r="T1040" s="318"/>
      <c r="U1040" s="318"/>
      <c r="V1040" s="318"/>
      <c r="W1040" s="318"/>
      <c r="X1040" s="318"/>
      <c r="Y1040" s="319">
        <v>0.1</v>
      </c>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customHeight="1" x14ac:dyDescent="0.15">
      <c r="A1041" s="405">
        <v>7</v>
      </c>
      <c r="B1041" s="405">
        <v>1</v>
      </c>
      <c r="C1041" s="424" t="s">
        <v>755</v>
      </c>
      <c r="D1041" s="419"/>
      <c r="E1041" s="419"/>
      <c r="F1041" s="419"/>
      <c r="G1041" s="419"/>
      <c r="H1041" s="419"/>
      <c r="I1041" s="419"/>
      <c r="J1041" s="420">
        <v>2000020442054</v>
      </c>
      <c r="K1041" s="421"/>
      <c r="L1041" s="421"/>
      <c r="M1041" s="421"/>
      <c r="N1041" s="421"/>
      <c r="O1041" s="421"/>
      <c r="P1041" s="425" t="s">
        <v>766</v>
      </c>
      <c r="Q1041" s="318"/>
      <c r="R1041" s="318"/>
      <c r="S1041" s="318"/>
      <c r="T1041" s="318"/>
      <c r="U1041" s="318"/>
      <c r="V1041" s="318"/>
      <c r="W1041" s="318"/>
      <c r="X1041" s="318"/>
      <c r="Y1041" s="319">
        <v>0</v>
      </c>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customHeight="1" x14ac:dyDescent="0.15">
      <c r="A1042" s="405">
        <v>8</v>
      </c>
      <c r="B1042" s="405">
        <v>1</v>
      </c>
      <c r="C1042" s="424" t="s">
        <v>755</v>
      </c>
      <c r="D1042" s="419"/>
      <c r="E1042" s="419"/>
      <c r="F1042" s="419"/>
      <c r="G1042" s="419"/>
      <c r="H1042" s="419"/>
      <c r="I1042" s="419"/>
      <c r="J1042" s="420">
        <v>2000020442054</v>
      </c>
      <c r="K1042" s="421"/>
      <c r="L1042" s="421"/>
      <c r="M1042" s="421"/>
      <c r="N1042" s="421"/>
      <c r="O1042" s="421"/>
      <c r="P1042" s="425" t="s">
        <v>767</v>
      </c>
      <c r="Q1042" s="318"/>
      <c r="R1042" s="318"/>
      <c r="S1042" s="318"/>
      <c r="T1042" s="318"/>
      <c r="U1042" s="318"/>
      <c r="V1042" s="318"/>
      <c r="W1042" s="318"/>
      <c r="X1042" s="318"/>
      <c r="Y1042" s="319">
        <v>0</v>
      </c>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customHeight="1" x14ac:dyDescent="0.15">
      <c r="A1043" s="405">
        <v>9</v>
      </c>
      <c r="B1043" s="405">
        <v>1</v>
      </c>
      <c r="C1043" s="424" t="s">
        <v>752</v>
      </c>
      <c r="D1043" s="419"/>
      <c r="E1043" s="419"/>
      <c r="F1043" s="419"/>
      <c r="G1043" s="419"/>
      <c r="H1043" s="419"/>
      <c r="I1043" s="419"/>
      <c r="J1043" s="420">
        <v>3000020282103</v>
      </c>
      <c r="K1043" s="421"/>
      <c r="L1043" s="421"/>
      <c r="M1043" s="421"/>
      <c r="N1043" s="421"/>
      <c r="O1043" s="421"/>
      <c r="P1043" s="425" t="s">
        <v>761</v>
      </c>
      <c r="Q1043" s="318"/>
      <c r="R1043" s="318"/>
      <c r="S1043" s="318"/>
      <c r="T1043" s="318"/>
      <c r="U1043" s="318"/>
      <c r="V1043" s="318"/>
      <c r="W1043" s="318"/>
      <c r="X1043" s="318"/>
      <c r="Y1043" s="319">
        <v>0.1</v>
      </c>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customHeight="1" x14ac:dyDescent="0.15">
      <c r="A1044" s="405">
        <v>10</v>
      </c>
      <c r="B1044" s="405">
        <v>1</v>
      </c>
      <c r="C1044" s="424" t="s">
        <v>768</v>
      </c>
      <c r="D1044" s="419"/>
      <c r="E1044" s="419"/>
      <c r="F1044" s="419"/>
      <c r="G1044" s="419"/>
      <c r="H1044" s="419"/>
      <c r="I1044" s="419"/>
      <c r="J1044" s="420">
        <v>2000020262048</v>
      </c>
      <c r="K1044" s="421"/>
      <c r="L1044" s="421"/>
      <c r="M1044" s="421"/>
      <c r="N1044" s="421"/>
      <c r="O1044" s="421"/>
      <c r="P1044" s="425" t="s">
        <v>762</v>
      </c>
      <c r="Q1044" s="318"/>
      <c r="R1044" s="318"/>
      <c r="S1044" s="318"/>
      <c r="T1044" s="318"/>
      <c r="U1044" s="318"/>
      <c r="V1044" s="318"/>
      <c r="W1044" s="318"/>
      <c r="X1044" s="318"/>
      <c r="Y1044" s="319">
        <v>0.1</v>
      </c>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customHeight="1" x14ac:dyDescent="0.15">
      <c r="A1045" s="405">
        <v>11</v>
      </c>
      <c r="B1045" s="405">
        <v>1</v>
      </c>
      <c r="C1045" s="424" t="s">
        <v>753</v>
      </c>
      <c r="D1045" s="419"/>
      <c r="E1045" s="419"/>
      <c r="F1045" s="419"/>
      <c r="G1045" s="419"/>
      <c r="H1045" s="419"/>
      <c r="I1045" s="419"/>
      <c r="J1045" s="420">
        <v>4000020046060</v>
      </c>
      <c r="K1045" s="421"/>
      <c r="L1045" s="421"/>
      <c r="M1045" s="421"/>
      <c r="N1045" s="421"/>
      <c r="O1045" s="421"/>
      <c r="P1045" s="425" t="s">
        <v>763</v>
      </c>
      <c r="Q1045" s="318"/>
      <c r="R1045" s="318"/>
      <c r="S1045" s="318"/>
      <c r="T1045" s="318"/>
      <c r="U1045" s="318"/>
      <c r="V1045" s="318"/>
      <c r="W1045" s="318"/>
      <c r="X1045" s="318"/>
      <c r="Y1045" s="319">
        <v>0.1</v>
      </c>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customHeight="1" x14ac:dyDescent="0.15">
      <c r="A1046" s="405">
        <v>12</v>
      </c>
      <c r="B1046" s="405">
        <v>1</v>
      </c>
      <c r="C1046" s="424" t="s">
        <v>754</v>
      </c>
      <c r="D1046" s="419"/>
      <c r="E1046" s="419"/>
      <c r="F1046" s="419"/>
      <c r="G1046" s="419"/>
      <c r="H1046" s="419"/>
      <c r="I1046" s="419"/>
      <c r="J1046" s="420">
        <v>8000020032115</v>
      </c>
      <c r="K1046" s="421"/>
      <c r="L1046" s="421"/>
      <c r="M1046" s="421"/>
      <c r="N1046" s="421"/>
      <c r="O1046" s="421"/>
      <c r="P1046" s="425" t="s">
        <v>764</v>
      </c>
      <c r="Q1046" s="318"/>
      <c r="R1046" s="318"/>
      <c r="S1046" s="318"/>
      <c r="T1046" s="318"/>
      <c r="U1046" s="318"/>
      <c r="V1046" s="318"/>
      <c r="W1046" s="318"/>
      <c r="X1046" s="318"/>
      <c r="Y1046" s="319">
        <v>0.1</v>
      </c>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24"/>
      <c r="D1047" s="419"/>
      <c r="E1047" s="419"/>
      <c r="F1047" s="419"/>
      <c r="G1047" s="419"/>
      <c r="H1047" s="419"/>
      <c r="I1047" s="419"/>
      <c r="J1047" s="420"/>
      <c r="K1047" s="421"/>
      <c r="L1047" s="421"/>
      <c r="M1047" s="421"/>
      <c r="N1047" s="421"/>
      <c r="O1047" s="421"/>
      <c r="P1047" s="425"/>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24"/>
      <c r="D1048" s="419"/>
      <c r="E1048" s="419"/>
      <c r="F1048" s="419"/>
      <c r="G1048" s="419"/>
      <c r="H1048" s="419"/>
      <c r="I1048" s="419"/>
      <c r="J1048" s="420"/>
      <c r="K1048" s="421"/>
      <c r="L1048" s="421"/>
      <c r="M1048" s="421"/>
      <c r="N1048" s="421"/>
      <c r="O1048" s="421"/>
      <c r="P1048" s="425"/>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24"/>
      <c r="D1051" s="419"/>
      <c r="E1051" s="419"/>
      <c r="F1051" s="419"/>
      <c r="G1051" s="419"/>
      <c r="H1051" s="419"/>
      <c r="I1051" s="419"/>
      <c r="J1051" s="420"/>
      <c r="K1051" s="421"/>
      <c r="L1051" s="421"/>
      <c r="M1051" s="421"/>
      <c r="N1051" s="421"/>
      <c r="O1051" s="421"/>
      <c r="P1051" s="425"/>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24"/>
      <c r="D1052" s="419"/>
      <c r="E1052" s="419"/>
      <c r="F1052" s="419"/>
      <c r="G1052" s="419"/>
      <c r="H1052" s="419"/>
      <c r="I1052" s="419"/>
      <c r="J1052" s="420"/>
      <c r="K1052" s="421"/>
      <c r="L1052" s="421"/>
      <c r="M1052" s="421"/>
      <c r="N1052" s="421"/>
      <c r="O1052" s="421"/>
      <c r="P1052" s="425"/>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24"/>
      <c r="D1053" s="419"/>
      <c r="E1053" s="419"/>
      <c r="F1053" s="419"/>
      <c r="G1053" s="419"/>
      <c r="H1053" s="419"/>
      <c r="I1053" s="419"/>
      <c r="J1053" s="420"/>
      <c r="K1053" s="421"/>
      <c r="L1053" s="421"/>
      <c r="M1053" s="421"/>
      <c r="N1053" s="421"/>
      <c r="O1053" s="421"/>
      <c r="P1053" s="425"/>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418</v>
      </c>
      <c r="K1067" s="101"/>
      <c r="L1067" s="101"/>
      <c r="M1067" s="101"/>
      <c r="N1067" s="101"/>
      <c r="O1067" s="101"/>
      <c r="P1067" s="348" t="s">
        <v>366</v>
      </c>
      <c r="Q1067" s="348"/>
      <c r="R1067" s="348"/>
      <c r="S1067" s="348"/>
      <c r="T1067" s="348"/>
      <c r="U1067" s="348"/>
      <c r="V1067" s="348"/>
      <c r="W1067" s="348"/>
      <c r="X1067" s="348"/>
      <c r="Y1067" s="345" t="s">
        <v>416</v>
      </c>
      <c r="Z1067" s="346"/>
      <c r="AA1067" s="346"/>
      <c r="AB1067" s="346"/>
      <c r="AC1067" s="278" t="s">
        <v>457</v>
      </c>
      <c r="AD1067" s="278"/>
      <c r="AE1067" s="278"/>
      <c r="AF1067" s="278"/>
      <c r="AG1067" s="278"/>
      <c r="AH1067" s="345" t="s">
        <v>487</v>
      </c>
      <c r="AI1067" s="347"/>
      <c r="AJ1067" s="347"/>
      <c r="AK1067" s="347"/>
      <c r="AL1067" s="347" t="s">
        <v>21</v>
      </c>
      <c r="AM1067" s="347"/>
      <c r="AN1067" s="347"/>
      <c r="AO1067" s="427"/>
      <c r="AP1067" s="428" t="s">
        <v>419</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6"/>
      <c r="AE1068" s="426"/>
      <c r="AF1068" s="426"/>
      <c r="AG1068" s="426"/>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6" t="s">
        <v>447</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463</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909"/>
      <c r="E1101" s="278" t="s">
        <v>384</v>
      </c>
      <c r="F1101" s="909"/>
      <c r="G1101" s="909"/>
      <c r="H1101" s="909"/>
      <c r="I1101" s="909"/>
      <c r="J1101" s="278" t="s">
        <v>418</v>
      </c>
      <c r="K1101" s="278"/>
      <c r="L1101" s="278"/>
      <c r="M1101" s="278"/>
      <c r="N1101" s="278"/>
      <c r="O1101" s="278"/>
      <c r="P1101" s="345" t="s">
        <v>27</v>
      </c>
      <c r="Q1101" s="345"/>
      <c r="R1101" s="345"/>
      <c r="S1101" s="345"/>
      <c r="T1101" s="345"/>
      <c r="U1101" s="345"/>
      <c r="V1101" s="345"/>
      <c r="W1101" s="345"/>
      <c r="X1101" s="345"/>
      <c r="Y1101" s="278" t="s">
        <v>420</v>
      </c>
      <c r="Z1101" s="909"/>
      <c r="AA1101" s="909"/>
      <c r="AB1101" s="909"/>
      <c r="AC1101" s="278" t="s">
        <v>367</v>
      </c>
      <c r="AD1101" s="278"/>
      <c r="AE1101" s="278"/>
      <c r="AF1101" s="278"/>
      <c r="AG1101" s="278"/>
      <c r="AH1101" s="345" t="s">
        <v>380</v>
      </c>
      <c r="AI1101" s="346"/>
      <c r="AJ1101" s="346"/>
      <c r="AK1101" s="346"/>
      <c r="AL1101" s="346" t="s">
        <v>21</v>
      </c>
      <c r="AM1101" s="346"/>
      <c r="AN1101" s="346"/>
      <c r="AO1101" s="912"/>
      <c r="AP1101" s="428" t="s">
        <v>448</v>
      </c>
      <c r="AQ1101" s="428"/>
      <c r="AR1101" s="428"/>
      <c r="AS1101" s="428"/>
      <c r="AT1101" s="428"/>
      <c r="AU1101" s="428"/>
      <c r="AV1101" s="428"/>
      <c r="AW1101" s="428"/>
      <c r="AX1101" s="428"/>
    </row>
    <row r="1102" spans="1:50" ht="30" customHeight="1" x14ac:dyDescent="0.15">
      <c r="A1102" s="405">
        <v>1</v>
      </c>
      <c r="B1102" s="405">
        <v>1</v>
      </c>
      <c r="C1102" s="911"/>
      <c r="D1102" s="911"/>
      <c r="E1102" s="910"/>
      <c r="F1102" s="910"/>
      <c r="G1102" s="910"/>
      <c r="H1102" s="910"/>
      <c r="I1102" s="910"/>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911"/>
      <c r="D1103" s="911"/>
      <c r="E1103" s="910"/>
      <c r="F1103" s="910"/>
      <c r="G1103" s="910"/>
      <c r="H1103" s="910"/>
      <c r="I1103" s="910"/>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11"/>
      <c r="D1104" s="911"/>
      <c r="E1104" s="910"/>
      <c r="F1104" s="910"/>
      <c r="G1104" s="910"/>
      <c r="H1104" s="910"/>
      <c r="I1104" s="910"/>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11"/>
      <c r="D1105" s="911"/>
      <c r="E1105" s="910"/>
      <c r="F1105" s="910"/>
      <c r="G1105" s="910"/>
      <c r="H1105" s="910"/>
      <c r="I1105" s="910"/>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11"/>
      <c r="D1106" s="911"/>
      <c r="E1106" s="910"/>
      <c r="F1106" s="910"/>
      <c r="G1106" s="910"/>
      <c r="H1106" s="910"/>
      <c r="I1106" s="910"/>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11"/>
      <c r="D1107" s="911"/>
      <c r="E1107" s="910"/>
      <c r="F1107" s="910"/>
      <c r="G1107" s="910"/>
      <c r="H1107" s="910"/>
      <c r="I1107" s="910"/>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11"/>
      <c r="D1108" s="911"/>
      <c r="E1108" s="910"/>
      <c r="F1108" s="910"/>
      <c r="G1108" s="910"/>
      <c r="H1108" s="910"/>
      <c r="I1108" s="910"/>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11"/>
      <c r="D1109" s="911"/>
      <c r="E1109" s="910"/>
      <c r="F1109" s="910"/>
      <c r="G1109" s="910"/>
      <c r="H1109" s="910"/>
      <c r="I1109" s="910"/>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11"/>
      <c r="D1110" s="911"/>
      <c r="E1110" s="910"/>
      <c r="F1110" s="910"/>
      <c r="G1110" s="910"/>
      <c r="H1110" s="910"/>
      <c r="I1110" s="910"/>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11"/>
      <c r="D1111" s="911"/>
      <c r="E1111" s="910"/>
      <c r="F1111" s="910"/>
      <c r="G1111" s="910"/>
      <c r="H1111" s="910"/>
      <c r="I1111" s="910"/>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11"/>
      <c r="D1112" s="911"/>
      <c r="E1112" s="910"/>
      <c r="F1112" s="910"/>
      <c r="G1112" s="910"/>
      <c r="H1112" s="910"/>
      <c r="I1112" s="910"/>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11"/>
      <c r="D1113" s="911"/>
      <c r="E1113" s="910"/>
      <c r="F1113" s="910"/>
      <c r="G1113" s="910"/>
      <c r="H1113" s="910"/>
      <c r="I1113" s="910"/>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11"/>
      <c r="D1114" s="911"/>
      <c r="E1114" s="910"/>
      <c r="F1114" s="910"/>
      <c r="G1114" s="910"/>
      <c r="H1114" s="910"/>
      <c r="I1114" s="910"/>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11"/>
      <c r="D1115" s="911"/>
      <c r="E1115" s="910"/>
      <c r="F1115" s="910"/>
      <c r="G1115" s="910"/>
      <c r="H1115" s="910"/>
      <c r="I1115" s="910"/>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11"/>
      <c r="D1116" s="911"/>
      <c r="E1116" s="910"/>
      <c r="F1116" s="910"/>
      <c r="G1116" s="910"/>
      <c r="H1116" s="910"/>
      <c r="I1116" s="910"/>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11"/>
      <c r="D1117" s="911"/>
      <c r="E1117" s="910"/>
      <c r="F1117" s="910"/>
      <c r="G1117" s="910"/>
      <c r="H1117" s="910"/>
      <c r="I1117" s="910"/>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11"/>
      <c r="D1118" s="911"/>
      <c r="E1118" s="910"/>
      <c r="F1118" s="910"/>
      <c r="G1118" s="910"/>
      <c r="H1118" s="910"/>
      <c r="I1118" s="910"/>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11"/>
      <c r="D1119" s="911"/>
      <c r="E1119" s="262"/>
      <c r="F1119" s="910"/>
      <c r="G1119" s="910"/>
      <c r="H1119" s="910"/>
      <c r="I1119" s="910"/>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11"/>
      <c r="D1120" s="911"/>
      <c r="E1120" s="910"/>
      <c r="F1120" s="910"/>
      <c r="G1120" s="910"/>
      <c r="H1120" s="910"/>
      <c r="I1120" s="910"/>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11"/>
      <c r="D1121" s="911"/>
      <c r="E1121" s="910"/>
      <c r="F1121" s="910"/>
      <c r="G1121" s="910"/>
      <c r="H1121" s="910"/>
      <c r="I1121" s="910"/>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11"/>
      <c r="D1122" s="911"/>
      <c r="E1122" s="910"/>
      <c r="F1122" s="910"/>
      <c r="G1122" s="910"/>
      <c r="H1122" s="910"/>
      <c r="I1122" s="910"/>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11"/>
      <c r="D1123" s="911"/>
      <c r="E1123" s="910"/>
      <c r="F1123" s="910"/>
      <c r="G1123" s="910"/>
      <c r="H1123" s="910"/>
      <c r="I1123" s="910"/>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11"/>
      <c r="D1124" s="911"/>
      <c r="E1124" s="910"/>
      <c r="F1124" s="910"/>
      <c r="G1124" s="910"/>
      <c r="H1124" s="910"/>
      <c r="I1124" s="910"/>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11"/>
      <c r="D1125" s="911"/>
      <c r="E1125" s="910"/>
      <c r="F1125" s="910"/>
      <c r="G1125" s="910"/>
      <c r="H1125" s="910"/>
      <c r="I1125" s="910"/>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11"/>
      <c r="D1126" s="911"/>
      <c r="E1126" s="910"/>
      <c r="F1126" s="910"/>
      <c r="G1126" s="910"/>
      <c r="H1126" s="910"/>
      <c r="I1126" s="910"/>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11"/>
      <c r="D1127" s="911"/>
      <c r="E1127" s="910"/>
      <c r="F1127" s="910"/>
      <c r="G1127" s="910"/>
      <c r="H1127" s="910"/>
      <c r="I1127" s="910"/>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11"/>
      <c r="D1128" s="911"/>
      <c r="E1128" s="910"/>
      <c r="F1128" s="910"/>
      <c r="G1128" s="910"/>
      <c r="H1128" s="910"/>
      <c r="I1128" s="910"/>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11"/>
      <c r="D1129" s="911"/>
      <c r="E1129" s="910"/>
      <c r="F1129" s="910"/>
      <c r="G1129" s="910"/>
      <c r="H1129" s="910"/>
      <c r="I1129" s="910"/>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11"/>
      <c r="D1130" s="911"/>
      <c r="E1130" s="910"/>
      <c r="F1130" s="910"/>
      <c r="G1130" s="910"/>
      <c r="H1130" s="910"/>
      <c r="I1130" s="910"/>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11"/>
      <c r="D1131" s="911"/>
      <c r="E1131" s="910"/>
      <c r="F1131" s="910"/>
      <c r="G1131" s="910"/>
      <c r="H1131" s="910"/>
      <c r="I1131" s="910"/>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3" priority="14051">
      <formula>IF(RIGHT(TEXT(P14,"0.#"),1)=".",FALSE,TRUE)</formula>
    </cfRule>
    <cfRule type="expression" dxfId="2842" priority="14052">
      <formula>IF(RIGHT(TEXT(P14,"0.#"),1)=".",TRUE,FALSE)</formula>
    </cfRule>
  </conditionalFormatting>
  <conditionalFormatting sqref="AE32">
    <cfRule type="expression" dxfId="2841" priority="14041">
      <formula>IF(RIGHT(TEXT(AE32,"0.#"),1)=".",FALSE,TRUE)</formula>
    </cfRule>
    <cfRule type="expression" dxfId="2840" priority="14042">
      <formula>IF(RIGHT(TEXT(AE32,"0.#"),1)=".",TRUE,FALSE)</formula>
    </cfRule>
  </conditionalFormatting>
  <conditionalFormatting sqref="P18:AX18">
    <cfRule type="expression" dxfId="2839" priority="13927">
      <formula>IF(RIGHT(TEXT(P18,"0.#"),1)=".",FALSE,TRUE)</formula>
    </cfRule>
    <cfRule type="expression" dxfId="2838" priority="13928">
      <formula>IF(RIGHT(TEXT(P18,"0.#"),1)=".",TRUE,FALSE)</formula>
    </cfRule>
  </conditionalFormatting>
  <conditionalFormatting sqref="Y782">
    <cfRule type="expression" dxfId="2837" priority="13923">
      <formula>IF(RIGHT(TEXT(Y782,"0.#"),1)=".",FALSE,TRUE)</formula>
    </cfRule>
    <cfRule type="expression" dxfId="2836" priority="13924">
      <formula>IF(RIGHT(TEXT(Y782,"0.#"),1)=".",TRUE,FALSE)</formula>
    </cfRule>
  </conditionalFormatting>
  <conditionalFormatting sqref="Y791">
    <cfRule type="expression" dxfId="2835" priority="13919">
      <formula>IF(RIGHT(TEXT(Y791,"0.#"),1)=".",FALSE,TRUE)</formula>
    </cfRule>
    <cfRule type="expression" dxfId="2834" priority="13920">
      <formula>IF(RIGHT(TEXT(Y791,"0.#"),1)=".",TRUE,FALSE)</formula>
    </cfRule>
  </conditionalFormatting>
  <conditionalFormatting sqref="Y822:Y829 Y820 Y809:Y816 Y807 Y796:Y803 Y794">
    <cfRule type="expression" dxfId="2833" priority="13701">
      <formula>IF(RIGHT(TEXT(Y794,"0.#"),1)=".",FALSE,TRUE)</formula>
    </cfRule>
    <cfRule type="expression" dxfId="2832" priority="13702">
      <formula>IF(RIGHT(TEXT(Y794,"0.#"),1)=".",TRUE,FALSE)</formula>
    </cfRule>
  </conditionalFormatting>
  <conditionalFormatting sqref="P16:AQ17 P15:AX15 P13:AX13">
    <cfRule type="expression" dxfId="2831" priority="13749">
      <formula>IF(RIGHT(TEXT(P13,"0.#"),1)=".",FALSE,TRUE)</formula>
    </cfRule>
    <cfRule type="expression" dxfId="2830" priority="13750">
      <formula>IF(RIGHT(TEXT(P13,"0.#"),1)=".",TRUE,FALSE)</formula>
    </cfRule>
  </conditionalFormatting>
  <conditionalFormatting sqref="P19:AJ19">
    <cfRule type="expression" dxfId="2829" priority="13747">
      <formula>IF(RIGHT(TEXT(P19,"0.#"),1)=".",FALSE,TRUE)</formula>
    </cfRule>
    <cfRule type="expression" dxfId="2828" priority="13748">
      <formula>IF(RIGHT(TEXT(P19,"0.#"),1)=".",TRUE,FALSE)</formula>
    </cfRule>
  </conditionalFormatting>
  <conditionalFormatting sqref="AE101 AQ101">
    <cfRule type="expression" dxfId="2827" priority="13739">
      <formula>IF(RIGHT(TEXT(AE101,"0.#"),1)=".",FALSE,TRUE)</formula>
    </cfRule>
    <cfRule type="expression" dxfId="2826" priority="13740">
      <formula>IF(RIGHT(TEXT(AE101,"0.#"),1)=".",TRUE,FALSE)</formula>
    </cfRule>
  </conditionalFormatting>
  <conditionalFormatting sqref="Y783:Y790 Y781">
    <cfRule type="expression" dxfId="2825" priority="13725">
      <formula>IF(RIGHT(TEXT(Y781,"0.#"),1)=".",FALSE,TRUE)</formula>
    </cfRule>
    <cfRule type="expression" dxfId="2824" priority="13726">
      <formula>IF(RIGHT(TEXT(Y781,"0.#"),1)=".",TRUE,FALSE)</formula>
    </cfRule>
  </conditionalFormatting>
  <conditionalFormatting sqref="AU782">
    <cfRule type="expression" dxfId="2823" priority="13723">
      <formula>IF(RIGHT(TEXT(AU782,"0.#"),1)=".",FALSE,TRUE)</formula>
    </cfRule>
    <cfRule type="expression" dxfId="2822" priority="13724">
      <formula>IF(RIGHT(TEXT(AU782,"0.#"),1)=".",TRUE,FALSE)</formula>
    </cfRule>
  </conditionalFormatting>
  <conditionalFormatting sqref="AU791">
    <cfRule type="expression" dxfId="2821" priority="13721">
      <formula>IF(RIGHT(TEXT(AU791,"0.#"),1)=".",FALSE,TRUE)</formula>
    </cfRule>
    <cfRule type="expression" dxfId="2820" priority="13722">
      <formula>IF(RIGHT(TEXT(AU791,"0.#"),1)=".",TRUE,FALSE)</formula>
    </cfRule>
  </conditionalFormatting>
  <conditionalFormatting sqref="AU783:AU790 AU781">
    <cfRule type="expression" dxfId="2819" priority="13719">
      <formula>IF(RIGHT(TEXT(AU781,"0.#"),1)=".",FALSE,TRUE)</formula>
    </cfRule>
    <cfRule type="expression" dxfId="2818" priority="13720">
      <formula>IF(RIGHT(TEXT(AU781,"0.#"),1)=".",TRUE,FALSE)</formula>
    </cfRule>
  </conditionalFormatting>
  <conditionalFormatting sqref="Y821 Y808 Y795">
    <cfRule type="expression" dxfId="2817" priority="13705">
      <formula>IF(RIGHT(TEXT(Y795,"0.#"),1)=".",FALSE,TRUE)</formula>
    </cfRule>
    <cfRule type="expression" dxfId="2816" priority="13706">
      <formula>IF(RIGHT(TEXT(Y795,"0.#"),1)=".",TRUE,FALSE)</formula>
    </cfRule>
  </conditionalFormatting>
  <conditionalFormatting sqref="Y830 Y817 Y804">
    <cfRule type="expression" dxfId="2815" priority="13703">
      <formula>IF(RIGHT(TEXT(Y804,"0.#"),1)=".",FALSE,TRUE)</formula>
    </cfRule>
    <cfRule type="expression" dxfId="2814" priority="13704">
      <formula>IF(RIGHT(TEXT(Y804,"0.#"),1)=".",TRUE,FALSE)</formula>
    </cfRule>
  </conditionalFormatting>
  <conditionalFormatting sqref="AU821 AU808 AU795">
    <cfRule type="expression" dxfId="2813" priority="13699">
      <formula>IF(RIGHT(TEXT(AU795,"0.#"),1)=".",FALSE,TRUE)</formula>
    </cfRule>
    <cfRule type="expression" dxfId="2812" priority="13700">
      <formula>IF(RIGHT(TEXT(AU795,"0.#"),1)=".",TRUE,FALSE)</formula>
    </cfRule>
  </conditionalFormatting>
  <conditionalFormatting sqref="AU830 AU817 AU804">
    <cfRule type="expression" dxfId="2811" priority="13697">
      <formula>IF(RIGHT(TEXT(AU804,"0.#"),1)=".",FALSE,TRUE)</formula>
    </cfRule>
    <cfRule type="expression" dxfId="2810" priority="13698">
      <formula>IF(RIGHT(TEXT(AU804,"0.#"),1)=".",TRUE,FALSE)</formula>
    </cfRule>
  </conditionalFormatting>
  <conditionalFormatting sqref="AU822:AU829 AU820 AU810:AU816 AU807 AU796:AU803 AU794">
    <cfRule type="expression" dxfId="2809" priority="13695">
      <formula>IF(RIGHT(TEXT(AU794,"0.#"),1)=".",FALSE,TRUE)</formula>
    </cfRule>
    <cfRule type="expression" dxfId="2808" priority="13696">
      <formula>IF(RIGHT(TEXT(AU794,"0.#"),1)=".",TRUE,FALSE)</formula>
    </cfRule>
  </conditionalFormatting>
  <conditionalFormatting sqref="AM87">
    <cfRule type="expression" dxfId="2807" priority="13349">
      <formula>IF(RIGHT(TEXT(AM87,"0.#"),1)=".",FALSE,TRUE)</formula>
    </cfRule>
    <cfRule type="expression" dxfId="2806" priority="13350">
      <formula>IF(RIGHT(TEXT(AM87,"0.#"),1)=".",TRUE,FALSE)</formula>
    </cfRule>
  </conditionalFormatting>
  <conditionalFormatting sqref="AE55">
    <cfRule type="expression" dxfId="2805" priority="13417">
      <formula>IF(RIGHT(TEXT(AE55,"0.#"),1)=".",FALSE,TRUE)</formula>
    </cfRule>
    <cfRule type="expression" dxfId="2804" priority="13418">
      <formula>IF(RIGHT(TEXT(AE55,"0.#"),1)=".",TRUE,FALSE)</formula>
    </cfRule>
  </conditionalFormatting>
  <conditionalFormatting sqref="AI55">
    <cfRule type="expression" dxfId="2803" priority="13415">
      <formula>IF(RIGHT(TEXT(AI55,"0.#"),1)=".",FALSE,TRUE)</formula>
    </cfRule>
    <cfRule type="expression" dxfId="2802" priority="13416">
      <formula>IF(RIGHT(TEXT(AI55,"0.#"),1)=".",TRUE,FALSE)</formula>
    </cfRule>
  </conditionalFormatting>
  <conditionalFormatting sqref="AM34">
    <cfRule type="expression" dxfId="2801" priority="13495">
      <formula>IF(RIGHT(TEXT(AM34,"0.#"),1)=".",FALSE,TRUE)</formula>
    </cfRule>
    <cfRule type="expression" dxfId="2800" priority="13496">
      <formula>IF(RIGHT(TEXT(AM34,"0.#"),1)=".",TRUE,FALSE)</formula>
    </cfRule>
  </conditionalFormatting>
  <conditionalFormatting sqref="AE33">
    <cfRule type="expression" dxfId="2799" priority="13509">
      <formula>IF(RIGHT(TEXT(AE33,"0.#"),1)=".",FALSE,TRUE)</formula>
    </cfRule>
    <cfRule type="expression" dxfId="2798" priority="13510">
      <formula>IF(RIGHT(TEXT(AE33,"0.#"),1)=".",TRUE,FALSE)</formula>
    </cfRule>
  </conditionalFormatting>
  <conditionalFormatting sqref="AE34">
    <cfRule type="expression" dxfId="2797" priority="13507">
      <formula>IF(RIGHT(TEXT(AE34,"0.#"),1)=".",FALSE,TRUE)</formula>
    </cfRule>
    <cfRule type="expression" dxfId="2796" priority="13508">
      <formula>IF(RIGHT(TEXT(AE34,"0.#"),1)=".",TRUE,FALSE)</formula>
    </cfRule>
  </conditionalFormatting>
  <conditionalFormatting sqref="AI34">
    <cfRule type="expression" dxfId="2795" priority="13505">
      <formula>IF(RIGHT(TEXT(AI34,"0.#"),1)=".",FALSE,TRUE)</formula>
    </cfRule>
    <cfRule type="expression" dxfId="2794" priority="13506">
      <formula>IF(RIGHT(TEXT(AI34,"0.#"),1)=".",TRUE,FALSE)</formula>
    </cfRule>
  </conditionalFormatting>
  <conditionalFormatting sqref="AI33">
    <cfRule type="expression" dxfId="2793" priority="13503">
      <formula>IF(RIGHT(TEXT(AI33,"0.#"),1)=".",FALSE,TRUE)</formula>
    </cfRule>
    <cfRule type="expression" dxfId="2792" priority="13504">
      <formula>IF(RIGHT(TEXT(AI33,"0.#"),1)=".",TRUE,FALSE)</formula>
    </cfRule>
  </conditionalFormatting>
  <conditionalFormatting sqref="AI32">
    <cfRule type="expression" dxfId="2791" priority="13501">
      <formula>IF(RIGHT(TEXT(AI32,"0.#"),1)=".",FALSE,TRUE)</formula>
    </cfRule>
    <cfRule type="expression" dxfId="2790" priority="13502">
      <formula>IF(RIGHT(TEXT(AI32,"0.#"),1)=".",TRUE,FALSE)</formula>
    </cfRule>
  </conditionalFormatting>
  <conditionalFormatting sqref="AM32">
    <cfRule type="expression" dxfId="2789" priority="13499">
      <formula>IF(RIGHT(TEXT(AM32,"0.#"),1)=".",FALSE,TRUE)</formula>
    </cfRule>
    <cfRule type="expression" dxfId="2788" priority="13500">
      <formula>IF(RIGHT(TEXT(AM32,"0.#"),1)=".",TRUE,FALSE)</formula>
    </cfRule>
  </conditionalFormatting>
  <conditionalFormatting sqref="AM33">
    <cfRule type="expression" dxfId="2787" priority="13497">
      <formula>IF(RIGHT(TEXT(AM33,"0.#"),1)=".",FALSE,TRUE)</formula>
    </cfRule>
    <cfRule type="expression" dxfId="2786" priority="13498">
      <formula>IF(RIGHT(TEXT(AM33,"0.#"),1)=".",TRUE,FALSE)</formula>
    </cfRule>
  </conditionalFormatting>
  <conditionalFormatting sqref="AQ32:AQ34">
    <cfRule type="expression" dxfId="2785" priority="13489">
      <formula>IF(RIGHT(TEXT(AQ32,"0.#"),1)=".",FALSE,TRUE)</formula>
    </cfRule>
    <cfRule type="expression" dxfId="2784" priority="13490">
      <formula>IF(RIGHT(TEXT(AQ32,"0.#"),1)=".",TRUE,FALSE)</formula>
    </cfRule>
  </conditionalFormatting>
  <conditionalFormatting sqref="AU32:AU34">
    <cfRule type="expression" dxfId="2783" priority="13487">
      <formula>IF(RIGHT(TEXT(AU32,"0.#"),1)=".",FALSE,TRUE)</formula>
    </cfRule>
    <cfRule type="expression" dxfId="2782" priority="13488">
      <formula>IF(RIGHT(TEXT(AU32,"0.#"),1)=".",TRUE,FALSE)</formula>
    </cfRule>
  </conditionalFormatting>
  <conditionalFormatting sqref="AE53">
    <cfRule type="expression" dxfId="2781" priority="13421">
      <formula>IF(RIGHT(TEXT(AE53,"0.#"),1)=".",FALSE,TRUE)</formula>
    </cfRule>
    <cfRule type="expression" dxfId="2780" priority="13422">
      <formula>IF(RIGHT(TEXT(AE53,"0.#"),1)=".",TRUE,FALSE)</formula>
    </cfRule>
  </conditionalFormatting>
  <conditionalFormatting sqref="AE54">
    <cfRule type="expression" dxfId="2779" priority="13419">
      <formula>IF(RIGHT(TEXT(AE54,"0.#"),1)=".",FALSE,TRUE)</formula>
    </cfRule>
    <cfRule type="expression" dxfId="2778" priority="13420">
      <formula>IF(RIGHT(TEXT(AE54,"0.#"),1)=".",TRUE,FALSE)</formula>
    </cfRule>
  </conditionalFormatting>
  <conditionalFormatting sqref="AI54">
    <cfRule type="expression" dxfId="2777" priority="13413">
      <formula>IF(RIGHT(TEXT(AI54,"0.#"),1)=".",FALSE,TRUE)</formula>
    </cfRule>
    <cfRule type="expression" dxfId="2776" priority="13414">
      <formula>IF(RIGHT(TEXT(AI54,"0.#"),1)=".",TRUE,FALSE)</formula>
    </cfRule>
  </conditionalFormatting>
  <conditionalFormatting sqref="AI53">
    <cfRule type="expression" dxfId="2775" priority="13411">
      <formula>IF(RIGHT(TEXT(AI53,"0.#"),1)=".",FALSE,TRUE)</formula>
    </cfRule>
    <cfRule type="expression" dxfId="2774" priority="13412">
      <formula>IF(RIGHT(TEXT(AI53,"0.#"),1)=".",TRUE,FALSE)</formula>
    </cfRule>
  </conditionalFormatting>
  <conditionalFormatting sqref="AM53">
    <cfRule type="expression" dxfId="2773" priority="13409">
      <formula>IF(RIGHT(TEXT(AM53,"0.#"),1)=".",FALSE,TRUE)</formula>
    </cfRule>
    <cfRule type="expression" dxfId="2772" priority="13410">
      <formula>IF(RIGHT(TEXT(AM53,"0.#"),1)=".",TRUE,FALSE)</formula>
    </cfRule>
  </conditionalFormatting>
  <conditionalFormatting sqref="AM54">
    <cfRule type="expression" dxfId="2771" priority="13407">
      <formula>IF(RIGHT(TEXT(AM54,"0.#"),1)=".",FALSE,TRUE)</formula>
    </cfRule>
    <cfRule type="expression" dxfId="2770" priority="13408">
      <formula>IF(RIGHT(TEXT(AM54,"0.#"),1)=".",TRUE,FALSE)</formula>
    </cfRule>
  </conditionalFormatting>
  <conditionalFormatting sqref="AM55">
    <cfRule type="expression" dxfId="2769" priority="13405">
      <formula>IF(RIGHT(TEXT(AM55,"0.#"),1)=".",FALSE,TRUE)</formula>
    </cfRule>
    <cfRule type="expression" dxfId="2768" priority="13406">
      <formula>IF(RIGHT(TEXT(AM55,"0.#"),1)=".",TRUE,FALSE)</formula>
    </cfRule>
  </conditionalFormatting>
  <conditionalFormatting sqref="AE60">
    <cfRule type="expression" dxfId="2767" priority="13391">
      <formula>IF(RIGHT(TEXT(AE60,"0.#"),1)=".",FALSE,TRUE)</formula>
    </cfRule>
    <cfRule type="expression" dxfId="2766" priority="13392">
      <formula>IF(RIGHT(TEXT(AE60,"0.#"),1)=".",TRUE,FALSE)</formula>
    </cfRule>
  </conditionalFormatting>
  <conditionalFormatting sqref="AE61">
    <cfRule type="expression" dxfId="2765" priority="13389">
      <formula>IF(RIGHT(TEXT(AE61,"0.#"),1)=".",FALSE,TRUE)</formula>
    </cfRule>
    <cfRule type="expression" dxfId="2764" priority="13390">
      <formula>IF(RIGHT(TEXT(AE61,"0.#"),1)=".",TRUE,FALSE)</formula>
    </cfRule>
  </conditionalFormatting>
  <conditionalFormatting sqref="AE62">
    <cfRule type="expression" dxfId="2763" priority="13387">
      <formula>IF(RIGHT(TEXT(AE62,"0.#"),1)=".",FALSE,TRUE)</formula>
    </cfRule>
    <cfRule type="expression" dxfId="2762" priority="13388">
      <formula>IF(RIGHT(TEXT(AE62,"0.#"),1)=".",TRUE,FALSE)</formula>
    </cfRule>
  </conditionalFormatting>
  <conditionalFormatting sqref="AI62">
    <cfRule type="expression" dxfId="2761" priority="13385">
      <formula>IF(RIGHT(TEXT(AI62,"0.#"),1)=".",FALSE,TRUE)</formula>
    </cfRule>
    <cfRule type="expression" dxfId="2760" priority="13386">
      <formula>IF(RIGHT(TEXT(AI62,"0.#"),1)=".",TRUE,FALSE)</formula>
    </cfRule>
  </conditionalFormatting>
  <conditionalFormatting sqref="AI61">
    <cfRule type="expression" dxfId="2759" priority="13383">
      <formula>IF(RIGHT(TEXT(AI61,"0.#"),1)=".",FALSE,TRUE)</formula>
    </cfRule>
    <cfRule type="expression" dxfId="2758" priority="13384">
      <formula>IF(RIGHT(TEXT(AI61,"0.#"),1)=".",TRUE,FALSE)</formula>
    </cfRule>
  </conditionalFormatting>
  <conditionalFormatting sqref="AI60">
    <cfRule type="expression" dxfId="2757" priority="13381">
      <formula>IF(RIGHT(TEXT(AI60,"0.#"),1)=".",FALSE,TRUE)</formula>
    </cfRule>
    <cfRule type="expression" dxfId="2756" priority="13382">
      <formula>IF(RIGHT(TEXT(AI60,"0.#"),1)=".",TRUE,FALSE)</formula>
    </cfRule>
  </conditionalFormatting>
  <conditionalFormatting sqref="AM60">
    <cfRule type="expression" dxfId="2755" priority="13379">
      <formula>IF(RIGHT(TEXT(AM60,"0.#"),1)=".",FALSE,TRUE)</formula>
    </cfRule>
    <cfRule type="expression" dxfId="2754" priority="13380">
      <formula>IF(RIGHT(TEXT(AM60,"0.#"),1)=".",TRUE,FALSE)</formula>
    </cfRule>
  </conditionalFormatting>
  <conditionalFormatting sqref="AM61">
    <cfRule type="expression" dxfId="2753" priority="13377">
      <formula>IF(RIGHT(TEXT(AM61,"0.#"),1)=".",FALSE,TRUE)</formula>
    </cfRule>
    <cfRule type="expression" dxfId="2752" priority="13378">
      <formula>IF(RIGHT(TEXT(AM61,"0.#"),1)=".",TRUE,FALSE)</formula>
    </cfRule>
  </conditionalFormatting>
  <conditionalFormatting sqref="AM62">
    <cfRule type="expression" dxfId="2751" priority="13375">
      <formula>IF(RIGHT(TEXT(AM62,"0.#"),1)=".",FALSE,TRUE)</formula>
    </cfRule>
    <cfRule type="expression" dxfId="2750" priority="13376">
      <formula>IF(RIGHT(TEXT(AM62,"0.#"),1)=".",TRUE,FALSE)</formula>
    </cfRule>
  </conditionalFormatting>
  <conditionalFormatting sqref="AE87">
    <cfRule type="expression" dxfId="2749" priority="13361">
      <formula>IF(RIGHT(TEXT(AE87,"0.#"),1)=".",FALSE,TRUE)</formula>
    </cfRule>
    <cfRule type="expression" dxfId="2748" priority="13362">
      <formula>IF(RIGHT(TEXT(AE87,"0.#"),1)=".",TRUE,FALSE)</formula>
    </cfRule>
  </conditionalFormatting>
  <conditionalFormatting sqref="AE88">
    <cfRule type="expression" dxfId="2747" priority="13359">
      <formula>IF(RIGHT(TEXT(AE88,"0.#"),1)=".",FALSE,TRUE)</formula>
    </cfRule>
    <cfRule type="expression" dxfId="2746" priority="13360">
      <formula>IF(RIGHT(TEXT(AE88,"0.#"),1)=".",TRUE,FALSE)</formula>
    </cfRule>
  </conditionalFormatting>
  <conditionalFormatting sqref="AE89">
    <cfRule type="expression" dxfId="2745" priority="13357">
      <formula>IF(RIGHT(TEXT(AE89,"0.#"),1)=".",FALSE,TRUE)</formula>
    </cfRule>
    <cfRule type="expression" dxfId="2744" priority="13358">
      <formula>IF(RIGHT(TEXT(AE89,"0.#"),1)=".",TRUE,FALSE)</formula>
    </cfRule>
  </conditionalFormatting>
  <conditionalFormatting sqref="AI89">
    <cfRule type="expression" dxfId="2743" priority="13355">
      <formula>IF(RIGHT(TEXT(AI89,"0.#"),1)=".",FALSE,TRUE)</formula>
    </cfRule>
    <cfRule type="expression" dxfId="2742" priority="13356">
      <formula>IF(RIGHT(TEXT(AI89,"0.#"),1)=".",TRUE,FALSE)</formula>
    </cfRule>
  </conditionalFormatting>
  <conditionalFormatting sqref="AI88">
    <cfRule type="expression" dxfId="2741" priority="13353">
      <formula>IF(RIGHT(TEXT(AI88,"0.#"),1)=".",FALSE,TRUE)</formula>
    </cfRule>
    <cfRule type="expression" dxfId="2740" priority="13354">
      <formula>IF(RIGHT(TEXT(AI88,"0.#"),1)=".",TRUE,FALSE)</formula>
    </cfRule>
  </conditionalFormatting>
  <conditionalFormatting sqref="AI87">
    <cfRule type="expression" dxfId="2739" priority="13351">
      <formula>IF(RIGHT(TEXT(AI87,"0.#"),1)=".",FALSE,TRUE)</formula>
    </cfRule>
    <cfRule type="expression" dxfId="2738" priority="13352">
      <formula>IF(RIGHT(TEXT(AI87,"0.#"),1)=".",TRUE,FALSE)</formula>
    </cfRule>
  </conditionalFormatting>
  <conditionalFormatting sqref="AM88">
    <cfRule type="expression" dxfId="2737" priority="13347">
      <formula>IF(RIGHT(TEXT(AM88,"0.#"),1)=".",FALSE,TRUE)</formula>
    </cfRule>
    <cfRule type="expression" dxfId="2736" priority="13348">
      <formula>IF(RIGHT(TEXT(AM88,"0.#"),1)=".",TRUE,FALSE)</formula>
    </cfRule>
  </conditionalFormatting>
  <conditionalFormatting sqref="AM89">
    <cfRule type="expression" dxfId="2735" priority="13345">
      <formula>IF(RIGHT(TEXT(AM89,"0.#"),1)=".",FALSE,TRUE)</formula>
    </cfRule>
    <cfRule type="expression" dxfId="2734" priority="13346">
      <formula>IF(RIGHT(TEXT(AM89,"0.#"),1)=".",TRUE,FALSE)</formula>
    </cfRule>
  </conditionalFormatting>
  <conditionalFormatting sqref="AE92">
    <cfRule type="expression" dxfId="2733" priority="13331">
      <formula>IF(RIGHT(TEXT(AE92,"0.#"),1)=".",FALSE,TRUE)</formula>
    </cfRule>
    <cfRule type="expression" dxfId="2732" priority="13332">
      <formula>IF(RIGHT(TEXT(AE92,"0.#"),1)=".",TRUE,FALSE)</formula>
    </cfRule>
  </conditionalFormatting>
  <conditionalFormatting sqref="AE93">
    <cfRule type="expression" dxfId="2731" priority="13329">
      <formula>IF(RIGHT(TEXT(AE93,"0.#"),1)=".",FALSE,TRUE)</formula>
    </cfRule>
    <cfRule type="expression" dxfId="2730" priority="13330">
      <formula>IF(RIGHT(TEXT(AE93,"0.#"),1)=".",TRUE,FALSE)</formula>
    </cfRule>
  </conditionalFormatting>
  <conditionalFormatting sqref="AE94">
    <cfRule type="expression" dxfId="2729" priority="13327">
      <formula>IF(RIGHT(TEXT(AE94,"0.#"),1)=".",FALSE,TRUE)</formula>
    </cfRule>
    <cfRule type="expression" dxfId="2728" priority="13328">
      <formula>IF(RIGHT(TEXT(AE94,"0.#"),1)=".",TRUE,FALSE)</formula>
    </cfRule>
  </conditionalFormatting>
  <conditionalFormatting sqref="AI94">
    <cfRule type="expression" dxfId="2727" priority="13325">
      <formula>IF(RIGHT(TEXT(AI94,"0.#"),1)=".",FALSE,TRUE)</formula>
    </cfRule>
    <cfRule type="expression" dxfId="2726" priority="13326">
      <formula>IF(RIGHT(TEXT(AI94,"0.#"),1)=".",TRUE,FALSE)</formula>
    </cfRule>
  </conditionalFormatting>
  <conditionalFormatting sqref="AI93">
    <cfRule type="expression" dxfId="2725" priority="13323">
      <formula>IF(RIGHT(TEXT(AI93,"0.#"),1)=".",FALSE,TRUE)</formula>
    </cfRule>
    <cfRule type="expression" dxfId="2724" priority="13324">
      <formula>IF(RIGHT(TEXT(AI93,"0.#"),1)=".",TRUE,FALSE)</formula>
    </cfRule>
  </conditionalFormatting>
  <conditionalFormatting sqref="AI92">
    <cfRule type="expression" dxfId="2723" priority="13321">
      <formula>IF(RIGHT(TEXT(AI92,"0.#"),1)=".",FALSE,TRUE)</formula>
    </cfRule>
    <cfRule type="expression" dxfId="2722" priority="13322">
      <formula>IF(RIGHT(TEXT(AI92,"0.#"),1)=".",TRUE,FALSE)</formula>
    </cfRule>
  </conditionalFormatting>
  <conditionalFormatting sqref="AM92">
    <cfRule type="expression" dxfId="2721" priority="13319">
      <formula>IF(RIGHT(TEXT(AM92,"0.#"),1)=".",FALSE,TRUE)</formula>
    </cfRule>
    <cfRule type="expression" dxfId="2720" priority="13320">
      <formula>IF(RIGHT(TEXT(AM92,"0.#"),1)=".",TRUE,FALSE)</formula>
    </cfRule>
  </conditionalFormatting>
  <conditionalFormatting sqref="AM93">
    <cfRule type="expression" dxfId="2719" priority="13317">
      <formula>IF(RIGHT(TEXT(AM93,"0.#"),1)=".",FALSE,TRUE)</formula>
    </cfRule>
    <cfRule type="expression" dxfId="2718" priority="13318">
      <formula>IF(RIGHT(TEXT(AM93,"0.#"),1)=".",TRUE,FALSE)</formula>
    </cfRule>
  </conditionalFormatting>
  <conditionalFormatting sqref="AM94">
    <cfRule type="expression" dxfId="2717" priority="13315">
      <formula>IF(RIGHT(TEXT(AM94,"0.#"),1)=".",FALSE,TRUE)</formula>
    </cfRule>
    <cfRule type="expression" dxfId="2716" priority="13316">
      <formula>IF(RIGHT(TEXT(AM94,"0.#"),1)=".",TRUE,FALSE)</formula>
    </cfRule>
  </conditionalFormatting>
  <conditionalFormatting sqref="AE97">
    <cfRule type="expression" dxfId="2715" priority="13301">
      <formula>IF(RIGHT(TEXT(AE97,"0.#"),1)=".",FALSE,TRUE)</formula>
    </cfRule>
    <cfRule type="expression" dxfId="2714" priority="13302">
      <formula>IF(RIGHT(TEXT(AE97,"0.#"),1)=".",TRUE,FALSE)</formula>
    </cfRule>
  </conditionalFormatting>
  <conditionalFormatting sqref="AE98">
    <cfRule type="expression" dxfId="2713" priority="13299">
      <formula>IF(RIGHT(TEXT(AE98,"0.#"),1)=".",FALSE,TRUE)</formula>
    </cfRule>
    <cfRule type="expression" dxfId="2712" priority="13300">
      <formula>IF(RIGHT(TEXT(AE98,"0.#"),1)=".",TRUE,FALSE)</formula>
    </cfRule>
  </conditionalFormatting>
  <conditionalFormatting sqref="AE99">
    <cfRule type="expression" dxfId="2711" priority="13297">
      <formula>IF(RIGHT(TEXT(AE99,"0.#"),1)=".",FALSE,TRUE)</formula>
    </cfRule>
    <cfRule type="expression" dxfId="2710" priority="13298">
      <formula>IF(RIGHT(TEXT(AE99,"0.#"),1)=".",TRUE,FALSE)</formula>
    </cfRule>
  </conditionalFormatting>
  <conditionalFormatting sqref="AI99">
    <cfRule type="expression" dxfId="2709" priority="13295">
      <formula>IF(RIGHT(TEXT(AI99,"0.#"),1)=".",FALSE,TRUE)</formula>
    </cfRule>
    <cfRule type="expression" dxfId="2708" priority="13296">
      <formula>IF(RIGHT(TEXT(AI99,"0.#"),1)=".",TRUE,FALSE)</formula>
    </cfRule>
  </conditionalFormatting>
  <conditionalFormatting sqref="AI98">
    <cfRule type="expression" dxfId="2707" priority="13293">
      <formula>IF(RIGHT(TEXT(AI98,"0.#"),1)=".",FALSE,TRUE)</formula>
    </cfRule>
    <cfRule type="expression" dxfId="2706" priority="13294">
      <formula>IF(RIGHT(TEXT(AI98,"0.#"),1)=".",TRUE,FALSE)</formula>
    </cfRule>
  </conditionalFormatting>
  <conditionalFormatting sqref="AI97">
    <cfRule type="expression" dxfId="2705" priority="13291">
      <formula>IF(RIGHT(TEXT(AI97,"0.#"),1)=".",FALSE,TRUE)</formula>
    </cfRule>
    <cfRule type="expression" dxfId="2704" priority="13292">
      <formula>IF(RIGHT(TEXT(AI97,"0.#"),1)=".",TRUE,FALSE)</formula>
    </cfRule>
  </conditionalFormatting>
  <conditionalFormatting sqref="AM97">
    <cfRule type="expression" dxfId="2703" priority="13289">
      <formula>IF(RIGHT(TEXT(AM97,"0.#"),1)=".",FALSE,TRUE)</formula>
    </cfRule>
    <cfRule type="expression" dxfId="2702" priority="13290">
      <formula>IF(RIGHT(TEXT(AM97,"0.#"),1)=".",TRUE,FALSE)</formula>
    </cfRule>
  </conditionalFormatting>
  <conditionalFormatting sqref="AM98">
    <cfRule type="expression" dxfId="2701" priority="13287">
      <formula>IF(RIGHT(TEXT(AM98,"0.#"),1)=".",FALSE,TRUE)</formula>
    </cfRule>
    <cfRule type="expression" dxfId="2700" priority="13288">
      <formula>IF(RIGHT(TEXT(AM98,"0.#"),1)=".",TRUE,FALSE)</formula>
    </cfRule>
  </conditionalFormatting>
  <conditionalFormatting sqref="AM99">
    <cfRule type="expression" dxfId="2699" priority="13285">
      <formula>IF(RIGHT(TEXT(AM99,"0.#"),1)=".",FALSE,TRUE)</formula>
    </cfRule>
    <cfRule type="expression" dxfId="2698" priority="13286">
      <formula>IF(RIGHT(TEXT(AM99,"0.#"),1)=".",TRUE,FALSE)</formula>
    </cfRule>
  </conditionalFormatting>
  <conditionalFormatting sqref="AI101">
    <cfRule type="expression" dxfId="2697" priority="13271">
      <formula>IF(RIGHT(TEXT(AI101,"0.#"),1)=".",FALSE,TRUE)</formula>
    </cfRule>
    <cfRule type="expression" dxfId="2696" priority="13272">
      <formula>IF(RIGHT(TEXT(AI101,"0.#"),1)=".",TRUE,FALSE)</formula>
    </cfRule>
  </conditionalFormatting>
  <conditionalFormatting sqref="AM101">
    <cfRule type="expression" dxfId="2695" priority="13269">
      <formula>IF(RIGHT(TEXT(AM101,"0.#"),1)=".",FALSE,TRUE)</formula>
    </cfRule>
    <cfRule type="expression" dxfId="2694" priority="13270">
      <formula>IF(RIGHT(TEXT(AM101,"0.#"),1)=".",TRUE,FALSE)</formula>
    </cfRule>
  </conditionalFormatting>
  <conditionalFormatting sqref="AE102">
    <cfRule type="expression" dxfId="2693" priority="13267">
      <formula>IF(RIGHT(TEXT(AE102,"0.#"),1)=".",FALSE,TRUE)</formula>
    </cfRule>
    <cfRule type="expression" dxfId="2692" priority="13268">
      <formula>IF(RIGHT(TEXT(AE102,"0.#"),1)=".",TRUE,FALSE)</formula>
    </cfRule>
  </conditionalFormatting>
  <conditionalFormatting sqref="AI102">
    <cfRule type="expression" dxfId="2691" priority="13265">
      <formula>IF(RIGHT(TEXT(AI102,"0.#"),1)=".",FALSE,TRUE)</formula>
    </cfRule>
    <cfRule type="expression" dxfId="2690" priority="13266">
      <formula>IF(RIGHT(TEXT(AI102,"0.#"),1)=".",TRUE,FALSE)</formula>
    </cfRule>
  </conditionalFormatting>
  <conditionalFormatting sqref="AM102">
    <cfRule type="expression" dxfId="2689" priority="13263">
      <formula>IF(RIGHT(TEXT(AM102,"0.#"),1)=".",FALSE,TRUE)</formula>
    </cfRule>
    <cfRule type="expression" dxfId="2688" priority="13264">
      <formula>IF(RIGHT(TEXT(AM102,"0.#"),1)=".",TRUE,FALSE)</formula>
    </cfRule>
  </conditionalFormatting>
  <conditionalFormatting sqref="AQ102">
    <cfRule type="expression" dxfId="2687" priority="13261">
      <formula>IF(RIGHT(TEXT(AQ102,"0.#"),1)=".",FALSE,TRUE)</formula>
    </cfRule>
    <cfRule type="expression" dxfId="2686" priority="13262">
      <formula>IF(RIGHT(TEXT(AQ102,"0.#"),1)=".",TRUE,FALSE)</formula>
    </cfRule>
  </conditionalFormatting>
  <conditionalFormatting sqref="AE104">
    <cfRule type="expression" dxfId="2685" priority="13259">
      <formula>IF(RIGHT(TEXT(AE104,"0.#"),1)=".",FALSE,TRUE)</formula>
    </cfRule>
    <cfRule type="expression" dxfId="2684" priority="13260">
      <formula>IF(RIGHT(TEXT(AE104,"0.#"),1)=".",TRUE,FALSE)</formula>
    </cfRule>
  </conditionalFormatting>
  <conditionalFormatting sqref="AI104">
    <cfRule type="expression" dxfId="2683" priority="13257">
      <formula>IF(RIGHT(TEXT(AI104,"0.#"),1)=".",FALSE,TRUE)</formula>
    </cfRule>
    <cfRule type="expression" dxfId="2682" priority="13258">
      <formula>IF(RIGHT(TEXT(AI104,"0.#"),1)=".",TRUE,FALSE)</formula>
    </cfRule>
  </conditionalFormatting>
  <conditionalFormatting sqref="AM104">
    <cfRule type="expression" dxfId="2681" priority="13255">
      <formula>IF(RIGHT(TEXT(AM104,"0.#"),1)=".",FALSE,TRUE)</formula>
    </cfRule>
    <cfRule type="expression" dxfId="2680" priority="13256">
      <formula>IF(RIGHT(TEXT(AM104,"0.#"),1)=".",TRUE,FALSE)</formula>
    </cfRule>
  </conditionalFormatting>
  <conditionalFormatting sqref="AE105">
    <cfRule type="expression" dxfId="2679" priority="13253">
      <formula>IF(RIGHT(TEXT(AE105,"0.#"),1)=".",FALSE,TRUE)</formula>
    </cfRule>
    <cfRule type="expression" dxfId="2678" priority="13254">
      <formula>IF(RIGHT(TEXT(AE105,"0.#"),1)=".",TRUE,FALSE)</formula>
    </cfRule>
  </conditionalFormatting>
  <conditionalFormatting sqref="AI105">
    <cfRule type="expression" dxfId="2677" priority="13251">
      <formula>IF(RIGHT(TEXT(AI105,"0.#"),1)=".",FALSE,TRUE)</formula>
    </cfRule>
    <cfRule type="expression" dxfId="2676" priority="13252">
      <formula>IF(RIGHT(TEXT(AI105,"0.#"),1)=".",TRUE,FALSE)</formula>
    </cfRule>
  </conditionalFormatting>
  <conditionalFormatting sqref="AM105">
    <cfRule type="expression" dxfId="2675" priority="13249">
      <formula>IF(RIGHT(TEXT(AM105,"0.#"),1)=".",FALSE,TRUE)</formula>
    </cfRule>
    <cfRule type="expression" dxfId="2674" priority="13250">
      <formula>IF(RIGHT(TEXT(AM105,"0.#"),1)=".",TRUE,FALSE)</formula>
    </cfRule>
  </conditionalFormatting>
  <conditionalFormatting sqref="AE107">
    <cfRule type="expression" dxfId="2673" priority="13245">
      <formula>IF(RIGHT(TEXT(AE107,"0.#"),1)=".",FALSE,TRUE)</formula>
    </cfRule>
    <cfRule type="expression" dxfId="2672" priority="13246">
      <formula>IF(RIGHT(TEXT(AE107,"0.#"),1)=".",TRUE,FALSE)</formula>
    </cfRule>
  </conditionalFormatting>
  <conditionalFormatting sqref="AI107">
    <cfRule type="expression" dxfId="2671" priority="13243">
      <formula>IF(RIGHT(TEXT(AI107,"0.#"),1)=".",FALSE,TRUE)</formula>
    </cfRule>
    <cfRule type="expression" dxfId="2670" priority="13244">
      <formula>IF(RIGHT(TEXT(AI107,"0.#"),1)=".",TRUE,FALSE)</formula>
    </cfRule>
  </conditionalFormatting>
  <conditionalFormatting sqref="AM107">
    <cfRule type="expression" dxfId="2669" priority="13241">
      <formula>IF(RIGHT(TEXT(AM107,"0.#"),1)=".",FALSE,TRUE)</formula>
    </cfRule>
    <cfRule type="expression" dxfId="2668" priority="13242">
      <formula>IF(RIGHT(TEXT(AM107,"0.#"),1)=".",TRUE,FALSE)</formula>
    </cfRule>
  </conditionalFormatting>
  <conditionalFormatting sqref="AE108">
    <cfRule type="expression" dxfId="2667" priority="13239">
      <formula>IF(RIGHT(TEXT(AE108,"0.#"),1)=".",FALSE,TRUE)</formula>
    </cfRule>
    <cfRule type="expression" dxfId="2666" priority="13240">
      <formula>IF(RIGHT(TEXT(AE108,"0.#"),1)=".",TRUE,FALSE)</formula>
    </cfRule>
  </conditionalFormatting>
  <conditionalFormatting sqref="AI108">
    <cfRule type="expression" dxfId="2665" priority="13237">
      <formula>IF(RIGHT(TEXT(AI108,"0.#"),1)=".",FALSE,TRUE)</formula>
    </cfRule>
    <cfRule type="expression" dxfId="2664" priority="13238">
      <formula>IF(RIGHT(TEXT(AI108,"0.#"),1)=".",TRUE,FALSE)</formula>
    </cfRule>
  </conditionalFormatting>
  <conditionalFormatting sqref="AM108">
    <cfRule type="expression" dxfId="2663" priority="13235">
      <formula>IF(RIGHT(TEXT(AM108,"0.#"),1)=".",FALSE,TRUE)</formula>
    </cfRule>
    <cfRule type="expression" dxfId="2662" priority="13236">
      <formula>IF(RIGHT(TEXT(AM108,"0.#"),1)=".",TRUE,FALSE)</formula>
    </cfRule>
  </conditionalFormatting>
  <conditionalFormatting sqref="AE110">
    <cfRule type="expression" dxfId="2661" priority="13231">
      <formula>IF(RIGHT(TEXT(AE110,"0.#"),1)=".",FALSE,TRUE)</formula>
    </cfRule>
    <cfRule type="expression" dxfId="2660" priority="13232">
      <formula>IF(RIGHT(TEXT(AE110,"0.#"),1)=".",TRUE,FALSE)</formula>
    </cfRule>
  </conditionalFormatting>
  <conditionalFormatting sqref="AI110">
    <cfRule type="expression" dxfId="2659" priority="13229">
      <formula>IF(RIGHT(TEXT(AI110,"0.#"),1)=".",FALSE,TRUE)</formula>
    </cfRule>
    <cfRule type="expression" dxfId="2658" priority="13230">
      <formula>IF(RIGHT(TEXT(AI110,"0.#"),1)=".",TRUE,FALSE)</formula>
    </cfRule>
  </conditionalFormatting>
  <conditionalFormatting sqref="AM110">
    <cfRule type="expression" dxfId="2657" priority="13227">
      <formula>IF(RIGHT(TEXT(AM110,"0.#"),1)=".",FALSE,TRUE)</formula>
    </cfRule>
    <cfRule type="expression" dxfId="2656" priority="13228">
      <formula>IF(RIGHT(TEXT(AM110,"0.#"),1)=".",TRUE,FALSE)</formula>
    </cfRule>
  </conditionalFormatting>
  <conditionalFormatting sqref="AE111">
    <cfRule type="expression" dxfId="2655" priority="13225">
      <formula>IF(RIGHT(TEXT(AE111,"0.#"),1)=".",FALSE,TRUE)</formula>
    </cfRule>
    <cfRule type="expression" dxfId="2654" priority="13226">
      <formula>IF(RIGHT(TEXT(AE111,"0.#"),1)=".",TRUE,FALSE)</formula>
    </cfRule>
  </conditionalFormatting>
  <conditionalFormatting sqref="AI111">
    <cfRule type="expression" dxfId="2653" priority="13223">
      <formula>IF(RIGHT(TEXT(AI111,"0.#"),1)=".",FALSE,TRUE)</formula>
    </cfRule>
    <cfRule type="expression" dxfId="2652" priority="13224">
      <formula>IF(RIGHT(TEXT(AI111,"0.#"),1)=".",TRUE,FALSE)</formula>
    </cfRule>
  </conditionalFormatting>
  <conditionalFormatting sqref="AM111">
    <cfRule type="expression" dxfId="2651" priority="13221">
      <formula>IF(RIGHT(TEXT(AM111,"0.#"),1)=".",FALSE,TRUE)</formula>
    </cfRule>
    <cfRule type="expression" dxfId="2650" priority="13222">
      <formula>IF(RIGHT(TEXT(AM111,"0.#"),1)=".",TRUE,FALSE)</formula>
    </cfRule>
  </conditionalFormatting>
  <conditionalFormatting sqref="AE113">
    <cfRule type="expression" dxfId="2649" priority="13217">
      <formula>IF(RIGHT(TEXT(AE113,"0.#"),1)=".",FALSE,TRUE)</formula>
    </cfRule>
    <cfRule type="expression" dxfId="2648" priority="13218">
      <formula>IF(RIGHT(TEXT(AE113,"0.#"),1)=".",TRUE,FALSE)</formula>
    </cfRule>
  </conditionalFormatting>
  <conditionalFormatting sqref="AI113">
    <cfRule type="expression" dxfId="2647" priority="13215">
      <formula>IF(RIGHT(TEXT(AI113,"0.#"),1)=".",FALSE,TRUE)</formula>
    </cfRule>
    <cfRule type="expression" dxfId="2646" priority="13216">
      <formula>IF(RIGHT(TEXT(AI113,"0.#"),1)=".",TRUE,FALSE)</formula>
    </cfRule>
  </conditionalFormatting>
  <conditionalFormatting sqref="AM113">
    <cfRule type="expression" dxfId="2645" priority="13213">
      <formula>IF(RIGHT(TEXT(AM113,"0.#"),1)=".",FALSE,TRUE)</formula>
    </cfRule>
    <cfRule type="expression" dxfId="2644" priority="13214">
      <formula>IF(RIGHT(TEXT(AM113,"0.#"),1)=".",TRUE,FALSE)</formula>
    </cfRule>
  </conditionalFormatting>
  <conditionalFormatting sqref="AE114">
    <cfRule type="expression" dxfId="2643" priority="13211">
      <formula>IF(RIGHT(TEXT(AE114,"0.#"),1)=".",FALSE,TRUE)</formula>
    </cfRule>
    <cfRule type="expression" dxfId="2642" priority="13212">
      <formula>IF(RIGHT(TEXT(AE114,"0.#"),1)=".",TRUE,FALSE)</formula>
    </cfRule>
  </conditionalFormatting>
  <conditionalFormatting sqref="AI114">
    <cfRule type="expression" dxfId="2641" priority="13209">
      <formula>IF(RIGHT(TEXT(AI114,"0.#"),1)=".",FALSE,TRUE)</formula>
    </cfRule>
    <cfRule type="expression" dxfId="2640" priority="13210">
      <formula>IF(RIGHT(TEXT(AI114,"0.#"),1)=".",TRUE,FALSE)</formula>
    </cfRule>
  </conditionalFormatting>
  <conditionalFormatting sqref="AM114">
    <cfRule type="expression" dxfId="2639" priority="13207">
      <formula>IF(RIGHT(TEXT(AM114,"0.#"),1)=".",FALSE,TRUE)</formula>
    </cfRule>
    <cfRule type="expression" dxfId="2638" priority="13208">
      <formula>IF(RIGHT(TEXT(AM114,"0.#"),1)=".",TRUE,FALSE)</formula>
    </cfRule>
  </conditionalFormatting>
  <conditionalFormatting sqref="AE116 AQ116">
    <cfRule type="expression" dxfId="2637" priority="13203">
      <formula>IF(RIGHT(TEXT(AE116,"0.#"),1)=".",FALSE,TRUE)</formula>
    </cfRule>
    <cfRule type="expression" dxfId="2636" priority="13204">
      <formula>IF(RIGHT(TEXT(AE116,"0.#"),1)=".",TRUE,FALSE)</formula>
    </cfRule>
  </conditionalFormatting>
  <conditionalFormatting sqref="AI116">
    <cfRule type="expression" dxfId="2635" priority="13201">
      <formula>IF(RIGHT(TEXT(AI116,"0.#"),1)=".",FALSE,TRUE)</formula>
    </cfRule>
    <cfRule type="expression" dxfId="2634" priority="13202">
      <formula>IF(RIGHT(TEXT(AI116,"0.#"),1)=".",TRUE,FALSE)</formula>
    </cfRule>
  </conditionalFormatting>
  <conditionalFormatting sqref="AM116">
    <cfRule type="expression" dxfId="2633" priority="13199">
      <formula>IF(RIGHT(TEXT(AM116,"0.#"),1)=".",FALSE,TRUE)</formula>
    </cfRule>
    <cfRule type="expression" dxfId="2632" priority="13200">
      <formula>IF(RIGHT(TEXT(AM116,"0.#"),1)=".",TRUE,FALSE)</formula>
    </cfRule>
  </conditionalFormatting>
  <conditionalFormatting sqref="AE117 AM117">
    <cfRule type="expression" dxfId="2631" priority="13197">
      <formula>IF(RIGHT(TEXT(AE117,"0.#"),1)=".",FALSE,TRUE)</formula>
    </cfRule>
    <cfRule type="expression" dxfId="2630" priority="13198">
      <formula>IF(RIGHT(TEXT(AE117,"0.#"),1)=".",TRUE,FALSE)</formula>
    </cfRule>
  </conditionalFormatting>
  <conditionalFormatting sqref="AI117">
    <cfRule type="expression" dxfId="2629" priority="13195">
      <formula>IF(RIGHT(TEXT(AI117,"0.#"),1)=".",FALSE,TRUE)</formula>
    </cfRule>
    <cfRule type="expression" dxfId="2628" priority="13196">
      <formula>IF(RIGHT(TEXT(AI117,"0.#"),1)=".",TRUE,FALSE)</formula>
    </cfRule>
  </conditionalFormatting>
  <conditionalFormatting sqref="AQ117">
    <cfRule type="expression" dxfId="2627" priority="13191">
      <formula>IF(RIGHT(TEXT(AQ117,"0.#"),1)=".",FALSE,TRUE)</formula>
    </cfRule>
    <cfRule type="expression" dxfId="2626" priority="13192">
      <formula>IF(RIGHT(TEXT(AQ117,"0.#"),1)=".",TRUE,FALSE)</formula>
    </cfRule>
  </conditionalFormatting>
  <conditionalFormatting sqref="AE119 AQ119">
    <cfRule type="expression" dxfId="2625" priority="13189">
      <formula>IF(RIGHT(TEXT(AE119,"0.#"),1)=".",FALSE,TRUE)</formula>
    </cfRule>
    <cfRule type="expression" dxfId="2624" priority="13190">
      <formula>IF(RIGHT(TEXT(AE119,"0.#"),1)=".",TRUE,FALSE)</formula>
    </cfRule>
  </conditionalFormatting>
  <conditionalFormatting sqref="AI119">
    <cfRule type="expression" dxfId="2623" priority="13187">
      <formula>IF(RIGHT(TEXT(AI119,"0.#"),1)=".",FALSE,TRUE)</formula>
    </cfRule>
    <cfRule type="expression" dxfId="2622" priority="13188">
      <formula>IF(RIGHT(TEXT(AI119,"0.#"),1)=".",TRUE,FALSE)</formula>
    </cfRule>
  </conditionalFormatting>
  <conditionalFormatting sqref="AM119">
    <cfRule type="expression" dxfId="2621" priority="13185">
      <formula>IF(RIGHT(TEXT(AM119,"0.#"),1)=".",FALSE,TRUE)</formula>
    </cfRule>
    <cfRule type="expression" dxfId="2620" priority="13186">
      <formula>IF(RIGHT(TEXT(AM119,"0.#"),1)=".",TRUE,FALSE)</formula>
    </cfRule>
  </conditionalFormatting>
  <conditionalFormatting sqref="AQ120">
    <cfRule type="expression" dxfId="2619" priority="13177">
      <formula>IF(RIGHT(TEXT(AQ120,"0.#"),1)=".",FALSE,TRUE)</formula>
    </cfRule>
    <cfRule type="expression" dxfId="2618" priority="13178">
      <formula>IF(RIGHT(TEXT(AQ120,"0.#"),1)=".",TRUE,FALSE)</formula>
    </cfRule>
  </conditionalFormatting>
  <conditionalFormatting sqref="AE122 AQ122">
    <cfRule type="expression" dxfId="2617" priority="13175">
      <formula>IF(RIGHT(TEXT(AE122,"0.#"),1)=".",FALSE,TRUE)</formula>
    </cfRule>
    <cfRule type="expression" dxfId="2616" priority="13176">
      <formula>IF(RIGHT(TEXT(AE122,"0.#"),1)=".",TRUE,FALSE)</formula>
    </cfRule>
  </conditionalFormatting>
  <conditionalFormatting sqref="AI122">
    <cfRule type="expression" dxfId="2615" priority="13173">
      <formula>IF(RIGHT(TEXT(AI122,"0.#"),1)=".",FALSE,TRUE)</formula>
    </cfRule>
    <cfRule type="expression" dxfId="2614" priority="13174">
      <formula>IF(RIGHT(TEXT(AI122,"0.#"),1)=".",TRUE,FALSE)</formula>
    </cfRule>
  </conditionalFormatting>
  <conditionalFormatting sqref="AM122">
    <cfRule type="expression" dxfId="2613" priority="13171">
      <formula>IF(RIGHT(TEXT(AM122,"0.#"),1)=".",FALSE,TRUE)</formula>
    </cfRule>
    <cfRule type="expression" dxfId="2612" priority="13172">
      <formula>IF(RIGHT(TEXT(AM122,"0.#"),1)=".",TRUE,FALSE)</formula>
    </cfRule>
  </conditionalFormatting>
  <conditionalFormatting sqref="AQ123">
    <cfRule type="expression" dxfId="2611" priority="13163">
      <formula>IF(RIGHT(TEXT(AQ123,"0.#"),1)=".",FALSE,TRUE)</formula>
    </cfRule>
    <cfRule type="expression" dxfId="2610" priority="13164">
      <formula>IF(RIGHT(TEXT(AQ123,"0.#"),1)=".",TRUE,FALSE)</formula>
    </cfRule>
  </conditionalFormatting>
  <conditionalFormatting sqref="AE125 AQ125">
    <cfRule type="expression" dxfId="2609" priority="13161">
      <formula>IF(RIGHT(TEXT(AE125,"0.#"),1)=".",FALSE,TRUE)</formula>
    </cfRule>
    <cfRule type="expression" dxfId="2608" priority="13162">
      <formula>IF(RIGHT(TEXT(AE125,"0.#"),1)=".",TRUE,FALSE)</formula>
    </cfRule>
  </conditionalFormatting>
  <conditionalFormatting sqref="AI125">
    <cfRule type="expression" dxfId="2607" priority="13159">
      <formula>IF(RIGHT(TEXT(AI125,"0.#"),1)=".",FALSE,TRUE)</formula>
    </cfRule>
    <cfRule type="expression" dxfId="2606" priority="13160">
      <formula>IF(RIGHT(TEXT(AI125,"0.#"),1)=".",TRUE,FALSE)</formula>
    </cfRule>
  </conditionalFormatting>
  <conditionalFormatting sqref="AM125">
    <cfRule type="expression" dxfId="2605" priority="13157">
      <formula>IF(RIGHT(TEXT(AM125,"0.#"),1)=".",FALSE,TRUE)</formula>
    </cfRule>
    <cfRule type="expression" dxfId="2604" priority="13158">
      <formula>IF(RIGHT(TEXT(AM125,"0.#"),1)=".",TRUE,FALSE)</formula>
    </cfRule>
  </conditionalFormatting>
  <conditionalFormatting sqref="AQ126">
    <cfRule type="expression" dxfId="2603" priority="13149">
      <formula>IF(RIGHT(TEXT(AQ126,"0.#"),1)=".",FALSE,TRUE)</formula>
    </cfRule>
    <cfRule type="expression" dxfId="2602" priority="13150">
      <formula>IF(RIGHT(TEXT(AQ126,"0.#"),1)=".",TRUE,FALSE)</formula>
    </cfRule>
  </conditionalFormatting>
  <conditionalFormatting sqref="AE128 AQ128">
    <cfRule type="expression" dxfId="2601" priority="13147">
      <formula>IF(RIGHT(TEXT(AE128,"0.#"),1)=".",FALSE,TRUE)</formula>
    </cfRule>
    <cfRule type="expression" dxfId="2600" priority="13148">
      <formula>IF(RIGHT(TEXT(AE128,"0.#"),1)=".",TRUE,FALSE)</formula>
    </cfRule>
  </conditionalFormatting>
  <conditionalFormatting sqref="AI128">
    <cfRule type="expression" dxfId="2599" priority="13145">
      <formula>IF(RIGHT(TEXT(AI128,"0.#"),1)=".",FALSE,TRUE)</formula>
    </cfRule>
    <cfRule type="expression" dxfId="2598" priority="13146">
      <formula>IF(RIGHT(TEXT(AI128,"0.#"),1)=".",TRUE,FALSE)</formula>
    </cfRule>
  </conditionalFormatting>
  <conditionalFormatting sqref="AM128">
    <cfRule type="expression" dxfId="2597" priority="13143">
      <formula>IF(RIGHT(TEXT(AM128,"0.#"),1)=".",FALSE,TRUE)</formula>
    </cfRule>
    <cfRule type="expression" dxfId="2596" priority="13144">
      <formula>IF(RIGHT(TEXT(AM128,"0.#"),1)=".",TRUE,FALSE)</formula>
    </cfRule>
  </conditionalFormatting>
  <conditionalFormatting sqref="AQ129">
    <cfRule type="expression" dxfId="2595" priority="13135">
      <formula>IF(RIGHT(TEXT(AQ129,"0.#"),1)=".",FALSE,TRUE)</formula>
    </cfRule>
    <cfRule type="expression" dxfId="2594" priority="13136">
      <formula>IF(RIGHT(TEXT(AQ129,"0.#"),1)=".",TRUE,FALSE)</formula>
    </cfRule>
  </conditionalFormatting>
  <conditionalFormatting sqref="AE75">
    <cfRule type="expression" dxfId="2593" priority="13133">
      <formula>IF(RIGHT(TEXT(AE75,"0.#"),1)=".",FALSE,TRUE)</formula>
    </cfRule>
    <cfRule type="expression" dxfId="2592" priority="13134">
      <formula>IF(RIGHT(TEXT(AE75,"0.#"),1)=".",TRUE,FALSE)</formula>
    </cfRule>
  </conditionalFormatting>
  <conditionalFormatting sqref="AE76">
    <cfRule type="expression" dxfId="2591" priority="13131">
      <formula>IF(RIGHT(TEXT(AE76,"0.#"),1)=".",FALSE,TRUE)</formula>
    </cfRule>
    <cfRule type="expression" dxfId="2590" priority="13132">
      <formula>IF(RIGHT(TEXT(AE76,"0.#"),1)=".",TRUE,FALSE)</formula>
    </cfRule>
  </conditionalFormatting>
  <conditionalFormatting sqref="AE77">
    <cfRule type="expression" dxfId="2589" priority="13129">
      <formula>IF(RIGHT(TEXT(AE77,"0.#"),1)=".",FALSE,TRUE)</formula>
    </cfRule>
    <cfRule type="expression" dxfId="2588" priority="13130">
      <formula>IF(RIGHT(TEXT(AE77,"0.#"),1)=".",TRUE,FALSE)</formula>
    </cfRule>
  </conditionalFormatting>
  <conditionalFormatting sqref="AI77">
    <cfRule type="expression" dxfId="2587" priority="13127">
      <formula>IF(RIGHT(TEXT(AI77,"0.#"),1)=".",FALSE,TRUE)</formula>
    </cfRule>
    <cfRule type="expression" dxfId="2586" priority="13128">
      <formula>IF(RIGHT(TEXT(AI77,"0.#"),1)=".",TRUE,FALSE)</formula>
    </cfRule>
  </conditionalFormatting>
  <conditionalFormatting sqref="AI76">
    <cfRule type="expression" dxfId="2585" priority="13125">
      <formula>IF(RIGHT(TEXT(AI76,"0.#"),1)=".",FALSE,TRUE)</formula>
    </cfRule>
    <cfRule type="expression" dxfId="2584" priority="13126">
      <formula>IF(RIGHT(TEXT(AI76,"0.#"),1)=".",TRUE,FALSE)</formula>
    </cfRule>
  </conditionalFormatting>
  <conditionalFormatting sqref="AI75">
    <cfRule type="expression" dxfId="2583" priority="13123">
      <formula>IF(RIGHT(TEXT(AI75,"0.#"),1)=".",FALSE,TRUE)</formula>
    </cfRule>
    <cfRule type="expression" dxfId="2582" priority="13124">
      <formula>IF(RIGHT(TEXT(AI75,"0.#"),1)=".",TRUE,FALSE)</formula>
    </cfRule>
  </conditionalFormatting>
  <conditionalFormatting sqref="AM75">
    <cfRule type="expression" dxfId="2581" priority="13121">
      <formula>IF(RIGHT(TEXT(AM75,"0.#"),1)=".",FALSE,TRUE)</formula>
    </cfRule>
    <cfRule type="expression" dxfId="2580" priority="13122">
      <formula>IF(RIGHT(TEXT(AM75,"0.#"),1)=".",TRUE,FALSE)</formula>
    </cfRule>
  </conditionalFormatting>
  <conditionalFormatting sqref="AM76">
    <cfRule type="expression" dxfId="2579" priority="13119">
      <formula>IF(RIGHT(TEXT(AM76,"0.#"),1)=".",FALSE,TRUE)</formula>
    </cfRule>
    <cfRule type="expression" dxfId="2578" priority="13120">
      <formula>IF(RIGHT(TEXT(AM76,"0.#"),1)=".",TRUE,FALSE)</formula>
    </cfRule>
  </conditionalFormatting>
  <conditionalFormatting sqref="AM77">
    <cfRule type="expression" dxfId="2577" priority="13117">
      <formula>IF(RIGHT(TEXT(AM77,"0.#"),1)=".",FALSE,TRUE)</formula>
    </cfRule>
    <cfRule type="expression" dxfId="2576" priority="13118">
      <formula>IF(RIGHT(TEXT(AM77,"0.#"),1)=".",TRUE,FALSE)</formula>
    </cfRule>
  </conditionalFormatting>
  <conditionalFormatting sqref="AE134:AE135 AI134:AI135 AM134:AM135 AQ134:AQ135 AU134:AU135">
    <cfRule type="expression" dxfId="2575" priority="13103">
      <formula>IF(RIGHT(TEXT(AE134,"0.#"),1)=".",FALSE,TRUE)</formula>
    </cfRule>
    <cfRule type="expression" dxfId="2574" priority="13104">
      <formula>IF(RIGHT(TEXT(AE134,"0.#"),1)=".",TRUE,FALSE)</formula>
    </cfRule>
  </conditionalFormatting>
  <conditionalFormatting sqref="AE433">
    <cfRule type="expression" dxfId="2573" priority="13073">
      <formula>IF(RIGHT(TEXT(AE433,"0.#"),1)=".",FALSE,TRUE)</formula>
    </cfRule>
    <cfRule type="expression" dxfId="2572" priority="13074">
      <formula>IF(RIGHT(TEXT(AE433,"0.#"),1)=".",TRUE,FALSE)</formula>
    </cfRule>
  </conditionalFormatting>
  <conditionalFormatting sqref="AM435">
    <cfRule type="expression" dxfId="2571" priority="13057">
      <formula>IF(RIGHT(TEXT(AM435,"0.#"),1)=".",FALSE,TRUE)</formula>
    </cfRule>
    <cfRule type="expression" dxfId="2570" priority="13058">
      <formula>IF(RIGHT(TEXT(AM435,"0.#"),1)=".",TRUE,FALSE)</formula>
    </cfRule>
  </conditionalFormatting>
  <conditionalFormatting sqref="AE434">
    <cfRule type="expression" dxfId="2569" priority="13071">
      <formula>IF(RIGHT(TEXT(AE434,"0.#"),1)=".",FALSE,TRUE)</formula>
    </cfRule>
    <cfRule type="expression" dxfId="2568" priority="13072">
      <formula>IF(RIGHT(TEXT(AE434,"0.#"),1)=".",TRUE,FALSE)</formula>
    </cfRule>
  </conditionalFormatting>
  <conditionalFormatting sqref="AE435">
    <cfRule type="expression" dxfId="2567" priority="13069">
      <formula>IF(RIGHT(TEXT(AE435,"0.#"),1)=".",FALSE,TRUE)</formula>
    </cfRule>
    <cfRule type="expression" dxfId="2566" priority="13070">
      <formula>IF(RIGHT(TEXT(AE435,"0.#"),1)=".",TRUE,FALSE)</formula>
    </cfRule>
  </conditionalFormatting>
  <conditionalFormatting sqref="AM433">
    <cfRule type="expression" dxfId="2565" priority="13061">
      <formula>IF(RIGHT(TEXT(AM433,"0.#"),1)=".",FALSE,TRUE)</formula>
    </cfRule>
    <cfRule type="expression" dxfId="2564" priority="13062">
      <formula>IF(RIGHT(TEXT(AM433,"0.#"),1)=".",TRUE,FALSE)</formula>
    </cfRule>
  </conditionalFormatting>
  <conditionalFormatting sqref="AM434">
    <cfRule type="expression" dxfId="2563" priority="13059">
      <formula>IF(RIGHT(TEXT(AM434,"0.#"),1)=".",FALSE,TRUE)</formula>
    </cfRule>
    <cfRule type="expression" dxfId="2562" priority="13060">
      <formula>IF(RIGHT(TEXT(AM434,"0.#"),1)=".",TRUE,FALSE)</formula>
    </cfRule>
  </conditionalFormatting>
  <conditionalFormatting sqref="AU433">
    <cfRule type="expression" dxfId="2561" priority="13049">
      <formula>IF(RIGHT(TEXT(AU433,"0.#"),1)=".",FALSE,TRUE)</formula>
    </cfRule>
    <cfRule type="expression" dxfId="2560" priority="13050">
      <formula>IF(RIGHT(TEXT(AU433,"0.#"),1)=".",TRUE,FALSE)</formula>
    </cfRule>
  </conditionalFormatting>
  <conditionalFormatting sqref="AU434">
    <cfRule type="expression" dxfId="2559" priority="13047">
      <formula>IF(RIGHT(TEXT(AU434,"0.#"),1)=".",FALSE,TRUE)</formula>
    </cfRule>
    <cfRule type="expression" dxfId="2558" priority="13048">
      <formula>IF(RIGHT(TEXT(AU434,"0.#"),1)=".",TRUE,FALSE)</formula>
    </cfRule>
  </conditionalFormatting>
  <conditionalFormatting sqref="AU435">
    <cfRule type="expression" dxfId="2557" priority="13045">
      <formula>IF(RIGHT(TEXT(AU435,"0.#"),1)=".",FALSE,TRUE)</formula>
    </cfRule>
    <cfRule type="expression" dxfId="2556" priority="13046">
      <formula>IF(RIGHT(TEXT(AU435,"0.#"),1)=".",TRUE,FALSE)</formula>
    </cfRule>
  </conditionalFormatting>
  <conditionalFormatting sqref="AI435">
    <cfRule type="expression" dxfId="2555" priority="12979">
      <formula>IF(RIGHT(TEXT(AI435,"0.#"),1)=".",FALSE,TRUE)</formula>
    </cfRule>
    <cfRule type="expression" dxfId="2554" priority="12980">
      <formula>IF(RIGHT(TEXT(AI435,"0.#"),1)=".",TRUE,FALSE)</formula>
    </cfRule>
  </conditionalFormatting>
  <conditionalFormatting sqref="AI433">
    <cfRule type="expression" dxfId="2553" priority="12983">
      <formula>IF(RIGHT(TEXT(AI433,"0.#"),1)=".",FALSE,TRUE)</formula>
    </cfRule>
    <cfRule type="expression" dxfId="2552" priority="12984">
      <formula>IF(RIGHT(TEXT(AI433,"0.#"),1)=".",TRUE,FALSE)</formula>
    </cfRule>
  </conditionalFormatting>
  <conditionalFormatting sqref="AI434">
    <cfRule type="expression" dxfId="2551" priority="12981">
      <formula>IF(RIGHT(TEXT(AI434,"0.#"),1)=".",FALSE,TRUE)</formula>
    </cfRule>
    <cfRule type="expression" dxfId="2550" priority="12982">
      <formula>IF(RIGHT(TEXT(AI434,"0.#"),1)=".",TRUE,FALSE)</formula>
    </cfRule>
  </conditionalFormatting>
  <conditionalFormatting sqref="AQ434">
    <cfRule type="expression" dxfId="2549" priority="12965">
      <formula>IF(RIGHT(TEXT(AQ434,"0.#"),1)=".",FALSE,TRUE)</formula>
    </cfRule>
    <cfRule type="expression" dxfId="2548" priority="12966">
      <formula>IF(RIGHT(TEXT(AQ434,"0.#"),1)=".",TRUE,FALSE)</formula>
    </cfRule>
  </conditionalFormatting>
  <conditionalFormatting sqref="AQ435">
    <cfRule type="expression" dxfId="2547" priority="12951">
      <formula>IF(RIGHT(TEXT(AQ435,"0.#"),1)=".",FALSE,TRUE)</formula>
    </cfRule>
    <cfRule type="expression" dxfId="2546" priority="12952">
      <formula>IF(RIGHT(TEXT(AQ435,"0.#"),1)=".",TRUE,FALSE)</formula>
    </cfRule>
  </conditionalFormatting>
  <conditionalFormatting sqref="AQ433">
    <cfRule type="expression" dxfId="2545" priority="12949">
      <formula>IF(RIGHT(TEXT(AQ433,"0.#"),1)=".",FALSE,TRUE)</formula>
    </cfRule>
    <cfRule type="expression" dxfId="2544" priority="12950">
      <formula>IF(RIGHT(TEXT(AQ433,"0.#"),1)=".",TRUE,FALSE)</formula>
    </cfRule>
  </conditionalFormatting>
  <conditionalFormatting sqref="AL839:AO866">
    <cfRule type="expression" dxfId="2543" priority="6673">
      <formula>IF(AND(AL839&gt;=0, RIGHT(TEXT(AL839,"0.#"),1)&lt;&gt;"."),TRUE,FALSE)</formula>
    </cfRule>
    <cfRule type="expression" dxfId="2542" priority="6674">
      <formula>IF(AND(AL839&gt;=0, RIGHT(TEXT(AL839,"0.#"),1)="."),TRUE,FALSE)</formula>
    </cfRule>
    <cfRule type="expression" dxfId="2541" priority="6675">
      <formula>IF(AND(AL839&lt;0, RIGHT(TEXT(AL839,"0.#"),1)&lt;&gt;"."),TRUE,FALSE)</formula>
    </cfRule>
    <cfRule type="expression" dxfId="2540" priority="6676">
      <formula>IF(AND(AL839&lt;0, RIGHT(TEXT(AL839,"0.#"),1)="."),TRUE,FALSE)</formula>
    </cfRule>
  </conditionalFormatting>
  <conditionalFormatting sqref="AQ53:AQ55">
    <cfRule type="expression" dxfId="2539" priority="4695">
      <formula>IF(RIGHT(TEXT(AQ53,"0.#"),1)=".",FALSE,TRUE)</formula>
    </cfRule>
    <cfRule type="expression" dxfId="2538" priority="4696">
      <formula>IF(RIGHT(TEXT(AQ53,"0.#"),1)=".",TRUE,FALSE)</formula>
    </cfRule>
  </conditionalFormatting>
  <conditionalFormatting sqref="AU53:AU55">
    <cfRule type="expression" dxfId="2537" priority="4693">
      <formula>IF(RIGHT(TEXT(AU53,"0.#"),1)=".",FALSE,TRUE)</formula>
    </cfRule>
    <cfRule type="expression" dxfId="2536" priority="4694">
      <formula>IF(RIGHT(TEXT(AU53,"0.#"),1)=".",TRUE,FALSE)</formula>
    </cfRule>
  </conditionalFormatting>
  <conditionalFormatting sqref="AQ60:AQ62">
    <cfRule type="expression" dxfId="2535" priority="4691">
      <formula>IF(RIGHT(TEXT(AQ60,"0.#"),1)=".",FALSE,TRUE)</formula>
    </cfRule>
    <cfRule type="expression" dxfId="2534" priority="4692">
      <formula>IF(RIGHT(TEXT(AQ60,"0.#"),1)=".",TRUE,FALSE)</formula>
    </cfRule>
  </conditionalFormatting>
  <conditionalFormatting sqref="AU60:AU62">
    <cfRule type="expression" dxfId="2533" priority="4689">
      <formula>IF(RIGHT(TEXT(AU60,"0.#"),1)=".",FALSE,TRUE)</formula>
    </cfRule>
    <cfRule type="expression" dxfId="2532" priority="4690">
      <formula>IF(RIGHT(TEXT(AU60,"0.#"),1)=".",TRUE,FALSE)</formula>
    </cfRule>
  </conditionalFormatting>
  <conditionalFormatting sqref="AQ75:AQ77">
    <cfRule type="expression" dxfId="2531" priority="4687">
      <formula>IF(RIGHT(TEXT(AQ75,"0.#"),1)=".",FALSE,TRUE)</formula>
    </cfRule>
    <cfRule type="expression" dxfId="2530" priority="4688">
      <formula>IF(RIGHT(TEXT(AQ75,"0.#"),1)=".",TRUE,FALSE)</formula>
    </cfRule>
  </conditionalFormatting>
  <conditionalFormatting sqref="AU75:AU77">
    <cfRule type="expression" dxfId="2529" priority="4685">
      <formula>IF(RIGHT(TEXT(AU75,"0.#"),1)=".",FALSE,TRUE)</formula>
    </cfRule>
    <cfRule type="expression" dxfId="2528" priority="4686">
      <formula>IF(RIGHT(TEXT(AU75,"0.#"),1)=".",TRUE,FALSE)</formula>
    </cfRule>
  </conditionalFormatting>
  <conditionalFormatting sqref="AQ87:AQ89">
    <cfRule type="expression" dxfId="2527" priority="4683">
      <formula>IF(RIGHT(TEXT(AQ87,"0.#"),1)=".",FALSE,TRUE)</formula>
    </cfRule>
    <cfRule type="expression" dxfId="2526" priority="4684">
      <formula>IF(RIGHT(TEXT(AQ87,"0.#"),1)=".",TRUE,FALSE)</formula>
    </cfRule>
  </conditionalFormatting>
  <conditionalFormatting sqref="AU87:AU89">
    <cfRule type="expression" dxfId="2525" priority="4681">
      <formula>IF(RIGHT(TEXT(AU87,"0.#"),1)=".",FALSE,TRUE)</formula>
    </cfRule>
    <cfRule type="expression" dxfId="2524" priority="4682">
      <formula>IF(RIGHT(TEXT(AU87,"0.#"),1)=".",TRUE,FALSE)</formula>
    </cfRule>
  </conditionalFormatting>
  <conditionalFormatting sqref="AQ92:AQ94">
    <cfRule type="expression" dxfId="2523" priority="4679">
      <formula>IF(RIGHT(TEXT(AQ92,"0.#"),1)=".",FALSE,TRUE)</formula>
    </cfRule>
    <cfRule type="expression" dxfId="2522" priority="4680">
      <formula>IF(RIGHT(TEXT(AQ92,"0.#"),1)=".",TRUE,FALSE)</formula>
    </cfRule>
  </conditionalFormatting>
  <conditionalFormatting sqref="AU92:AU94">
    <cfRule type="expression" dxfId="2521" priority="4677">
      <formula>IF(RIGHT(TEXT(AU92,"0.#"),1)=".",FALSE,TRUE)</formula>
    </cfRule>
    <cfRule type="expression" dxfId="2520" priority="4678">
      <formula>IF(RIGHT(TEXT(AU92,"0.#"),1)=".",TRUE,FALSE)</formula>
    </cfRule>
  </conditionalFormatting>
  <conditionalFormatting sqref="AQ97:AQ99">
    <cfRule type="expression" dxfId="2519" priority="4675">
      <formula>IF(RIGHT(TEXT(AQ97,"0.#"),1)=".",FALSE,TRUE)</formula>
    </cfRule>
    <cfRule type="expression" dxfId="2518" priority="4676">
      <formula>IF(RIGHT(TEXT(AQ97,"0.#"),1)=".",TRUE,FALSE)</formula>
    </cfRule>
  </conditionalFormatting>
  <conditionalFormatting sqref="AU97:AU99">
    <cfRule type="expression" dxfId="2517" priority="4673">
      <formula>IF(RIGHT(TEXT(AU97,"0.#"),1)=".",FALSE,TRUE)</formula>
    </cfRule>
    <cfRule type="expression" dxfId="2516" priority="4674">
      <formula>IF(RIGHT(TEXT(AU97,"0.#"),1)=".",TRUE,FALSE)</formula>
    </cfRule>
  </conditionalFormatting>
  <conditionalFormatting sqref="AE458">
    <cfRule type="expression" dxfId="2515" priority="4367">
      <formula>IF(RIGHT(TEXT(AE458,"0.#"),1)=".",FALSE,TRUE)</formula>
    </cfRule>
    <cfRule type="expression" dxfId="2514" priority="4368">
      <formula>IF(RIGHT(TEXT(AE458,"0.#"),1)=".",TRUE,FALSE)</formula>
    </cfRule>
  </conditionalFormatting>
  <conditionalFormatting sqref="AM460">
    <cfRule type="expression" dxfId="2513" priority="4357">
      <formula>IF(RIGHT(TEXT(AM460,"0.#"),1)=".",FALSE,TRUE)</formula>
    </cfRule>
    <cfRule type="expression" dxfId="2512" priority="4358">
      <formula>IF(RIGHT(TEXT(AM460,"0.#"),1)=".",TRUE,FALSE)</formula>
    </cfRule>
  </conditionalFormatting>
  <conditionalFormatting sqref="AE459">
    <cfRule type="expression" dxfId="2511" priority="4365">
      <formula>IF(RIGHT(TEXT(AE459,"0.#"),1)=".",FALSE,TRUE)</formula>
    </cfRule>
    <cfRule type="expression" dxfId="2510" priority="4366">
      <formula>IF(RIGHT(TEXT(AE459,"0.#"),1)=".",TRUE,FALSE)</formula>
    </cfRule>
  </conditionalFormatting>
  <conditionalFormatting sqref="AE460">
    <cfRule type="expression" dxfId="2509" priority="4363">
      <formula>IF(RIGHT(TEXT(AE460,"0.#"),1)=".",FALSE,TRUE)</formula>
    </cfRule>
    <cfRule type="expression" dxfId="2508" priority="4364">
      <formula>IF(RIGHT(TEXT(AE460,"0.#"),1)=".",TRUE,FALSE)</formula>
    </cfRule>
  </conditionalFormatting>
  <conditionalFormatting sqref="AM458">
    <cfRule type="expression" dxfId="2507" priority="4361">
      <formula>IF(RIGHT(TEXT(AM458,"0.#"),1)=".",FALSE,TRUE)</formula>
    </cfRule>
    <cfRule type="expression" dxfId="2506" priority="4362">
      <formula>IF(RIGHT(TEXT(AM458,"0.#"),1)=".",TRUE,FALSE)</formula>
    </cfRule>
  </conditionalFormatting>
  <conditionalFormatting sqref="AM459">
    <cfRule type="expression" dxfId="2505" priority="4359">
      <formula>IF(RIGHT(TEXT(AM459,"0.#"),1)=".",FALSE,TRUE)</formula>
    </cfRule>
    <cfRule type="expression" dxfId="2504" priority="4360">
      <formula>IF(RIGHT(TEXT(AM459,"0.#"),1)=".",TRUE,FALSE)</formula>
    </cfRule>
  </conditionalFormatting>
  <conditionalFormatting sqref="AU458">
    <cfRule type="expression" dxfId="2503" priority="4355">
      <formula>IF(RIGHT(TEXT(AU458,"0.#"),1)=".",FALSE,TRUE)</formula>
    </cfRule>
    <cfRule type="expression" dxfId="2502" priority="4356">
      <formula>IF(RIGHT(TEXT(AU458,"0.#"),1)=".",TRUE,FALSE)</formula>
    </cfRule>
  </conditionalFormatting>
  <conditionalFormatting sqref="AU459">
    <cfRule type="expression" dxfId="2501" priority="4353">
      <formula>IF(RIGHT(TEXT(AU459,"0.#"),1)=".",FALSE,TRUE)</formula>
    </cfRule>
    <cfRule type="expression" dxfId="2500" priority="4354">
      <formula>IF(RIGHT(TEXT(AU459,"0.#"),1)=".",TRUE,FALSE)</formula>
    </cfRule>
  </conditionalFormatting>
  <conditionalFormatting sqref="AU460">
    <cfRule type="expression" dxfId="2499" priority="4351">
      <formula>IF(RIGHT(TEXT(AU460,"0.#"),1)=".",FALSE,TRUE)</formula>
    </cfRule>
    <cfRule type="expression" dxfId="2498" priority="4352">
      <formula>IF(RIGHT(TEXT(AU460,"0.#"),1)=".",TRUE,FALSE)</formula>
    </cfRule>
  </conditionalFormatting>
  <conditionalFormatting sqref="AI460">
    <cfRule type="expression" dxfId="2497" priority="4345">
      <formula>IF(RIGHT(TEXT(AI460,"0.#"),1)=".",FALSE,TRUE)</formula>
    </cfRule>
    <cfRule type="expression" dxfId="2496" priority="4346">
      <formula>IF(RIGHT(TEXT(AI460,"0.#"),1)=".",TRUE,FALSE)</formula>
    </cfRule>
  </conditionalFormatting>
  <conditionalFormatting sqref="AI458">
    <cfRule type="expression" dxfId="2495" priority="4349">
      <formula>IF(RIGHT(TEXT(AI458,"0.#"),1)=".",FALSE,TRUE)</formula>
    </cfRule>
    <cfRule type="expression" dxfId="2494" priority="4350">
      <formula>IF(RIGHT(TEXT(AI458,"0.#"),1)=".",TRUE,FALSE)</formula>
    </cfRule>
  </conditionalFormatting>
  <conditionalFormatting sqref="AI459">
    <cfRule type="expression" dxfId="2493" priority="4347">
      <formula>IF(RIGHT(TEXT(AI459,"0.#"),1)=".",FALSE,TRUE)</formula>
    </cfRule>
    <cfRule type="expression" dxfId="2492" priority="4348">
      <formula>IF(RIGHT(TEXT(AI459,"0.#"),1)=".",TRUE,FALSE)</formula>
    </cfRule>
  </conditionalFormatting>
  <conditionalFormatting sqref="AQ459">
    <cfRule type="expression" dxfId="2491" priority="4343">
      <formula>IF(RIGHT(TEXT(AQ459,"0.#"),1)=".",FALSE,TRUE)</formula>
    </cfRule>
    <cfRule type="expression" dxfId="2490" priority="4344">
      <formula>IF(RIGHT(TEXT(AQ459,"0.#"),1)=".",TRUE,FALSE)</formula>
    </cfRule>
  </conditionalFormatting>
  <conditionalFormatting sqref="AQ460">
    <cfRule type="expression" dxfId="2489" priority="4341">
      <formula>IF(RIGHT(TEXT(AQ460,"0.#"),1)=".",FALSE,TRUE)</formula>
    </cfRule>
    <cfRule type="expression" dxfId="2488" priority="4342">
      <formula>IF(RIGHT(TEXT(AQ460,"0.#"),1)=".",TRUE,FALSE)</formula>
    </cfRule>
  </conditionalFormatting>
  <conditionalFormatting sqref="AQ458">
    <cfRule type="expression" dxfId="2487" priority="4339">
      <formula>IF(RIGHT(TEXT(AQ458,"0.#"),1)=".",FALSE,TRUE)</formula>
    </cfRule>
    <cfRule type="expression" dxfId="2486" priority="4340">
      <formula>IF(RIGHT(TEXT(AQ458,"0.#"),1)=".",TRUE,FALSE)</formula>
    </cfRule>
  </conditionalFormatting>
  <conditionalFormatting sqref="AE120 AM120">
    <cfRule type="expression" dxfId="2485" priority="3017">
      <formula>IF(RIGHT(TEXT(AE120,"0.#"),1)=".",FALSE,TRUE)</formula>
    </cfRule>
    <cfRule type="expression" dxfId="2484" priority="3018">
      <formula>IF(RIGHT(TEXT(AE120,"0.#"),1)=".",TRUE,FALSE)</formula>
    </cfRule>
  </conditionalFormatting>
  <conditionalFormatting sqref="AI126">
    <cfRule type="expression" dxfId="2483" priority="3007">
      <formula>IF(RIGHT(TEXT(AI126,"0.#"),1)=".",FALSE,TRUE)</formula>
    </cfRule>
    <cfRule type="expression" dxfId="2482" priority="3008">
      <formula>IF(RIGHT(TEXT(AI126,"0.#"),1)=".",TRUE,FALSE)</formula>
    </cfRule>
  </conditionalFormatting>
  <conditionalFormatting sqref="AI120">
    <cfRule type="expression" dxfId="2481" priority="3015">
      <formula>IF(RIGHT(TEXT(AI120,"0.#"),1)=".",FALSE,TRUE)</formula>
    </cfRule>
    <cfRule type="expression" dxfId="2480" priority="3016">
      <formula>IF(RIGHT(TEXT(AI120,"0.#"),1)=".",TRUE,FALSE)</formula>
    </cfRule>
  </conditionalFormatting>
  <conditionalFormatting sqref="AE123 AM123">
    <cfRule type="expression" dxfId="2479" priority="3013">
      <formula>IF(RIGHT(TEXT(AE123,"0.#"),1)=".",FALSE,TRUE)</formula>
    </cfRule>
    <cfRule type="expression" dxfId="2478" priority="3014">
      <formula>IF(RIGHT(TEXT(AE123,"0.#"),1)=".",TRUE,FALSE)</formula>
    </cfRule>
  </conditionalFormatting>
  <conditionalFormatting sqref="AI123">
    <cfRule type="expression" dxfId="2477" priority="3011">
      <formula>IF(RIGHT(TEXT(AI123,"0.#"),1)=".",FALSE,TRUE)</formula>
    </cfRule>
    <cfRule type="expression" dxfId="2476" priority="3012">
      <formula>IF(RIGHT(TEXT(AI123,"0.#"),1)=".",TRUE,FALSE)</formula>
    </cfRule>
  </conditionalFormatting>
  <conditionalFormatting sqref="AE126 AM126">
    <cfRule type="expression" dxfId="2475" priority="3009">
      <formula>IF(RIGHT(TEXT(AE126,"0.#"),1)=".",FALSE,TRUE)</formula>
    </cfRule>
    <cfRule type="expression" dxfId="2474" priority="3010">
      <formula>IF(RIGHT(TEXT(AE126,"0.#"),1)=".",TRUE,FALSE)</formula>
    </cfRule>
  </conditionalFormatting>
  <conditionalFormatting sqref="AE129 AM129">
    <cfRule type="expression" dxfId="2473" priority="3005">
      <formula>IF(RIGHT(TEXT(AE129,"0.#"),1)=".",FALSE,TRUE)</formula>
    </cfRule>
    <cfRule type="expression" dxfId="2472" priority="3006">
      <formula>IF(RIGHT(TEXT(AE129,"0.#"),1)=".",TRUE,FALSE)</formula>
    </cfRule>
  </conditionalFormatting>
  <conditionalFormatting sqref="AI129">
    <cfRule type="expression" dxfId="2471" priority="3003">
      <formula>IF(RIGHT(TEXT(AI129,"0.#"),1)=".",FALSE,TRUE)</formula>
    </cfRule>
    <cfRule type="expression" dxfId="2470" priority="3004">
      <formula>IF(RIGHT(TEXT(AI129,"0.#"),1)=".",TRUE,FALSE)</formula>
    </cfRule>
  </conditionalFormatting>
  <conditionalFormatting sqref="Y839:Y866">
    <cfRule type="expression" dxfId="2469" priority="3001">
      <formula>IF(RIGHT(TEXT(Y839,"0.#"),1)=".",FALSE,TRUE)</formula>
    </cfRule>
    <cfRule type="expression" dxfId="2468" priority="3002">
      <formula>IF(RIGHT(TEXT(Y839,"0.#"),1)=".",TRUE,FALSE)</formula>
    </cfRule>
  </conditionalFormatting>
  <conditionalFormatting sqref="AU518">
    <cfRule type="expression" dxfId="2467" priority="1511">
      <formula>IF(RIGHT(TEXT(AU518,"0.#"),1)=".",FALSE,TRUE)</formula>
    </cfRule>
    <cfRule type="expression" dxfId="2466" priority="1512">
      <formula>IF(RIGHT(TEXT(AU518,"0.#"),1)=".",TRUE,FALSE)</formula>
    </cfRule>
  </conditionalFormatting>
  <conditionalFormatting sqref="AQ551">
    <cfRule type="expression" dxfId="2465" priority="1287">
      <formula>IF(RIGHT(TEXT(AQ551,"0.#"),1)=".",FALSE,TRUE)</formula>
    </cfRule>
    <cfRule type="expression" dxfId="2464" priority="1288">
      <formula>IF(RIGHT(TEXT(AQ551,"0.#"),1)=".",TRUE,FALSE)</formula>
    </cfRule>
  </conditionalFormatting>
  <conditionalFormatting sqref="AE556">
    <cfRule type="expression" dxfId="2463" priority="1285">
      <formula>IF(RIGHT(TEXT(AE556,"0.#"),1)=".",FALSE,TRUE)</formula>
    </cfRule>
    <cfRule type="expression" dxfId="2462" priority="1286">
      <formula>IF(RIGHT(TEXT(AE556,"0.#"),1)=".",TRUE,FALSE)</formula>
    </cfRule>
  </conditionalFormatting>
  <conditionalFormatting sqref="AE557">
    <cfRule type="expression" dxfId="2461" priority="1283">
      <formula>IF(RIGHT(TEXT(AE557,"0.#"),1)=".",FALSE,TRUE)</formula>
    </cfRule>
    <cfRule type="expression" dxfId="2460" priority="1284">
      <formula>IF(RIGHT(TEXT(AE557,"0.#"),1)=".",TRUE,FALSE)</formula>
    </cfRule>
  </conditionalFormatting>
  <conditionalFormatting sqref="AE558">
    <cfRule type="expression" dxfId="2459" priority="1281">
      <formula>IF(RIGHT(TEXT(AE558,"0.#"),1)=".",FALSE,TRUE)</formula>
    </cfRule>
    <cfRule type="expression" dxfId="2458" priority="1282">
      <formula>IF(RIGHT(TEXT(AE558,"0.#"),1)=".",TRUE,FALSE)</formula>
    </cfRule>
  </conditionalFormatting>
  <conditionalFormatting sqref="AU556">
    <cfRule type="expression" dxfId="2457" priority="1273">
      <formula>IF(RIGHT(TEXT(AU556,"0.#"),1)=".",FALSE,TRUE)</formula>
    </cfRule>
    <cfRule type="expression" dxfId="2456" priority="1274">
      <formula>IF(RIGHT(TEXT(AU556,"0.#"),1)=".",TRUE,FALSE)</formula>
    </cfRule>
  </conditionalFormatting>
  <conditionalFormatting sqref="AU557">
    <cfRule type="expression" dxfId="2455" priority="1271">
      <formula>IF(RIGHT(TEXT(AU557,"0.#"),1)=".",FALSE,TRUE)</formula>
    </cfRule>
    <cfRule type="expression" dxfId="2454" priority="1272">
      <formula>IF(RIGHT(TEXT(AU557,"0.#"),1)=".",TRUE,FALSE)</formula>
    </cfRule>
  </conditionalFormatting>
  <conditionalFormatting sqref="AU558">
    <cfRule type="expression" dxfId="2453" priority="1269">
      <formula>IF(RIGHT(TEXT(AU558,"0.#"),1)=".",FALSE,TRUE)</formula>
    </cfRule>
    <cfRule type="expression" dxfId="2452" priority="1270">
      <formula>IF(RIGHT(TEXT(AU558,"0.#"),1)=".",TRUE,FALSE)</formula>
    </cfRule>
  </conditionalFormatting>
  <conditionalFormatting sqref="AQ557">
    <cfRule type="expression" dxfId="2451" priority="1261">
      <formula>IF(RIGHT(TEXT(AQ557,"0.#"),1)=".",FALSE,TRUE)</formula>
    </cfRule>
    <cfRule type="expression" dxfId="2450" priority="1262">
      <formula>IF(RIGHT(TEXT(AQ557,"0.#"),1)=".",TRUE,FALSE)</formula>
    </cfRule>
  </conditionalFormatting>
  <conditionalFormatting sqref="AQ558">
    <cfRule type="expression" dxfId="2449" priority="1259">
      <formula>IF(RIGHT(TEXT(AQ558,"0.#"),1)=".",FALSE,TRUE)</formula>
    </cfRule>
    <cfRule type="expression" dxfId="2448" priority="1260">
      <formula>IF(RIGHT(TEXT(AQ558,"0.#"),1)=".",TRUE,FALSE)</formula>
    </cfRule>
  </conditionalFormatting>
  <conditionalFormatting sqref="AQ556">
    <cfRule type="expression" dxfId="2447" priority="1257">
      <formula>IF(RIGHT(TEXT(AQ556,"0.#"),1)=".",FALSE,TRUE)</formula>
    </cfRule>
    <cfRule type="expression" dxfId="2446" priority="1258">
      <formula>IF(RIGHT(TEXT(AQ556,"0.#"),1)=".",TRUE,FALSE)</formula>
    </cfRule>
  </conditionalFormatting>
  <conditionalFormatting sqref="AE561">
    <cfRule type="expression" dxfId="2445" priority="1255">
      <formula>IF(RIGHT(TEXT(AE561,"0.#"),1)=".",FALSE,TRUE)</formula>
    </cfRule>
    <cfRule type="expression" dxfId="2444" priority="1256">
      <formula>IF(RIGHT(TEXT(AE561,"0.#"),1)=".",TRUE,FALSE)</formula>
    </cfRule>
  </conditionalFormatting>
  <conditionalFormatting sqref="AE562">
    <cfRule type="expression" dxfId="2443" priority="1253">
      <formula>IF(RIGHT(TEXT(AE562,"0.#"),1)=".",FALSE,TRUE)</formula>
    </cfRule>
    <cfRule type="expression" dxfId="2442" priority="1254">
      <formula>IF(RIGHT(TEXT(AE562,"0.#"),1)=".",TRUE,FALSE)</formula>
    </cfRule>
  </conditionalFormatting>
  <conditionalFormatting sqref="AE563">
    <cfRule type="expression" dxfId="2441" priority="1251">
      <formula>IF(RIGHT(TEXT(AE563,"0.#"),1)=".",FALSE,TRUE)</formula>
    </cfRule>
    <cfRule type="expression" dxfId="2440" priority="1252">
      <formula>IF(RIGHT(TEXT(AE563,"0.#"),1)=".",TRUE,FALSE)</formula>
    </cfRule>
  </conditionalFormatting>
  <conditionalFormatting sqref="AL1102:AO1131">
    <cfRule type="expression" dxfId="2439" priority="2907">
      <formula>IF(AND(AL1102&gt;=0, RIGHT(TEXT(AL1102,"0.#"),1)&lt;&gt;"."),TRUE,FALSE)</formula>
    </cfRule>
    <cfRule type="expression" dxfId="2438" priority="2908">
      <formula>IF(AND(AL1102&gt;=0, RIGHT(TEXT(AL1102,"0.#"),1)="."),TRUE,FALSE)</formula>
    </cfRule>
    <cfRule type="expression" dxfId="2437" priority="2909">
      <formula>IF(AND(AL1102&lt;0, RIGHT(TEXT(AL1102,"0.#"),1)&lt;&gt;"."),TRUE,FALSE)</formula>
    </cfRule>
    <cfRule type="expression" dxfId="2436" priority="2910">
      <formula>IF(AND(AL1102&lt;0, RIGHT(TEXT(AL1102,"0.#"),1)="."),TRUE,FALSE)</formula>
    </cfRule>
  </conditionalFormatting>
  <conditionalFormatting sqref="Y1102:Y1131">
    <cfRule type="expression" dxfId="2435" priority="2905">
      <formula>IF(RIGHT(TEXT(Y1102,"0.#"),1)=".",FALSE,TRUE)</formula>
    </cfRule>
    <cfRule type="expression" dxfId="2434" priority="2906">
      <formula>IF(RIGHT(TEXT(Y1102,"0.#"),1)=".",TRUE,FALSE)</formula>
    </cfRule>
  </conditionalFormatting>
  <conditionalFormatting sqref="AQ553">
    <cfRule type="expression" dxfId="2433" priority="1289">
      <formula>IF(RIGHT(TEXT(AQ553,"0.#"),1)=".",FALSE,TRUE)</formula>
    </cfRule>
    <cfRule type="expression" dxfId="2432" priority="1290">
      <formula>IF(RIGHT(TEXT(AQ553,"0.#"),1)=".",TRUE,FALSE)</formula>
    </cfRule>
  </conditionalFormatting>
  <conditionalFormatting sqref="AU552">
    <cfRule type="expression" dxfId="2431" priority="1301">
      <formula>IF(RIGHT(TEXT(AU552,"0.#"),1)=".",FALSE,TRUE)</formula>
    </cfRule>
    <cfRule type="expression" dxfId="2430" priority="1302">
      <formula>IF(RIGHT(TEXT(AU552,"0.#"),1)=".",TRUE,FALSE)</formula>
    </cfRule>
  </conditionalFormatting>
  <conditionalFormatting sqref="AE552">
    <cfRule type="expression" dxfId="2429" priority="1313">
      <formula>IF(RIGHT(TEXT(AE552,"0.#"),1)=".",FALSE,TRUE)</formula>
    </cfRule>
    <cfRule type="expression" dxfId="2428" priority="1314">
      <formula>IF(RIGHT(TEXT(AE552,"0.#"),1)=".",TRUE,FALSE)</formula>
    </cfRule>
  </conditionalFormatting>
  <conditionalFormatting sqref="AQ548">
    <cfRule type="expression" dxfId="2427" priority="1319">
      <formula>IF(RIGHT(TEXT(AQ548,"0.#"),1)=".",FALSE,TRUE)</formula>
    </cfRule>
    <cfRule type="expression" dxfId="2426" priority="1320">
      <formula>IF(RIGHT(TEXT(AQ548,"0.#"),1)=".",TRUE,FALSE)</formula>
    </cfRule>
  </conditionalFormatting>
  <conditionalFormatting sqref="AL838:AO838">
    <cfRule type="expression" dxfId="2425" priority="2859">
      <formula>IF(AND(AL838&gt;=0, RIGHT(TEXT(AL838,"0.#"),1)&lt;&gt;"."),TRUE,FALSE)</formula>
    </cfRule>
    <cfRule type="expression" dxfId="2424" priority="2860">
      <formula>IF(AND(AL838&gt;=0, RIGHT(TEXT(AL838,"0.#"),1)="."),TRUE,FALSE)</formula>
    </cfRule>
    <cfRule type="expression" dxfId="2423" priority="2861">
      <formula>IF(AND(AL838&lt;0, RIGHT(TEXT(AL838,"0.#"),1)&lt;&gt;"."),TRUE,FALSE)</formula>
    </cfRule>
    <cfRule type="expression" dxfId="2422" priority="2862">
      <formula>IF(AND(AL838&lt;0, RIGHT(TEXT(AL838,"0.#"),1)="."),TRUE,FALSE)</formula>
    </cfRule>
  </conditionalFormatting>
  <conditionalFormatting sqref="Y838">
    <cfRule type="expression" dxfId="2421" priority="2857">
      <formula>IF(RIGHT(TEXT(Y838,"0.#"),1)=".",FALSE,TRUE)</formula>
    </cfRule>
    <cfRule type="expression" dxfId="2420" priority="2858">
      <formula>IF(RIGHT(TEXT(Y838,"0.#"),1)=".",TRUE,FALSE)</formula>
    </cfRule>
  </conditionalFormatting>
  <conditionalFormatting sqref="AE492">
    <cfRule type="expression" dxfId="2419" priority="1645">
      <formula>IF(RIGHT(TEXT(AE492,"0.#"),1)=".",FALSE,TRUE)</formula>
    </cfRule>
    <cfRule type="expression" dxfId="2418" priority="1646">
      <formula>IF(RIGHT(TEXT(AE492,"0.#"),1)=".",TRUE,FALSE)</formula>
    </cfRule>
  </conditionalFormatting>
  <conditionalFormatting sqref="AE493">
    <cfRule type="expression" dxfId="2417" priority="1643">
      <formula>IF(RIGHT(TEXT(AE493,"0.#"),1)=".",FALSE,TRUE)</formula>
    </cfRule>
    <cfRule type="expression" dxfId="2416" priority="1644">
      <formula>IF(RIGHT(TEXT(AE493,"0.#"),1)=".",TRUE,FALSE)</formula>
    </cfRule>
  </conditionalFormatting>
  <conditionalFormatting sqref="AE494">
    <cfRule type="expression" dxfId="2415" priority="1641">
      <formula>IF(RIGHT(TEXT(AE494,"0.#"),1)=".",FALSE,TRUE)</formula>
    </cfRule>
    <cfRule type="expression" dxfId="2414" priority="1642">
      <formula>IF(RIGHT(TEXT(AE494,"0.#"),1)=".",TRUE,FALSE)</formula>
    </cfRule>
  </conditionalFormatting>
  <conditionalFormatting sqref="AQ493">
    <cfRule type="expression" dxfId="2413" priority="1621">
      <formula>IF(RIGHT(TEXT(AQ493,"0.#"),1)=".",FALSE,TRUE)</formula>
    </cfRule>
    <cfRule type="expression" dxfId="2412" priority="1622">
      <formula>IF(RIGHT(TEXT(AQ493,"0.#"),1)=".",TRUE,FALSE)</formula>
    </cfRule>
  </conditionalFormatting>
  <conditionalFormatting sqref="AQ494">
    <cfRule type="expression" dxfId="2411" priority="1619">
      <formula>IF(RIGHT(TEXT(AQ494,"0.#"),1)=".",FALSE,TRUE)</formula>
    </cfRule>
    <cfRule type="expression" dxfId="2410" priority="1620">
      <formula>IF(RIGHT(TEXT(AQ494,"0.#"),1)=".",TRUE,FALSE)</formula>
    </cfRule>
  </conditionalFormatting>
  <conditionalFormatting sqref="AQ492">
    <cfRule type="expression" dxfId="2409" priority="1617">
      <formula>IF(RIGHT(TEXT(AQ492,"0.#"),1)=".",FALSE,TRUE)</formula>
    </cfRule>
    <cfRule type="expression" dxfId="2408" priority="1618">
      <formula>IF(RIGHT(TEXT(AQ492,"0.#"),1)=".",TRUE,FALSE)</formula>
    </cfRule>
  </conditionalFormatting>
  <conditionalFormatting sqref="AU494">
    <cfRule type="expression" dxfId="2407" priority="1629">
      <formula>IF(RIGHT(TEXT(AU494,"0.#"),1)=".",FALSE,TRUE)</formula>
    </cfRule>
    <cfRule type="expression" dxfId="2406" priority="1630">
      <formula>IF(RIGHT(TEXT(AU494,"0.#"),1)=".",TRUE,FALSE)</formula>
    </cfRule>
  </conditionalFormatting>
  <conditionalFormatting sqref="AU492">
    <cfRule type="expression" dxfId="2405" priority="1633">
      <formula>IF(RIGHT(TEXT(AU492,"0.#"),1)=".",FALSE,TRUE)</formula>
    </cfRule>
    <cfRule type="expression" dxfId="2404" priority="1634">
      <formula>IF(RIGHT(TEXT(AU492,"0.#"),1)=".",TRUE,FALSE)</formula>
    </cfRule>
  </conditionalFormatting>
  <conditionalFormatting sqref="AU493">
    <cfRule type="expression" dxfId="2403" priority="1631">
      <formula>IF(RIGHT(TEXT(AU493,"0.#"),1)=".",FALSE,TRUE)</formula>
    </cfRule>
    <cfRule type="expression" dxfId="2402" priority="1632">
      <formula>IF(RIGHT(TEXT(AU493,"0.#"),1)=".",TRUE,FALSE)</formula>
    </cfRule>
  </conditionalFormatting>
  <conditionalFormatting sqref="AU583">
    <cfRule type="expression" dxfId="2401" priority="1149">
      <formula>IF(RIGHT(TEXT(AU583,"0.#"),1)=".",FALSE,TRUE)</formula>
    </cfRule>
    <cfRule type="expression" dxfId="2400" priority="1150">
      <formula>IF(RIGHT(TEXT(AU583,"0.#"),1)=".",TRUE,FALSE)</formula>
    </cfRule>
  </conditionalFormatting>
  <conditionalFormatting sqref="AU582">
    <cfRule type="expression" dxfId="2399" priority="1151">
      <formula>IF(RIGHT(TEXT(AU582,"0.#"),1)=".",FALSE,TRUE)</formula>
    </cfRule>
    <cfRule type="expression" dxfId="2398" priority="1152">
      <formula>IF(RIGHT(TEXT(AU582,"0.#"),1)=".",TRUE,FALSE)</formula>
    </cfRule>
  </conditionalFormatting>
  <conditionalFormatting sqref="AE499">
    <cfRule type="expression" dxfId="2397" priority="1611">
      <formula>IF(RIGHT(TEXT(AE499,"0.#"),1)=".",FALSE,TRUE)</formula>
    </cfRule>
    <cfRule type="expression" dxfId="2396" priority="1612">
      <formula>IF(RIGHT(TEXT(AE499,"0.#"),1)=".",TRUE,FALSE)</formula>
    </cfRule>
  </conditionalFormatting>
  <conditionalFormatting sqref="AE497">
    <cfRule type="expression" dxfId="2395" priority="1615">
      <formula>IF(RIGHT(TEXT(AE497,"0.#"),1)=".",FALSE,TRUE)</formula>
    </cfRule>
    <cfRule type="expression" dxfId="2394" priority="1616">
      <formula>IF(RIGHT(TEXT(AE497,"0.#"),1)=".",TRUE,FALSE)</formula>
    </cfRule>
  </conditionalFormatting>
  <conditionalFormatting sqref="AE498">
    <cfRule type="expression" dxfId="2393" priority="1613">
      <formula>IF(RIGHT(TEXT(AE498,"0.#"),1)=".",FALSE,TRUE)</formula>
    </cfRule>
    <cfRule type="expression" dxfId="2392" priority="1614">
      <formula>IF(RIGHT(TEXT(AE498,"0.#"),1)=".",TRUE,FALSE)</formula>
    </cfRule>
  </conditionalFormatting>
  <conditionalFormatting sqref="AU499">
    <cfRule type="expression" dxfId="2391" priority="1599">
      <formula>IF(RIGHT(TEXT(AU499,"0.#"),1)=".",FALSE,TRUE)</formula>
    </cfRule>
    <cfRule type="expression" dxfId="2390" priority="1600">
      <formula>IF(RIGHT(TEXT(AU499,"0.#"),1)=".",TRUE,FALSE)</formula>
    </cfRule>
  </conditionalFormatting>
  <conditionalFormatting sqref="AU497">
    <cfRule type="expression" dxfId="2389" priority="1603">
      <formula>IF(RIGHT(TEXT(AU497,"0.#"),1)=".",FALSE,TRUE)</formula>
    </cfRule>
    <cfRule type="expression" dxfId="2388" priority="1604">
      <formula>IF(RIGHT(TEXT(AU497,"0.#"),1)=".",TRUE,FALSE)</formula>
    </cfRule>
  </conditionalFormatting>
  <conditionalFormatting sqref="AU498">
    <cfRule type="expression" dxfId="2387" priority="1601">
      <formula>IF(RIGHT(TEXT(AU498,"0.#"),1)=".",FALSE,TRUE)</formula>
    </cfRule>
    <cfRule type="expression" dxfId="2386" priority="1602">
      <formula>IF(RIGHT(TEXT(AU498,"0.#"),1)=".",TRUE,FALSE)</formula>
    </cfRule>
  </conditionalFormatting>
  <conditionalFormatting sqref="AQ497">
    <cfRule type="expression" dxfId="2385" priority="1587">
      <formula>IF(RIGHT(TEXT(AQ497,"0.#"),1)=".",FALSE,TRUE)</formula>
    </cfRule>
    <cfRule type="expression" dxfId="2384" priority="1588">
      <formula>IF(RIGHT(TEXT(AQ497,"0.#"),1)=".",TRUE,FALSE)</formula>
    </cfRule>
  </conditionalFormatting>
  <conditionalFormatting sqref="AQ498">
    <cfRule type="expression" dxfId="2383" priority="1591">
      <formula>IF(RIGHT(TEXT(AQ498,"0.#"),1)=".",FALSE,TRUE)</formula>
    </cfRule>
    <cfRule type="expression" dxfId="2382" priority="1592">
      <formula>IF(RIGHT(TEXT(AQ498,"0.#"),1)=".",TRUE,FALSE)</formula>
    </cfRule>
  </conditionalFormatting>
  <conditionalFormatting sqref="AQ499">
    <cfRule type="expression" dxfId="2381" priority="1589">
      <formula>IF(RIGHT(TEXT(AQ499,"0.#"),1)=".",FALSE,TRUE)</formula>
    </cfRule>
    <cfRule type="expression" dxfId="2380" priority="1590">
      <formula>IF(RIGHT(TEXT(AQ499,"0.#"),1)=".",TRUE,FALSE)</formula>
    </cfRule>
  </conditionalFormatting>
  <conditionalFormatting sqref="AE504">
    <cfRule type="expression" dxfId="2379" priority="1581">
      <formula>IF(RIGHT(TEXT(AE504,"0.#"),1)=".",FALSE,TRUE)</formula>
    </cfRule>
    <cfRule type="expression" dxfId="2378" priority="1582">
      <formula>IF(RIGHT(TEXT(AE504,"0.#"),1)=".",TRUE,FALSE)</formula>
    </cfRule>
  </conditionalFormatting>
  <conditionalFormatting sqref="AE502">
    <cfRule type="expression" dxfId="2377" priority="1585">
      <formula>IF(RIGHT(TEXT(AE502,"0.#"),1)=".",FALSE,TRUE)</formula>
    </cfRule>
    <cfRule type="expression" dxfId="2376" priority="1586">
      <formula>IF(RIGHT(TEXT(AE502,"0.#"),1)=".",TRUE,FALSE)</formula>
    </cfRule>
  </conditionalFormatting>
  <conditionalFormatting sqref="AE503">
    <cfRule type="expression" dxfId="2375" priority="1583">
      <formula>IF(RIGHT(TEXT(AE503,"0.#"),1)=".",FALSE,TRUE)</formula>
    </cfRule>
    <cfRule type="expression" dxfId="2374" priority="1584">
      <formula>IF(RIGHT(TEXT(AE503,"0.#"),1)=".",TRUE,FALSE)</formula>
    </cfRule>
  </conditionalFormatting>
  <conditionalFormatting sqref="AU504">
    <cfRule type="expression" dxfId="2373" priority="1569">
      <formula>IF(RIGHT(TEXT(AU504,"0.#"),1)=".",FALSE,TRUE)</formula>
    </cfRule>
    <cfRule type="expression" dxfId="2372" priority="1570">
      <formula>IF(RIGHT(TEXT(AU504,"0.#"),1)=".",TRUE,FALSE)</formula>
    </cfRule>
  </conditionalFormatting>
  <conditionalFormatting sqref="AU502">
    <cfRule type="expression" dxfId="2371" priority="1573">
      <formula>IF(RIGHT(TEXT(AU502,"0.#"),1)=".",FALSE,TRUE)</formula>
    </cfRule>
    <cfRule type="expression" dxfId="2370" priority="1574">
      <formula>IF(RIGHT(TEXT(AU502,"0.#"),1)=".",TRUE,FALSE)</formula>
    </cfRule>
  </conditionalFormatting>
  <conditionalFormatting sqref="AU503">
    <cfRule type="expression" dxfId="2369" priority="1571">
      <formula>IF(RIGHT(TEXT(AU503,"0.#"),1)=".",FALSE,TRUE)</formula>
    </cfRule>
    <cfRule type="expression" dxfId="2368" priority="1572">
      <formula>IF(RIGHT(TEXT(AU503,"0.#"),1)=".",TRUE,FALSE)</formula>
    </cfRule>
  </conditionalFormatting>
  <conditionalFormatting sqref="AQ502">
    <cfRule type="expression" dxfId="2367" priority="1557">
      <formula>IF(RIGHT(TEXT(AQ502,"0.#"),1)=".",FALSE,TRUE)</formula>
    </cfRule>
    <cfRule type="expression" dxfId="2366" priority="1558">
      <formula>IF(RIGHT(TEXT(AQ502,"0.#"),1)=".",TRUE,FALSE)</formula>
    </cfRule>
  </conditionalFormatting>
  <conditionalFormatting sqref="AQ503">
    <cfRule type="expression" dxfId="2365" priority="1561">
      <formula>IF(RIGHT(TEXT(AQ503,"0.#"),1)=".",FALSE,TRUE)</formula>
    </cfRule>
    <cfRule type="expression" dxfId="2364" priority="1562">
      <formula>IF(RIGHT(TEXT(AQ503,"0.#"),1)=".",TRUE,FALSE)</formula>
    </cfRule>
  </conditionalFormatting>
  <conditionalFormatting sqref="AQ504">
    <cfRule type="expression" dxfId="2363" priority="1559">
      <formula>IF(RIGHT(TEXT(AQ504,"0.#"),1)=".",FALSE,TRUE)</formula>
    </cfRule>
    <cfRule type="expression" dxfId="2362" priority="1560">
      <formula>IF(RIGHT(TEXT(AQ504,"0.#"),1)=".",TRUE,FALSE)</formula>
    </cfRule>
  </conditionalFormatting>
  <conditionalFormatting sqref="AE509">
    <cfRule type="expression" dxfId="2361" priority="1551">
      <formula>IF(RIGHT(TEXT(AE509,"0.#"),1)=".",FALSE,TRUE)</formula>
    </cfRule>
    <cfRule type="expression" dxfId="2360" priority="1552">
      <formula>IF(RIGHT(TEXT(AE509,"0.#"),1)=".",TRUE,FALSE)</formula>
    </cfRule>
  </conditionalFormatting>
  <conditionalFormatting sqref="AE507">
    <cfRule type="expression" dxfId="2359" priority="1555">
      <formula>IF(RIGHT(TEXT(AE507,"0.#"),1)=".",FALSE,TRUE)</formula>
    </cfRule>
    <cfRule type="expression" dxfId="2358" priority="1556">
      <formula>IF(RIGHT(TEXT(AE507,"0.#"),1)=".",TRUE,FALSE)</formula>
    </cfRule>
  </conditionalFormatting>
  <conditionalFormatting sqref="AE508">
    <cfRule type="expression" dxfId="2357" priority="1553">
      <formula>IF(RIGHT(TEXT(AE508,"0.#"),1)=".",FALSE,TRUE)</formula>
    </cfRule>
    <cfRule type="expression" dxfId="2356" priority="1554">
      <formula>IF(RIGHT(TEXT(AE508,"0.#"),1)=".",TRUE,FALSE)</formula>
    </cfRule>
  </conditionalFormatting>
  <conditionalFormatting sqref="AU509">
    <cfRule type="expression" dxfId="2355" priority="1539">
      <formula>IF(RIGHT(TEXT(AU509,"0.#"),1)=".",FALSE,TRUE)</formula>
    </cfRule>
    <cfRule type="expression" dxfId="2354" priority="1540">
      <formula>IF(RIGHT(TEXT(AU509,"0.#"),1)=".",TRUE,FALSE)</formula>
    </cfRule>
  </conditionalFormatting>
  <conditionalFormatting sqref="AU507">
    <cfRule type="expression" dxfId="2353" priority="1543">
      <formula>IF(RIGHT(TEXT(AU507,"0.#"),1)=".",FALSE,TRUE)</formula>
    </cfRule>
    <cfRule type="expression" dxfId="2352" priority="1544">
      <formula>IF(RIGHT(TEXT(AU507,"0.#"),1)=".",TRUE,FALSE)</formula>
    </cfRule>
  </conditionalFormatting>
  <conditionalFormatting sqref="AU508">
    <cfRule type="expression" dxfId="2351" priority="1541">
      <formula>IF(RIGHT(TEXT(AU508,"0.#"),1)=".",FALSE,TRUE)</formula>
    </cfRule>
    <cfRule type="expression" dxfId="2350" priority="1542">
      <formula>IF(RIGHT(TEXT(AU508,"0.#"),1)=".",TRUE,FALSE)</formula>
    </cfRule>
  </conditionalFormatting>
  <conditionalFormatting sqref="AQ507">
    <cfRule type="expression" dxfId="2349" priority="1527">
      <formula>IF(RIGHT(TEXT(AQ507,"0.#"),1)=".",FALSE,TRUE)</formula>
    </cfRule>
    <cfRule type="expression" dxfId="2348" priority="1528">
      <formula>IF(RIGHT(TEXT(AQ507,"0.#"),1)=".",TRUE,FALSE)</formula>
    </cfRule>
  </conditionalFormatting>
  <conditionalFormatting sqref="AQ508">
    <cfRule type="expression" dxfId="2347" priority="1531">
      <formula>IF(RIGHT(TEXT(AQ508,"0.#"),1)=".",FALSE,TRUE)</formula>
    </cfRule>
    <cfRule type="expression" dxfId="2346" priority="1532">
      <formula>IF(RIGHT(TEXT(AQ508,"0.#"),1)=".",TRUE,FALSE)</formula>
    </cfRule>
  </conditionalFormatting>
  <conditionalFormatting sqref="AQ509">
    <cfRule type="expression" dxfId="2345" priority="1529">
      <formula>IF(RIGHT(TEXT(AQ509,"0.#"),1)=".",FALSE,TRUE)</formula>
    </cfRule>
    <cfRule type="expression" dxfId="2344" priority="1530">
      <formula>IF(RIGHT(TEXT(AQ509,"0.#"),1)=".",TRUE,FALSE)</formula>
    </cfRule>
  </conditionalFormatting>
  <conditionalFormatting sqref="AE465">
    <cfRule type="expression" dxfId="2343" priority="1821">
      <formula>IF(RIGHT(TEXT(AE465,"0.#"),1)=".",FALSE,TRUE)</formula>
    </cfRule>
    <cfRule type="expression" dxfId="2342" priority="1822">
      <formula>IF(RIGHT(TEXT(AE465,"0.#"),1)=".",TRUE,FALSE)</formula>
    </cfRule>
  </conditionalFormatting>
  <conditionalFormatting sqref="AE463">
    <cfRule type="expression" dxfId="2341" priority="1825">
      <formula>IF(RIGHT(TEXT(AE463,"0.#"),1)=".",FALSE,TRUE)</formula>
    </cfRule>
    <cfRule type="expression" dxfId="2340" priority="1826">
      <formula>IF(RIGHT(TEXT(AE463,"0.#"),1)=".",TRUE,FALSE)</formula>
    </cfRule>
  </conditionalFormatting>
  <conditionalFormatting sqref="AE464">
    <cfRule type="expression" dxfId="2339" priority="1823">
      <formula>IF(RIGHT(TEXT(AE464,"0.#"),1)=".",FALSE,TRUE)</formula>
    </cfRule>
    <cfRule type="expression" dxfId="2338" priority="1824">
      <formula>IF(RIGHT(TEXT(AE464,"0.#"),1)=".",TRUE,FALSE)</formula>
    </cfRule>
  </conditionalFormatting>
  <conditionalFormatting sqref="AM465">
    <cfRule type="expression" dxfId="2337" priority="1815">
      <formula>IF(RIGHT(TEXT(AM465,"0.#"),1)=".",FALSE,TRUE)</formula>
    </cfRule>
    <cfRule type="expression" dxfId="2336" priority="1816">
      <formula>IF(RIGHT(TEXT(AM465,"0.#"),1)=".",TRUE,FALSE)</formula>
    </cfRule>
  </conditionalFormatting>
  <conditionalFormatting sqref="AM463">
    <cfRule type="expression" dxfId="2335" priority="1819">
      <formula>IF(RIGHT(TEXT(AM463,"0.#"),1)=".",FALSE,TRUE)</formula>
    </cfRule>
    <cfRule type="expression" dxfId="2334" priority="1820">
      <formula>IF(RIGHT(TEXT(AM463,"0.#"),1)=".",TRUE,FALSE)</formula>
    </cfRule>
  </conditionalFormatting>
  <conditionalFormatting sqref="AM464">
    <cfRule type="expression" dxfId="2333" priority="1817">
      <formula>IF(RIGHT(TEXT(AM464,"0.#"),1)=".",FALSE,TRUE)</formula>
    </cfRule>
    <cfRule type="expression" dxfId="2332" priority="1818">
      <formula>IF(RIGHT(TEXT(AM464,"0.#"),1)=".",TRUE,FALSE)</formula>
    </cfRule>
  </conditionalFormatting>
  <conditionalFormatting sqref="AU465">
    <cfRule type="expression" dxfId="2331" priority="1809">
      <formula>IF(RIGHT(TEXT(AU465,"0.#"),1)=".",FALSE,TRUE)</formula>
    </cfRule>
    <cfRule type="expression" dxfId="2330" priority="1810">
      <formula>IF(RIGHT(TEXT(AU465,"0.#"),1)=".",TRUE,FALSE)</formula>
    </cfRule>
  </conditionalFormatting>
  <conditionalFormatting sqref="AU463">
    <cfRule type="expression" dxfId="2329" priority="1813">
      <formula>IF(RIGHT(TEXT(AU463,"0.#"),1)=".",FALSE,TRUE)</formula>
    </cfRule>
    <cfRule type="expression" dxfId="2328" priority="1814">
      <formula>IF(RIGHT(TEXT(AU463,"0.#"),1)=".",TRUE,FALSE)</formula>
    </cfRule>
  </conditionalFormatting>
  <conditionalFormatting sqref="AU464">
    <cfRule type="expression" dxfId="2327" priority="1811">
      <formula>IF(RIGHT(TEXT(AU464,"0.#"),1)=".",FALSE,TRUE)</formula>
    </cfRule>
    <cfRule type="expression" dxfId="2326" priority="1812">
      <formula>IF(RIGHT(TEXT(AU464,"0.#"),1)=".",TRUE,FALSE)</formula>
    </cfRule>
  </conditionalFormatting>
  <conditionalFormatting sqref="AI465">
    <cfRule type="expression" dxfId="2325" priority="1803">
      <formula>IF(RIGHT(TEXT(AI465,"0.#"),1)=".",FALSE,TRUE)</formula>
    </cfRule>
    <cfRule type="expression" dxfId="2324" priority="1804">
      <formula>IF(RIGHT(TEXT(AI465,"0.#"),1)=".",TRUE,FALSE)</formula>
    </cfRule>
  </conditionalFormatting>
  <conditionalFormatting sqref="AI463">
    <cfRule type="expression" dxfId="2323" priority="1807">
      <formula>IF(RIGHT(TEXT(AI463,"0.#"),1)=".",FALSE,TRUE)</formula>
    </cfRule>
    <cfRule type="expression" dxfId="2322" priority="1808">
      <formula>IF(RIGHT(TEXT(AI463,"0.#"),1)=".",TRUE,FALSE)</formula>
    </cfRule>
  </conditionalFormatting>
  <conditionalFormatting sqref="AI464">
    <cfRule type="expression" dxfId="2321" priority="1805">
      <formula>IF(RIGHT(TEXT(AI464,"0.#"),1)=".",FALSE,TRUE)</formula>
    </cfRule>
    <cfRule type="expression" dxfId="2320" priority="1806">
      <formula>IF(RIGHT(TEXT(AI464,"0.#"),1)=".",TRUE,FALSE)</formula>
    </cfRule>
  </conditionalFormatting>
  <conditionalFormatting sqref="AQ463">
    <cfRule type="expression" dxfId="2319" priority="1797">
      <formula>IF(RIGHT(TEXT(AQ463,"0.#"),1)=".",FALSE,TRUE)</formula>
    </cfRule>
    <cfRule type="expression" dxfId="2318" priority="1798">
      <formula>IF(RIGHT(TEXT(AQ463,"0.#"),1)=".",TRUE,FALSE)</formula>
    </cfRule>
  </conditionalFormatting>
  <conditionalFormatting sqref="AQ464">
    <cfRule type="expression" dxfId="2317" priority="1801">
      <formula>IF(RIGHT(TEXT(AQ464,"0.#"),1)=".",FALSE,TRUE)</formula>
    </cfRule>
    <cfRule type="expression" dxfId="2316" priority="1802">
      <formula>IF(RIGHT(TEXT(AQ464,"0.#"),1)=".",TRUE,FALSE)</formula>
    </cfRule>
  </conditionalFormatting>
  <conditionalFormatting sqref="AQ465">
    <cfRule type="expression" dxfId="2315" priority="1799">
      <formula>IF(RIGHT(TEXT(AQ465,"0.#"),1)=".",FALSE,TRUE)</formula>
    </cfRule>
    <cfRule type="expression" dxfId="2314" priority="1800">
      <formula>IF(RIGHT(TEXT(AQ465,"0.#"),1)=".",TRUE,FALSE)</formula>
    </cfRule>
  </conditionalFormatting>
  <conditionalFormatting sqref="AE470">
    <cfRule type="expression" dxfId="2313" priority="1791">
      <formula>IF(RIGHT(TEXT(AE470,"0.#"),1)=".",FALSE,TRUE)</formula>
    </cfRule>
    <cfRule type="expression" dxfId="2312" priority="1792">
      <formula>IF(RIGHT(TEXT(AE470,"0.#"),1)=".",TRUE,FALSE)</formula>
    </cfRule>
  </conditionalFormatting>
  <conditionalFormatting sqref="AE468">
    <cfRule type="expression" dxfId="2311" priority="1795">
      <formula>IF(RIGHT(TEXT(AE468,"0.#"),1)=".",FALSE,TRUE)</formula>
    </cfRule>
    <cfRule type="expression" dxfId="2310" priority="1796">
      <formula>IF(RIGHT(TEXT(AE468,"0.#"),1)=".",TRUE,FALSE)</formula>
    </cfRule>
  </conditionalFormatting>
  <conditionalFormatting sqref="AE469">
    <cfRule type="expression" dxfId="2309" priority="1793">
      <formula>IF(RIGHT(TEXT(AE469,"0.#"),1)=".",FALSE,TRUE)</formula>
    </cfRule>
    <cfRule type="expression" dxfId="2308" priority="1794">
      <formula>IF(RIGHT(TEXT(AE469,"0.#"),1)=".",TRUE,FALSE)</formula>
    </cfRule>
  </conditionalFormatting>
  <conditionalFormatting sqref="AM470">
    <cfRule type="expression" dxfId="2307" priority="1785">
      <formula>IF(RIGHT(TEXT(AM470,"0.#"),1)=".",FALSE,TRUE)</formula>
    </cfRule>
    <cfRule type="expression" dxfId="2306" priority="1786">
      <formula>IF(RIGHT(TEXT(AM470,"0.#"),1)=".",TRUE,FALSE)</formula>
    </cfRule>
  </conditionalFormatting>
  <conditionalFormatting sqref="AM468">
    <cfRule type="expression" dxfId="2305" priority="1789">
      <formula>IF(RIGHT(TEXT(AM468,"0.#"),1)=".",FALSE,TRUE)</formula>
    </cfRule>
    <cfRule type="expression" dxfId="2304" priority="1790">
      <formula>IF(RIGHT(TEXT(AM468,"0.#"),1)=".",TRUE,FALSE)</formula>
    </cfRule>
  </conditionalFormatting>
  <conditionalFormatting sqref="AM469">
    <cfRule type="expression" dxfId="2303" priority="1787">
      <formula>IF(RIGHT(TEXT(AM469,"0.#"),1)=".",FALSE,TRUE)</formula>
    </cfRule>
    <cfRule type="expression" dxfId="2302" priority="1788">
      <formula>IF(RIGHT(TEXT(AM469,"0.#"),1)=".",TRUE,FALSE)</formula>
    </cfRule>
  </conditionalFormatting>
  <conditionalFormatting sqref="AU470">
    <cfRule type="expression" dxfId="2301" priority="1779">
      <formula>IF(RIGHT(TEXT(AU470,"0.#"),1)=".",FALSE,TRUE)</formula>
    </cfRule>
    <cfRule type="expression" dxfId="2300" priority="1780">
      <formula>IF(RIGHT(TEXT(AU470,"0.#"),1)=".",TRUE,FALSE)</formula>
    </cfRule>
  </conditionalFormatting>
  <conditionalFormatting sqref="AU468">
    <cfRule type="expression" dxfId="2299" priority="1783">
      <formula>IF(RIGHT(TEXT(AU468,"0.#"),1)=".",FALSE,TRUE)</formula>
    </cfRule>
    <cfRule type="expression" dxfId="2298" priority="1784">
      <formula>IF(RIGHT(TEXT(AU468,"0.#"),1)=".",TRUE,FALSE)</formula>
    </cfRule>
  </conditionalFormatting>
  <conditionalFormatting sqref="AU469">
    <cfRule type="expression" dxfId="2297" priority="1781">
      <formula>IF(RIGHT(TEXT(AU469,"0.#"),1)=".",FALSE,TRUE)</formula>
    </cfRule>
    <cfRule type="expression" dxfId="2296" priority="1782">
      <formula>IF(RIGHT(TEXT(AU469,"0.#"),1)=".",TRUE,FALSE)</formula>
    </cfRule>
  </conditionalFormatting>
  <conditionalFormatting sqref="AI470">
    <cfRule type="expression" dxfId="2295" priority="1773">
      <formula>IF(RIGHT(TEXT(AI470,"0.#"),1)=".",FALSE,TRUE)</formula>
    </cfRule>
    <cfRule type="expression" dxfId="2294" priority="1774">
      <formula>IF(RIGHT(TEXT(AI470,"0.#"),1)=".",TRUE,FALSE)</formula>
    </cfRule>
  </conditionalFormatting>
  <conditionalFormatting sqref="AI468">
    <cfRule type="expression" dxfId="2293" priority="1777">
      <formula>IF(RIGHT(TEXT(AI468,"0.#"),1)=".",FALSE,TRUE)</formula>
    </cfRule>
    <cfRule type="expression" dxfId="2292" priority="1778">
      <formula>IF(RIGHT(TEXT(AI468,"0.#"),1)=".",TRUE,FALSE)</formula>
    </cfRule>
  </conditionalFormatting>
  <conditionalFormatting sqref="AI469">
    <cfRule type="expression" dxfId="2291" priority="1775">
      <formula>IF(RIGHT(TEXT(AI469,"0.#"),1)=".",FALSE,TRUE)</formula>
    </cfRule>
    <cfRule type="expression" dxfId="2290" priority="1776">
      <formula>IF(RIGHT(TEXT(AI469,"0.#"),1)=".",TRUE,FALSE)</formula>
    </cfRule>
  </conditionalFormatting>
  <conditionalFormatting sqref="AQ468">
    <cfRule type="expression" dxfId="2289" priority="1767">
      <formula>IF(RIGHT(TEXT(AQ468,"0.#"),1)=".",FALSE,TRUE)</formula>
    </cfRule>
    <cfRule type="expression" dxfId="2288" priority="1768">
      <formula>IF(RIGHT(TEXT(AQ468,"0.#"),1)=".",TRUE,FALSE)</formula>
    </cfRule>
  </conditionalFormatting>
  <conditionalFormatting sqref="AQ469">
    <cfRule type="expression" dxfId="2287" priority="1771">
      <formula>IF(RIGHT(TEXT(AQ469,"0.#"),1)=".",FALSE,TRUE)</formula>
    </cfRule>
    <cfRule type="expression" dxfId="2286" priority="1772">
      <formula>IF(RIGHT(TEXT(AQ469,"0.#"),1)=".",TRUE,FALSE)</formula>
    </cfRule>
  </conditionalFormatting>
  <conditionalFormatting sqref="AQ470">
    <cfRule type="expression" dxfId="2285" priority="1769">
      <formula>IF(RIGHT(TEXT(AQ470,"0.#"),1)=".",FALSE,TRUE)</formula>
    </cfRule>
    <cfRule type="expression" dxfId="2284" priority="1770">
      <formula>IF(RIGHT(TEXT(AQ470,"0.#"),1)=".",TRUE,FALSE)</formula>
    </cfRule>
  </conditionalFormatting>
  <conditionalFormatting sqref="AE475">
    <cfRule type="expression" dxfId="2283" priority="1761">
      <formula>IF(RIGHT(TEXT(AE475,"0.#"),1)=".",FALSE,TRUE)</formula>
    </cfRule>
    <cfRule type="expression" dxfId="2282" priority="1762">
      <formula>IF(RIGHT(TEXT(AE475,"0.#"),1)=".",TRUE,FALSE)</formula>
    </cfRule>
  </conditionalFormatting>
  <conditionalFormatting sqref="AE473">
    <cfRule type="expression" dxfId="2281" priority="1765">
      <formula>IF(RIGHT(TEXT(AE473,"0.#"),1)=".",FALSE,TRUE)</formula>
    </cfRule>
    <cfRule type="expression" dxfId="2280" priority="1766">
      <formula>IF(RIGHT(TEXT(AE473,"0.#"),1)=".",TRUE,FALSE)</formula>
    </cfRule>
  </conditionalFormatting>
  <conditionalFormatting sqref="AE474">
    <cfRule type="expression" dxfId="2279" priority="1763">
      <formula>IF(RIGHT(TEXT(AE474,"0.#"),1)=".",FALSE,TRUE)</formula>
    </cfRule>
    <cfRule type="expression" dxfId="2278" priority="1764">
      <formula>IF(RIGHT(TEXT(AE474,"0.#"),1)=".",TRUE,FALSE)</formula>
    </cfRule>
  </conditionalFormatting>
  <conditionalFormatting sqref="AM475">
    <cfRule type="expression" dxfId="2277" priority="1755">
      <formula>IF(RIGHT(TEXT(AM475,"0.#"),1)=".",FALSE,TRUE)</formula>
    </cfRule>
    <cfRule type="expression" dxfId="2276" priority="1756">
      <formula>IF(RIGHT(TEXT(AM475,"0.#"),1)=".",TRUE,FALSE)</formula>
    </cfRule>
  </conditionalFormatting>
  <conditionalFormatting sqref="AM473">
    <cfRule type="expression" dxfId="2275" priority="1759">
      <formula>IF(RIGHT(TEXT(AM473,"0.#"),1)=".",FALSE,TRUE)</formula>
    </cfRule>
    <cfRule type="expression" dxfId="2274" priority="1760">
      <formula>IF(RIGHT(TEXT(AM473,"0.#"),1)=".",TRUE,FALSE)</formula>
    </cfRule>
  </conditionalFormatting>
  <conditionalFormatting sqref="AM474">
    <cfRule type="expression" dxfId="2273" priority="1757">
      <formula>IF(RIGHT(TEXT(AM474,"0.#"),1)=".",FALSE,TRUE)</formula>
    </cfRule>
    <cfRule type="expression" dxfId="2272" priority="1758">
      <formula>IF(RIGHT(TEXT(AM474,"0.#"),1)=".",TRUE,FALSE)</formula>
    </cfRule>
  </conditionalFormatting>
  <conditionalFormatting sqref="AU475">
    <cfRule type="expression" dxfId="2271" priority="1749">
      <formula>IF(RIGHT(TEXT(AU475,"0.#"),1)=".",FALSE,TRUE)</formula>
    </cfRule>
    <cfRule type="expression" dxfId="2270" priority="1750">
      <formula>IF(RIGHT(TEXT(AU475,"0.#"),1)=".",TRUE,FALSE)</formula>
    </cfRule>
  </conditionalFormatting>
  <conditionalFormatting sqref="AU473">
    <cfRule type="expression" dxfId="2269" priority="1753">
      <formula>IF(RIGHT(TEXT(AU473,"0.#"),1)=".",FALSE,TRUE)</formula>
    </cfRule>
    <cfRule type="expression" dxfId="2268" priority="1754">
      <formula>IF(RIGHT(TEXT(AU473,"0.#"),1)=".",TRUE,FALSE)</formula>
    </cfRule>
  </conditionalFormatting>
  <conditionalFormatting sqref="AU474">
    <cfRule type="expression" dxfId="2267" priority="1751">
      <formula>IF(RIGHT(TEXT(AU474,"0.#"),1)=".",FALSE,TRUE)</formula>
    </cfRule>
    <cfRule type="expression" dxfId="2266" priority="1752">
      <formula>IF(RIGHT(TEXT(AU474,"0.#"),1)=".",TRUE,FALSE)</formula>
    </cfRule>
  </conditionalFormatting>
  <conditionalFormatting sqref="AI475">
    <cfRule type="expression" dxfId="2265" priority="1743">
      <formula>IF(RIGHT(TEXT(AI475,"0.#"),1)=".",FALSE,TRUE)</formula>
    </cfRule>
    <cfRule type="expression" dxfId="2264" priority="1744">
      <formula>IF(RIGHT(TEXT(AI475,"0.#"),1)=".",TRUE,FALSE)</formula>
    </cfRule>
  </conditionalFormatting>
  <conditionalFormatting sqref="AI473">
    <cfRule type="expression" dxfId="2263" priority="1747">
      <formula>IF(RIGHT(TEXT(AI473,"0.#"),1)=".",FALSE,TRUE)</formula>
    </cfRule>
    <cfRule type="expression" dxfId="2262" priority="1748">
      <formula>IF(RIGHT(TEXT(AI473,"0.#"),1)=".",TRUE,FALSE)</formula>
    </cfRule>
  </conditionalFormatting>
  <conditionalFormatting sqref="AI474">
    <cfRule type="expression" dxfId="2261" priority="1745">
      <formula>IF(RIGHT(TEXT(AI474,"0.#"),1)=".",FALSE,TRUE)</formula>
    </cfRule>
    <cfRule type="expression" dxfId="2260" priority="1746">
      <formula>IF(RIGHT(TEXT(AI474,"0.#"),1)=".",TRUE,FALSE)</formula>
    </cfRule>
  </conditionalFormatting>
  <conditionalFormatting sqref="AQ473">
    <cfRule type="expression" dxfId="2259" priority="1737">
      <formula>IF(RIGHT(TEXT(AQ473,"0.#"),1)=".",FALSE,TRUE)</formula>
    </cfRule>
    <cfRule type="expression" dxfId="2258" priority="1738">
      <formula>IF(RIGHT(TEXT(AQ473,"0.#"),1)=".",TRUE,FALSE)</formula>
    </cfRule>
  </conditionalFormatting>
  <conditionalFormatting sqref="AQ474">
    <cfRule type="expression" dxfId="2257" priority="1741">
      <formula>IF(RIGHT(TEXT(AQ474,"0.#"),1)=".",FALSE,TRUE)</formula>
    </cfRule>
    <cfRule type="expression" dxfId="2256" priority="1742">
      <formula>IF(RIGHT(TEXT(AQ474,"0.#"),1)=".",TRUE,FALSE)</formula>
    </cfRule>
  </conditionalFormatting>
  <conditionalFormatting sqref="AQ475">
    <cfRule type="expression" dxfId="2255" priority="1739">
      <formula>IF(RIGHT(TEXT(AQ475,"0.#"),1)=".",FALSE,TRUE)</formula>
    </cfRule>
    <cfRule type="expression" dxfId="2254" priority="1740">
      <formula>IF(RIGHT(TEXT(AQ475,"0.#"),1)=".",TRUE,FALSE)</formula>
    </cfRule>
  </conditionalFormatting>
  <conditionalFormatting sqref="AE480">
    <cfRule type="expression" dxfId="2253" priority="1731">
      <formula>IF(RIGHT(TEXT(AE480,"0.#"),1)=".",FALSE,TRUE)</formula>
    </cfRule>
    <cfRule type="expression" dxfId="2252" priority="1732">
      <formula>IF(RIGHT(TEXT(AE480,"0.#"),1)=".",TRUE,FALSE)</formula>
    </cfRule>
  </conditionalFormatting>
  <conditionalFormatting sqref="AE478">
    <cfRule type="expression" dxfId="2251" priority="1735">
      <formula>IF(RIGHT(TEXT(AE478,"0.#"),1)=".",FALSE,TRUE)</formula>
    </cfRule>
    <cfRule type="expression" dxfId="2250" priority="1736">
      <formula>IF(RIGHT(TEXT(AE478,"0.#"),1)=".",TRUE,FALSE)</formula>
    </cfRule>
  </conditionalFormatting>
  <conditionalFormatting sqref="AE479">
    <cfRule type="expression" dxfId="2249" priority="1733">
      <formula>IF(RIGHT(TEXT(AE479,"0.#"),1)=".",FALSE,TRUE)</formula>
    </cfRule>
    <cfRule type="expression" dxfId="2248" priority="1734">
      <formula>IF(RIGHT(TEXT(AE479,"0.#"),1)=".",TRUE,FALSE)</formula>
    </cfRule>
  </conditionalFormatting>
  <conditionalFormatting sqref="AM480">
    <cfRule type="expression" dxfId="2247" priority="1725">
      <formula>IF(RIGHT(TEXT(AM480,"0.#"),1)=".",FALSE,TRUE)</formula>
    </cfRule>
    <cfRule type="expression" dxfId="2246" priority="1726">
      <formula>IF(RIGHT(TEXT(AM480,"0.#"),1)=".",TRUE,FALSE)</formula>
    </cfRule>
  </conditionalFormatting>
  <conditionalFormatting sqref="AM478">
    <cfRule type="expression" dxfId="2245" priority="1729">
      <formula>IF(RIGHT(TEXT(AM478,"0.#"),1)=".",FALSE,TRUE)</formula>
    </cfRule>
    <cfRule type="expression" dxfId="2244" priority="1730">
      <formula>IF(RIGHT(TEXT(AM478,"0.#"),1)=".",TRUE,FALSE)</formula>
    </cfRule>
  </conditionalFormatting>
  <conditionalFormatting sqref="AM479">
    <cfRule type="expression" dxfId="2243" priority="1727">
      <formula>IF(RIGHT(TEXT(AM479,"0.#"),1)=".",FALSE,TRUE)</formula>
    </cfRule>
    <cfRule type="expression" dxfId="2242" priority="1728">
      <formula>IF(RIGHT(TEXT(AM479,"0.#"),1)=".",TRUE,FALSE)</formula>
    </cfRule>
  </conditionalFormatting>
  <conditionalFormatting sqref="AU480">
    <cfRule type="expression" dxfId="2241" priority="1719">
      <formula>IF(RIGHT(TEXT(AU480,"0.#"),1)=".",FALSE,TRUE)</formula>
    </cfRule>
    <cfRule type="expression" dxfId="2240" priority="1720">
      <formula>IF(RIGHT(TEXT(AU480,"0.#"),1)=".",TRUE,FALSE)</formula>
    </cfRule>
  </conditionalFormatting>
  <conditionalFormatting sqref="AU478">
    <cfRule type="expression" dxfId="2239" priority="1723">
      <formula>IF(RIGHT(TEXT(AU478,"0.#"),1)=".",FALSE,TRUE)</formula>
    </cfRule>
    <cfRule type="expression" dxfId="2238" priority="1724">
      <formula>IF(RIGHT(TEXT(AU478,"0.#"),1)=".",TRUE,FALSE)</formula>
    </cfRule>
  </conditionalFormatting>
  <conditionalFormatting sqref="AU479">
    <cfRule type="expression" dxfId="2237" priority="1721">
      <formula>IF(RIGHT(TEXT(AU479,"0.#"),1)=".",FALSE,TRUE)</formula>
    </cfRule>
    <cfRule type="expression" dxfId="2236" priority="1722">
      <formula>IF(RIGHT(TEXT(AU479,"0.#"),1)=".",TRUE,FALSE)</formula>
    </cfRule>
  </conditionalFormatting>
  <conditionalFormatting sqref="AI480">
    <cfRule type="expression" dxfId="2235" priority="1713">
      <formula>IF(RIGHT(TEXT(AI480,"0.#"),1)=".",FALSE,TRUE)</formula>
    </cfRule>
    <cfRule type="expression" dxfId="2234" priority="1714">
      <formula>IF(RIGHT(TEXT(AI480,"0.#"),1)=".",TRUE,FALSE)</formula>
    </cfRule>
  </conditionalFormatting>
  <conditionalFormatting sqref="AI478">
    <cfRule type="expression" dxfId="2233" priority="1717">
      <formula>IF(RIGHT(TEXT(AI478,"0.#"),1)=".",FALSE,TRUE)</formula>
    </cfRule>
    <cfRule type="expression" dxfId="2232" priority="1718">
      <formula>IF(RIGHT(TEXT(AI478,"0.#"),1)=".",TRUE,FALSE)</formula>
    </cfRule>
  </conditionalFormatting>
  <conditionalFormatting sqref="AI479">
    <cfRule type="expression" dxfId="2231" priority="1715">
      <formula>IF(RIGHT(TEXT(AI479,"0.#"),1)=".",FALSE,TRUE)</formula>
    </cfRule>
    <cfRule type="expression" dxfId="2230" priority="1716">
      <formula>IF(RIGHT(TEXT(AI479,"0.#"),1)=".",TRUE,FALSE)</formula>
    </cfRule>
  </conditionalFormatting>
  <conditionalFormatting sqref="AQ478">
    <cfRule type="expression" dxfId="2229" priority="1707">
      <formula>IF(RIGHT(TEXT(AQ478,"0.#"),1)=".",FALSE,TRUE)</formula>
    </cfRule>
    <cfRule type="expression" dxfId="2228" priority="1708">
      <formula>IF(RIGHT(TEXT(AQ478,"0.#"),1)=".",TRUE,FALSE)</formula>
    </cfRule>
  </conditionalFormatting>
  <conditionalFormatting sqref="AQ479">
    <cfRule type="expression" dxfId="2227" priority="1711">
      <formula>IF(RIGHT(TEXT(AQ479,"0.#"),1)=".",FALSE,TRUE)</formula>
    </cfRule>
    <cfRule type="expression" dxfId="2226" priority="1712">
      <formula>IF(RIGHT(TEXT(AQ479,"0.#"),1)=".",TRUE,FALSE)</formula>
    </cfRule>
  </conditionalFormatting>
  <conditionalFormatting sqref="AQ480">
    <cfRule type="expression" dxfId="2225" priority="1709">
      <formula>IF(RIGHT(TEXT(AQ480,"0.#"),1)=".",FALSE,TRUE)</formula>
    </cfRule>
    <cfRule type="expression" dxfId="2224" priority="1710">
      <formula>IF(RIGHT(TEXT(AQ480,"0.#"),1)=".",TRUE,FALSE)</formula>
    </cfRule>
  </conditionalFormatting>
  <conditionalFormatting sqref="AM47">
    <cfRule type="expression" dxfId="2223" priority="2001">
      <formula>IF(RIGHT(TEXT(AM47,"0.#"),1)=".",FALSE,TRUE)</formula>
    </cfRule>
    <cfRule type="expression" dxfId="2222" priority="2002">
      <formula>IF(RIGHT(TEXT(AM47,"0.#"),1)=".",TRUE,FALSE)</formula>
    </cfRule>
  </conditionalFormatting>
  <conditionalFormatting sqref="AI46">
    <cfRule type="expression" dxfId="2221" priority="2005">
      <formula>IF(RIGHT(TEXT(AI46,"0.#"),1)=".",FALSE,TRUE)</formula>
    </cfRule>
    <cfRule type="expression" dxfId="2220" priority="2006">
      <formula>IF(RIGHT(TEXT(AI46,"0.#"),1)=".",TRUE,FALSE)</formula>
    </cfRule>
  </conditionalFormatting>
  <conditionalFormatting sqref="AM46">
    <cfRule type="expression" dxfId="2219" priority="2003">
      <formula>IF(RIGHT(TEXT(AM46,"0.#"),1)=".",FALSE,TRUE)</formula>
    </cfRule>
    <cfRule type="expression" dxfId="2218" priority="2004">
      <formula>IF(RIGHT(TEXT(AM46,"0.#"),1)=".",TRUE,FALSE)</formula>
    </cfRule>
  </conditionalFormatting>
  <conditionalFormatting sqref="AU46:AU48">
    <cfRule type="expression" dxfId="2217" priority="1995">
      <formula>IF(RIGHT(TEXT(AU46,"0.#"),1)=".",FALSE,TRUE)</formula>
    </cfRule>
    <cfRule type="expression" dxfId="2216" priority="1996">
      <formula>IF(RIGHT(TEXT(AU46,"0.#"),1)=".",TRUE,FALSE)</formula>
    </cfRule>
  </conditionalFormatting>
  <conditionalFormatting sqref="AM48">
    <cfRule type="expression" dxfId="2215" priority="1999">
      <formula>IF(RIGHT(TEXT(AM48,"0.#"),1)=".",FALSE,TRUE)</formula>
    </cfRule>
    <cfRule type="expression" dxfId="2214" priority="2000">
      <formula>IF(RIGHT(TEXT(AM48,"0.#"),1)=".",TRUE,FALSE)</formula>
    </cfRule>
  </conditionalFormatting>
  <conditionalFormatting sqref="AQ46:AQ48">
    <cfRule type="expression" dxfId="2213" priority="1997">
      <formula>IF(RIGHT(TEXT(AQ46,"0.#"),1)=".",FALSE,TRUE)</formula>
    </cfRule>
    <cfRule type="expression" dxfId="2212" priority="1998">
      <formula>IF(RIGHT(TEXT(AQ46,"0.#"),1)=".",TRUE,FALSE)</formula>
    </cfRule>
  </conditionalFormatting>
  <conditionalFormatting sqref="AE146:AE147 AI146:AI147 AM146:AM147 AQ146:AQ147 AU146:AU147">
    <cfRule type="expression" dxfId="2211" priority="1989">
      <formula>IF(RIGHT(TEXT(AE146,"0.#"),1)=".",FALSE,TRUE)</formula>
    </cfRule>
    <cfRule type="expression" dxfId="2210" priority="1990">
      <formula>IF(RIGHT(TEXT(AE146,"0.#"),1)=".",TRUE,FALSE)</formula>
    </cfRule>
  </conditionalFormatting>
  <conditionalFormatting sqref="AE138:AE139 AI138:AI139 AM138:AM139 AQ138:AQ139 AU138:AU139">
    <cfRule type="expression" dxfId="2209" priority="1993">
      <formula>IF(RIGHT(TEXT(AE138,"0.#"),1)=".",FALSE,TRUE)</formula>
    </cfRule>
    <cfRule type="expression" dxfId="2208" priority="1994">
      <formula>IF(RIGHT(TEXT(AE138,"0.#"),1)=".",TRUE,FALSE)</formula>
    </cfRule>
  </conditionalFormatting>
  <conditionalFormatting sqref="AE142:AE143 AI142:AI143 AM142:AM143 AQ142:AQ143 AU142:AU143">
    <cfRule type="expression" dxfId="2207" priority="1991">
      <formula>IF(RIGHT(TEXT(AE142,"0.#"),1)=".",FALSE,TRUE)</formula>
    </cfRule>
    <cfRule type="expression" dxfId="2206" priority="1992">
      <formula>IF(RIGHT(TEXT(AE142,"0.#"),1)=".",TRUE,FALSE)</formula>
    </cfRule>
  </conditionalFormatting>
  <conditionalFormatting sqref="AE198:AE199 AI198:AI199 AM198:AM199 AQ198:AQ199 AU198:AU199">
    <cfRule type="expression" dxfId="2205" priority="1983">
      <formula>IF(RIGHT(TEXT(AE198,"0.#"),1)=".",FALSE,TRUE)</formula>
    </cfRule>
    <cfRule type="expression" dxfId="2204" priority="1984">
      <formula>IF(RIGHT(TEXT(AE198,"0.#"),1)=".",TRUE,FALSE)</formula>
    </cfRule>
  </conditionalFormatting>
  <conditionalFormatting sqref="AE150:AE151 AI150:AI151 AM150:AM151 AQ150:AQ151 AU150:AU151">
    <cfRule type="expression" dxfId="2203" priority="1987">
      <formula>IF(RIGHT(TEXT(AE150,"0.#"),1)=".",FALSE,TRUE)</formula>
    </cfRule>
    <cfRule type="expression" dxfId="2202" priority="1988">
      <formula>IF(RIGHT(TEXT(AE150,"0.#"),1)=".",TRUE,FALSE)</formula>
    </cfRule>
  </conditionalFormatting>
  <conditionalFormatting sqref="AE194:AE195 AI194:AI195 AM194:AM195 AQ194:AQ195 AU194:AU195">
    <cfRule type="expression" dxfId="2201" priority="1985">
      <formula>IF(RIGHT(TEXT(AE194,"0.#"),1)=".",FALSE,TRUE)</formula>
    </cfRule>
    <cfRule type="expression" dxfId="2200" priority="1986">
      <formula>IF(RIGHT(TEXT(AE194,"0.#"),1)=".",TRUE,FALSE)</formula>
    </cfRule>
  </conditionalFormatting>
  <conditionalFormatting sqref="AE210:AE211 AI210:AI211 AM210:AM211 AQ210:AQ211 AU210:AU211">
    <cfRule type="expression" dxfId="2199" priority="1977">
      <formula>IF(RIGHT(TEXT(AE210,"0.#"),1)=".",FALSE,TRUE)</formula>
    </cfRule>
    <cfRule type="expression" dxfId="2198" priority="1978">
      <formula>IF(RIGHT(TEXT(AE210,"0.#"),1)=".",TRUE,FALSE)</formula>
    </cfRule>
  </conditionalFormatting>
  <conditionalFormatting sqref="AE202:AE203 AI202:AI203 AM202:AM203 AQ202:AQ203 AU202:AU203">
    <cfRule type="expression" dxfId="2197" priority="1981">
      <formula>IF(RIGHT(TEXT(AE202,"0.#"),1)=".",FALSE,TRUE)</formula>
    </cfRule>
    <cfRule type="expression" dxfId="2196" priority="1982">
      <formula>IF(RIGHT(TEXT(AE202,"0.#"),1)=".",TRUE,FALSE)</formula>
    </cfRule>
  </conditionalFormatting>
  <conditionalFormatting sqref="AE206:AE207 AI206:AI207 AM206:AM207 AQ206:AQ207 AU206:AU207">
    <cfRule type="expression" dxfId="2195" priority="1979">
      <formula>IF(RIGHT(TEXT(AE206,"0.#"),1)=".",FALSE,TRUE)</formula>
    </cfRule>
    <cfRule type="expression" dxfId="2194" priority="1980">
      <formula>IF(RIGHT(TEXT(AE206,"0.#"),1)=".",TRUE,FALSE)</formula>
    </cfRule>
  </conditionalFormatting>
  <conditionalFormatting sqref="AE262:AE263 AI262:AI263 AM262:AM263 AQ262:AQ263 AU262:AU263">
    <cfRule type="expression" dxfId="2193" priority="1971">
      <formula>IF(RIGHT(TEXT(AE262,"0.#"),1)=".",FALSE,TRUE)</formula>
    </cfRule>
    <cfRule type="expression" dxfId="2192" priority="1972">
      <formula>IF(RIGHT(TEXT(AE262,"0.#"),1)=".",TRUE,FALSE)</formula>
    </cfRule>
  </conditionalFormatting>
  <conditionalFormatting sqref="AE254:AE255 AI254:AI255 AM254:AM255 AQ254:AQ255 AU254:AU255">
    <cfRule type="expression" dxfId="2191" priority="1975">
      <formula>IF(RIGHT(TEXT(AE254,"0.#"),1)=".",FALSE,TRUE)</formula>
    </cfRule>
    <cfRule type="expression" dxfId="2190" priority="1976">
      <formula>IF(RIGHT(TEXT(AE254,"0.#"),1)=".",TRUE,FALSE)</formula>
    </cfRule>
  </conditionalFormatting>
  <conditionalFormatting sqref="AE258:AE259 AI258:AI259 AM258:AM259 AQ258:AQ259 AU258:AU259">
    <cfRule type="expression" dxfId="2189" priority="1973">
      <formula>IF(RIGHT(TEXT(AE258,"0.#"),1)=".",FALSE,TRUE)</formula>
    </cfRule>
    <cfRule type="expression" dxfId="2188" priority="1974">
      <formula>IF(RIGHT(TEXT(AE258,"0.#"),1)=".",TRUE,FALSE)</formula>
    </cfRule>
  </conditionalFormatting>
  <conditionalFormatting sqref="AE314:AE315 AI314:AI315 AM314:AM315 AQ314:AQ315 AU314:AU315">
    <cfRule type="expression" dxfId="2187" priority="1965">
      <formula>IF(RIGHT(TEXT(AE314,"0.#"),1)=".",FALSE,TRUE)</formula>
    </cfRule>
    <cfRule type="expression" dxfId="2186" priority="1966">
      <formula>IF(RIGHT(TEXT(AE314,"0.#"),1)=".",TRUE,FALSE)</formula>
    </cfRule>
  </conditionalFormatting>
  <conditionalFormatting sqref="AE266:AE267 AI266:AI267 AM266:AM267 AQ266:AQ267 AU266:AU267">
    <cfRule type="expression" dxfId="2185" priority="1969">
      <formula>IF(RIGHT(TEXT(AE266,"0.#"),1)=".",FALSE,TRUE)</formula>
    </cfRule>
    <cfRule type="expression" dxfId="2184" priority="1970">
      <formula>IF(RIGHT(TEXT(AE266,"0.#"),1)=".",TRUE,FALSE)</formula>
    </cfRule>
  </conditionalFormatting>
  <conditionalFormatting sqref="AE270:AE271 AI270:AI271 AM270:AM271 AQ270:AQ271 AU270:AU271">
    <cfRule type="expression" dxfId="2183" priority="1967">
      <formula>IF(RIGHT(TEXT(AE270,"0.#"),1)=".",FALSE,TRUE)</formula>
    </cfRule>
    <cfRule type="expression" dxfId="2182" priority="1968">
      <formula>IF(RIGHT(TEXT(AE270,"0.#"),1)=".",TRUE,FALSE)</formula>
    </cfRule>
  </conditionalFormatting>
  <conditionalFormatting sqref="AE326:AE327 AI326:AI327 AM326:AM327 AQ326:AQ327 AU326:AU327">
    <cfRule type="expression" dxfId="2181" priority="1959">
      <formula>IF(RIGHT(TEXT(AE326,"0.#"),1)=".",FALSE,TRUE)</formula>
    </cfRule>
    <cfRule type="expression" dxfId="2180" priority="1960">
      <formula>IF(RIGHT(TEXT(AE326,"0.#"),1)=".",TRUE,FALSE)</formula>
    </cfRule>
  </conditionalFormatting>
  <conditionalFormatting sqref="AE318:AE319 AI318:AI319 AM318:AM319 AQ318:AQ319 AU318:AU319">
    <cfRule type="expression" dxfId="2179" priority="1963">
      <formula>IF(RIGHT(TEXT(AE318,"0.#"),1)=".",FALSE,TRUE)</formula>
    </cfRule>
    <cfRule type="expression" dxfId="2178" priority="1964">
      <formula>IF(RIGHT(TEXT(AE318,"0.#"),1)=".",TRUE,FALSE)</formula>
    </cfRule>
  </conditionalFormatting>
  <conditionalFormatting sqref="AE322:AE323 AI322:AI323 AM322:AM323 AQ322:AQ323 AU322:AU323">
    <cfRule type="expression" dxfId="2177" priority="1961">
      <formula>IF(RIGHT(TEXT(AE322,"0.#"),1)=".",FALSE,TRUE)</formula>
    </cfRule>
    <cfRule type="expression" dxfId="2176" priority="1962">
      <formula>IF(RIGHT(TEXT(AE322,"0.#"),1)=".",TRUE,FALSE)</formula>
    </cfRule>
  </conditionalFormatting>
  <conditionalFormatting sqref="AE378:AE379 AI378:AI379 AM378:AM379 AQ378:AQ379 AU378:AU379">
    <cfRule type="expression" dxfId="2175" priority="1953">
      <formula>IF(RIGHT(TEXT(AE378,"0.#"),1)=".",FALSE,TRUE)</formula>
    </cfRule>
    <cfRule type="expression" dxfId="2174" priority="1954">
      <formula>IF(RIGHT(TEXT(AE378,"0.#"),1)=".",TRUE,FALSE)</formula>
    </cfRule>
  </conditionalFormatting>
  <conditionalFormatting sqref="AE330:AE331 AI330:AI331 AM330:AM331 AQ330:AQ331 AU330:AU331">
    <cfRule type="expression" dxfId="2173" priority="1957">
      <formula>IF(RIGHT(TEXT(AE330,"0.#"),1)=".",FALSE,TRUE)</formula>
    </cfRule>
    <cfRule type="expression" dxfId="2172" priority="1958">
      <formula>IF(RIGHT(TEXT(AE330,"0.#"),1)=".",TRUE,FALSE)</formula>
    </cfRule>
  </conditionalFormatting>
  <conditionalFormatting sqref="AE374:AE375 AI374:AI375 AM374:AM375 AQ374:AQ375 AU374:AU375">
    <cfRule type="expression" dxfId="2171" priority="1955">
      <formula>IF(RIGHT(TEXT(AE374,"0.#"),1)=".",FALSE,TRUE)</formula>
    </cfRule>
    <cfRule type="expression" dxfId="2170" priority="1956">
      <formula>IF(RIGHT(TEXT(AE374,"0.#"),1)=".",TRUE,FALSE)</formula>
    </cfRule>
  </conditionalFormatting>
  <conditionalFormatting sqref="AE390:AE391 AI390:AI391 AM390:AM391 AQ390:AQ391 AU390:AU391">
    <cfRule type="expression" dxfId="2169" priority="1947">
      <formula>IF(RIGHT(TEXT(AE390,"0.#"),1)=".",FALSE,TRUE)</formula>
    </cfRule>
    <cfRule type="expression" dxfId="2168" priority="1948">
      <formula>IF(RIGHT(TEXT(AE390,"0.#"),1)=".",TRUE,FALSE)</formula>
    </cfRule>
  </conditionalFormatting>
  <conditionalFormatting sqref="AE382:AE383 AI382:AI383 AM382:AM383 AQ382:AQ383 AU382:AU383">
    <cfRule type="expression" dxfId="2167" priority="1951">
      <formula>IF(RIGHT(TEXT(AE382,"0.#"),1)=".",FALSE,TRUE)</formula>
    </cfRule>
    <cfRule type="expression" dxfId="2166" priority="1952">
      <formula>IF(RIGHT(TEXT(AE382,"0.#"),1)=".",TRUE,FALSE)</formula>
    </cfRule>
  </conditionalFormatting>
  <conditionalFormatting sqref="AE386:AE387 AI386:AI387 AM386:AM387 AQ386:AQ387 AU386:AU387">
    <cfRule type="expression" dxfId="2165" priority="1949">
      <formula>IF(RIGHT(TEXT(AE386,"0.#"),1)=".",FALSE,TRUE)</formula>
    </cfRule>
    <cfRule type="expression" dxfId="2164" priority="1950">
      <formula>IF(RIGHT(TEXT(AE386,"0.#"),1)=".",TRUE,FALSE)</formula>
    </cfRule>
  </conditionalFormatting>
  <conditionalFormatting sqref="AE440">
    <cfRule type="expression" dxfId="2163" priority="1941">
      <formula>IF(RIGHT(TEXT(AE440,"0.#"),1)=".",FALSE,TRUE)</formula>
    </cfRule>
    <cfRule type="expression" dxfId="2162" priority="1942">
      <formula>IF(RIGHT(TEXT(AE440,"0.#"),1)=".",TRUE,FALSE)</formula>
    </cfRule>
  </conditionalFormatting>
  <conditionalFormatting sqref="AE438">
    <cfRule type="expression" dxfId="2161" priority="1945">
      <formula>IF(RIGHT(TEXT(AE438,"0.#"),1)=".",FALSE,TRUE)</formula>
    </cfRule>
    <cfRule type="expression" dxfId="2160" priority="1946">
      <formula>IF(RIGHT(TEXT(AE438,"0.#"),1)=".",TRUE,FALSE)</formula>
    </cfRule>
  </conditionalFormatting>
  <conditionalFormatting sqref="AE439">
    <cfRule type="expression" dxfId="2159" priority="1943">
      <formula>IF(RIGHT(TEXT(AE439,"0.#"),1)=".",FALSE,TRUE)</formula>
    </cfRule>
    <cfRule type="expression" dxfId="2158" priority="1944">
      <formula>IF(RIGHT(TEXT(AE439,"0.#"),1)=".",TRUE,FALSE)</formula>
    </cfRule>
  </conditionalFormatting>
  <conditionalFormatting sqref="AM440">
    <cfRule type="expression" dxfId="2157" priority="1935">
      <formula>IF(RIGHT(TEXT(AM440,"0.#"),1)=".",FALSE,TRUE)</formula>
    </cfRule>
    <cfRule type="expression" dxfId="2156" priority="1936">
      <formula>IF(RIGHT(TEXT(AM440,"0.#"),1)=".",TRUE,FALSE)</formula>
    </cfRule>
  </conditionalFormatting>
  <conditionalFormatting sqref="AM438">
    <cfRule type="expression" dxfId="2155" priority="1939">
      <formula>IF(RIGHT(TEXT(AM438,"0.#"),1)=".",FALSE,TRUE)</formula>
    </cfRule>
    <cfRule type="expression" dxfId="2154" priority="1940">
      <formula>IF(RIGHT(TEXT(AM438,"0.#"),1)=".",TRUE,FALSE)</formula>
    </cfRule>
  </conditionalFormatting>
  <conditionalFormatting sqref="AM439">
    <cfRule type="expression" dxfId="2153" priority="1937">
      <formula>IF(RIGHT(TEXT(AM439,"0.#"),1)=".",FALSE,TRUE)</formula>
    </cfRule>
    <cfRule type="expression" dxfId="2152" priority="1938">
      <formula>IF(RIGHT(TEXT(AM439,"0.#"),1)=".",TRUE,FALSE)</formula>
    </cfRule>
  </conditionalFormatting>
  <conditionalFormatting sqref="AU440">
    <cfRule type="expression" dxfId="2151" priority="1929">
      <formula>IF(RIGHT(TEXT(AU440,"0.#"),1)=".",FALSE,TRUE)</formula>
    </cfRule>
    <cfRule type="expression" dxfId="2150" priority="1930">
      <formula>IF(RIGHT(TEXT(AU440,"0.#"),1)=".",TRUE,FALSE)</formula>
    </cfRule>
  </conditionalFormatting>
  <conditionalFormatting sqref="AU438">
    <cfRule type="expression" dxfId="2149" priority="1933">
      <formula>IF(RIGHT(TEXT(AU438,"0.#"),1)=".",FALSE,TRUE)</formula>
    </cfRule>
    <cfRule type="expression" dxfId="2148" priority="1934">
      <formula>IF(RIGHT(TEXT(AU438,"0.#"),1)=".",TRUE,FALSE)</formula>
    </cfRule>
  </conditionalFormatting>
  <conditionalFormatting sqref="AU439">
    <cfRule type="expression" dxfId="2147" priority="1931">
      <formula>IF(RIGHT(TEXT(AU439,"0.#"),1)=".",FALSE,TRUE)</formula>
    </cfRule>
    <cfRule type="expression" dxfId="2146" priority="1932">
      <formula>IF(RIGHT(TEXT(AU439,"0.#"),1)=".",TRUE,FALSE)</formula>
    </cfRule>
  </conditionalFormatting>
  <conditionalFormatting sqref="AI440">
    <cfRule type="expression" dxfId="2145" priority="1923">
      <formula>IF(RIGHT(TEXT(AI440,"0.#"),1)=".",FALSE,TRUE)</formula>
    </cfRule>
    <cfRule type="expression" dxfId="2144" priority="1924">
      <formula>IF(RIGHT(TEXT(AI440,"0.#"),1)=".",TRUE,FALSE)</formula>
    </cfRule>
  </conditionalFormatting>
  <conditionalFormatting sqref="AI438">
    <cfRule type="expression" dxfId="2143" priority="1927">
      <formula>IF(RIGHT(TEXT(AI438,"0.#"),1)=".",FALSE,TRUE)</formula>
    </cfRule>
    <cfRule type="expression" dxfId="2142" priority="1928">
      <formula>IF(RIGHT(TEXT(AI438,"0.#"),1)=".",TRUE,FALSE)</formula>
    </cfRule>
  </conditionalFormatting>
  <conditionalFormatting sqref="AI439">
    <cfRule type="expression" dxfId="2141" priority="1925">
      <formula>IF(RIGHT(TEXT(AI439,"0.#"),1)=".",FALSE,TRUE)</formula>
    </cfRule>
    <cfRule type="expression" dxfId="2140" priority="1926">
      <formula>IF(RIGHT(TEXT(AI439,"0.#"),1)=".",TRUE,FALSE)</formula>
    </cfRule>
  </conditionalFormatting>
  <conditionalFormatting sqref="AQ438">
    <cfRule type="expression" dxfId="2139" priority="1917">
      <formula>IF(RIGHT(TEXT(AQ438,"0.#"),1)=".",FALSE,TRUE)</formula>
    </cfRule>
    <cfRule type="expression" dxfId="2138" priority="1918">
      <formula>IF(RIGHT(TEXT(AQ438,"0.#"),1)=".",TRUE,FALSE)</formula>
    </cfRule>
  </conditionalFormatting>
  <conditionalFormatting sqref="AQ439">
    <cfRule type="expression" dxfId="2137" priority="1921">
      <formula>IF(RIGHT(TEXT(AQ439,"0.#"),1)=".",FALSE,TRUE)</formula>
    </cfRule>
    <cfRule type="expression" dxfId="2136" priority="1922">
      <formula>IF(RIGHT(TEXT(AQ439,"0.#"),1)=".",TRUE,FALSE)</formula>
    </cfRule>
  </conditionalFormatting>
  <conditionalFormatting sqref="AQ440">
    <cfRule type="expression" dxfId="2135" priority="1919">
      <formula>IF(RIGHT(TEXT(AQ440,"0.#"),1)=".",FALSE,TRUE)</formula>
    </cfRule>
    <cfRule type="expression" dxfId="2134" priority="1920">
      <formula>IF(RIGHT(TEXT(AQ440,"0.#"),1)=".",TRUE,FALSE)</formula>
    </cfRule>
  </conditionalFormatting>
  <conditionalFormatting sqref="AE445">
    <cfRule type="expression" dxfId="2133" priority="1911">
      <formula>IF(RIGHT(TEXT(AE445,"0.#"),1)=".",FALSE,TRUE)</formula>
    </cfRule>
    <cfRule type="expression" dxfId="2132" priority="1912">
      <formula>IF(RIGHT(TEXT(AE445,"0.#"),1)=".",TRUE,FALSE)</formula>
    </cfRule>
  </conditionalFormatting>
  <conditionalFormatting sqref="AE443">
    <cfRule type="expression" dxfId="2131" priority="1915">
      <formula>IF(RIGHT(TEXT(AE443,"0.#"),1)=".",FALSE,TRUE)</formula>
    </cfRule>
    <cfRule type="expression" dxfId="2130" priority="1916">
      <formula>IF(RIGHT(TEXT(AE443,"0.#"),1)=".",TRUE,FALSE)</formula>
    </cfRule>
  </conditionalFormatting>
  <conditionalFormatting sqref="AE444">
    <cfRule type="expression" dxfId="2129" priority="1913">
      <formula>IF(RIGHT(TEXT(AE444,"0.#"),1)=".",FALSE,TRUE)</formula>
    </cfRule>
    <cfRule type="expression" dxfId="2128" priority="1914">
      <formula>IF(RIGHT(TEXT(AE444,"0.#"),1)=".",TRUE,FALSE)</formula>
    </cfRule>
  </conditionalFormatting>
  <conditionalFormatting sqref="AM445">
    <cfRule type="expression" dxfId="2127" priority="1905">
      <formula>IF(RIGHT(TEXT(AM445,"0.#"),1)=".",FALSE,TRUE)</formula>
    </cfRule>
    <cfRule type="expression" dxfId="2126" priority="1906">
      <formula>IF(RIGHT(TEXT(AM445,"0.#"),1)=".",TRUE,FALSE)</formula>
    </cfRule>
  </conditionalFormatting>
  <conditionalFormatting sqref="AM443">
    <cfRule type="expression" dxfId="2125" priority="1909">
      <formula>IF(RIGHT(TEXT(AM443,"0.#"),1)=".",FALSE,TRUE)</formula>
    </cfRule>
    <cfRule type="expression" dxfId="2124" priority="1910">
      <formula>IF(RIGHT(TEXT(AM443,"0.#"),1)=".",TRUE,FALSE)</formula>
    </cfRule>
  </conditionalFormatting>
  <conditionalFormatting sqref="AM444">
    <cfRule type="expression" dxfId="2123" priority="1907">
      <formula>IF(RIGHT(TEXT(AM444,"0.#"),1)=".",FALSE,TRUE)</formula>
    </cfRule>
    <cfRule type="expression" dxfId="2122" priority="1908">
      <formula>IF(RIGHT(TEXT(AM444,"0.#"),1)=".",TRUE,FALSE)</formula>
    </cfRule>
  </conditionalFormatting>
  <conditionalFormatting sqref="AU445">
    <cfRule type="expression" dxfId="2121" priority="1899">
      <formula>IF(RIGHT(TEXT(AU445,"0.#"),1)=".",FALSE,TRUE)</formula>
    </cfRule>
    <cfRule type="expression" dxfId="2120" priority="1900">
      <formula>IF(RIGHT(TEXT(AU445,"0.#"),1)=".",TRUE,FALSE)</formula>
    </cfRule>
  </conditionalFormatting>
  <conditionalFormatting sqref="AU443">
    <cfRule type="expression" dxfId="2119" priority="1903">
      <formula>IF(RIGHT(TEXT(AU443,"0.#"),1)=".",FALSE,TRUE)</formula>
    </cfRule>
    <cfRule type="expression" dxfId="2118" priority="1904">
      <formula>IF(RIGHT(TEXT(AU443,"0.#"),1)=".",TRUE,FALSE)</formula>
    </cfRule>
  </conditionalFormatting>
  <conditionalFormatting sqref="AU444">
    <cfRule type="expression" dxfId="2117" priority="1901">
      <formula>IF(RIGHT(TEXT(AU444,"0.#"),1)=".",FALSE,TRUE)</formula>
    </cfRule>
    <cfRule type="expression" dxfId="2116" priority="1902">
      <formula>IF(RIGHT(TEXT(AU444,"0.#"),1)=".",TRUE,FALSE)</formula>
    </cfRule>
  </conditionalFormatting>
  <conditionalFormatting sqref="AI445">
    <cfRule type="expression" dxfId="2115" priority="1893">
      <formula>IF(RIGHT(TEXT(AI445,"0.#"),1)=".",FALSE,TRUE)</formula>
    </cfRule>
    <cfRule type="expression" dxfId="2114" priority="1894">
      <formula>IF(RIGHT(TEXT(AI445,"0.#"),1)=".",TRUE,FALSE)</formula>
    </cfRule>
  </conditionalFormatting>
  <conditionalFormatting sqref="AI443">
    <cfRule type="expression" dxfId="2113" priority="1897">
      <formula>IF(RIGHT(TEXT(AI443,"0.#"),1)=".",FALSE,TRUE)</formula>
    </cfRule>
    <cfRule type="expression" dxfId="2112" priority="1898">
      <formula>IF(RIGHT(TEXT(AI443,"0.#"),1)=".",TRUE,FALSE)</formula>
    </cfRule>
  </conditionalFormatting>
  <conditionalFormatting sqref="AI444">
    <cfRule type="expression" dxfId="2111" priority="1895">
      <formula>IF(RIGHT(TEXT(AI444,"0.#"),1)=".",FALSE,TRUE)</formula>
    </cfRule>
    <cfRule type="expression" dxfId="2110" priority="1896">
      <formula>IF(RIGHT(TEXT(AI444,"0.#"),1)=".",TRUE,FALSE)</formula>
    </cfRule>
  </conditionalFormatting>
  <conditionalFormatting sqref="AQ443">
    <cfRule type="expression" dxfId="2109" priority="1887">
      <formula>IF(RIGHT(TEXT(AQ443,"0.#"),1)=".",FALSE,TRUE)</formula>
    </cfRule>
    <cfRule type="expression" dxfId="2108" priority="1888">
      <formula>IF(RIGHT(TEXT(AQ443,"0.#"),1)=".",TRUE,FALSE)</formula>
    </cfRule>
  </conditionalFormatting>
  <conditionalFormatting sqref="AQ444">
    <cfRule type="expression" dxfId="2107" priority="1891">
      <formula>IF(RIGHT(TEXT(AQ444,"0.#"),1)=".",FALSE,TRUE)</formula>
    </cfRule>
    <cfRule type="expression" dxfId="2106" priority="1892">
      <formula>IF(RIGHT(TEXT(AQ444,"0.#"),1)=".",TRUE,FALSE)</formula>
    </cfRule>
  </conditionalFormatting>
  <conditionalFormatting sqref="AQ445">
    <cfRule type="expression" dxfId="2105" priority="1889">
      <formula>IF(RIGHT(TEXT(AQ445,"0.#"),1)=".",FALSE,TRUE)</formula>
    </cfRule>
    <cfRule type="expression" dxfId="2104" priority="1890">
      <formula>IF(RIGHT(TEXT(AQ445,"0.#"),1)=".",TRUE,FALSE)</formula>
    </cfRule>
  </conditionalFormatting>
  <conditionalFormatting sqref="Y872:Y899">
    <cfRule type="expression" dxfId="2103" priority="2117">
      <formula>IF(RIGHT(TEXT(Y872,"0.#"),1)=".",FALSE,TRUE)</formula>
    </cfRule>
    <cfRule type="expression" dxfId="2102" priority="2118">
      <formula>IF(RIGHT(TEXT(Y872,"0.#"),1)=".",TRUE,FALSE)</formula>
    </cfRule>
  </conditionalFormatting>
  <conditionalFormatting sqref="Y871">
    <cfRule type="expression" dxfId="2101" priority="2111">
      <formula>IF(RIGHT(TEXT(Y871,"0.#"),1)=".",FALSE,TRUE)</formula>
    </cfRule>
    <cfRule type="expression" dxfId="2100" priority="2112">
      <formula>IF(RIGHT(TEXT(Y871,"0.#"),1)=".",TRUE,FALSE)</formula>
    </cfRule>
  </conditionalFormatting>
  <conditionalFormatting sqref="Y913:Y932">
    <cfRule type="expression" dxfId="2099" priority="2105">
      <formula>IF(RIGHT(TEXT(Y913,"0.#"),1)=".",FALSE,TRUE)</formula>
    </cfRule>
    <cfRule type="expression" dxfId="2098" priority="2106">
      <formula>IF(RIGHT(TEXT(Y913,"0.#"),1)=".",TRUE,FALSE)</formula>
    </cfRule>
  </conditionalFormatting>
  <conditionalFormatting sqref="Y938:Y965">
    <cfRule type="expression" dxfId="2097" priority="2093">
      <formula>IF(RIGHT(TEXT(Y938,"0.#"),1)=".",FALSE,TRUE)</formula>
    </cfRule>
    <cfRule type="expression" dxfId="2096" priority="2094">
      <formula>IF(RIGHT(TEXT(Y938,"0.#"),1)=".",TRUE,FALSE)</formula>
    </cfRule>
  </conditionalFormatting>
  <conditionalFormatting sqref="Y936:Y937">
    <cfRule type="expression" dxfId="2095" priority="2087">
      <formula>IF(RIGHT(TEXT(Y936,"0.#"),1)=".",FALSE,TRUE)</formula>
    </cfRule>
    <cfRule type="expression" dxfId="2094" priority="2088">
      <formula>IF(RIGHT(TEXT(Y936,"0.#"),1)=".",TRUE,FALSE)</formula>
    </cfRule>
  </conditionalFormatting>
  <conditionalFormatting sqref="Y972:Y998">
    <cfRule type="expression" dxfId="2093" priority="2081">
      <formula>IF(RIGHT(TEXT(Y972,"0.#"),1)=".",FALSE,TRUE)</formula>
    </cfRule>
    <cfRule type="expression" dxfId="2092" priority="2082">
      <formula>IF(RIGHT(TEXT(Y972,"0.#"),1)=".",TRUE,FALSE)</formula>
    </cfRule>
  </conditionalFormatting>
  <conditionalFormatting sqref="Y969">
    <cfRule type="expression" dxfId="2091" priority="2075">
      <formula>IF(RIGHT(TEXT(Y969,"0.#"),1)=".",FALSE,TRUE)</formula>
    </cfRule>
    <cfRule type="expression" dxfId="2090" priority="2076">
      <formula>IF(RIGHT(TEXT(Y969,"0.#"),1)=".",TRUE,FALSE)</formula>
    </cfRule>
  </conditionalFormatting>
  <conditionalFormatting sqref="Y1004:Y1019 Y1023:Y1031">
    <cfRule type="expression" dxfId="2089" priority="2069">
      <formula>IF(RIGHT(TEXT(Y1004,"0.#"),1)=".",FALSE,TRUE)</formula>
    </cfRule>
    <cfRule type="expression" dxfId="2088" priority="2070">
      <formula>IF(RIGHT(TEXT(Y1004,"0.#"),1)=".",TRUE,FALSE)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72:AO899">
    <cfRule type="expression" dxfId="2007" priority="2119">
      <formula>IF(AND(AL872&gt;=0, RIGHT(TEXT(AL872,"0.#"),1)&lt;&gt;"."),TRUE,FALSE)</formula>
    </cfRule>
    <cfRule type="expression" dxfId="2006" priority="2120">
      <formula>IF(AND(AL872&gt;=0, RIGHT(TEXT(AL872,"0.#"),1)="."),TRUE,FALSE)</formula>
    </cfRule>
    <cfRule type="expression" dxfId="2005" priority="2121">
      <formula>IF(AND(AL872&lt;0, RIGHT(TEXT(AL872,"0.#"),1)&lt;&gt;"."),TRUE,FALSE)</formula>
    </cfRule>
    <cfRule type="expression" dxfId="2004" priority="2122">
      <formula>IF(AND(AL872&lt;0, RIGHT(TEXT(AL872,"0.#"),1)="."),TRUE,FALSE)</formula>
    </cfRule>
  </conditionalFormatting>
  <conditionalFormatting sqref="AL870:AO871">
    <cfRule type="expression" dxfId="2003" priority="2113">
      <formula>IF(AND(AL870&gt;=0, RIGHT(TEXT(AL870,"0.#"),1)&lt;&gt;"."),TRUE,FALSE)</formula>
    </cfRule>
    <cfRule type="expression" dxfId="2002" priority="2114">
      <formula>IF(AND(AL870&gt;=0, RIGHT(TEXT(AL870,"0.#"),1)="."),TRUE,FALSE)</formula>
    </cfRule>
    <cfRule type="expression" dxfId="2001" priority="2115">
      <formula>IF(AND(AL870&lt;0, RIGHT(TEXT(AL870,"0.#"),1)&lt;&gt;"."),TRUE,FALSE)</formula>
    </cfRule>
    <cfRule type="expression" dxfId="2000" priority="2116">
      <formula>IF(AND(AL870&lt;0, RIGHT(TEXT(AL870,"0.#"),1)="."),TRUE,FALSE)</formula>
    </cfRule>
  </conditionalFormatting>
  <conditionalFormatting sqref="AL905:AO932">
    <cfRule type="expression" dxfId="1999" priority="2107">
      <formula>IF(AND(AL905&gt;=0, RIGHT(TEXT(AL905,"0.#"),1)&lt;&gt;"."),TRUE,FALSE)</formula>
    </cfRule>
    <cfRule type="expression" dxfId="1998" priority="2108">
      <formula>IF(AND(AL905&gt;=0, RIGHT(TEXT(AL905,"0.#"),1)="."),TRUE,FALSE)</formula>
    </cfRule>
    <cfRule type="expression" dxfId="1997" priority="2109">
      <formula>IF(AND(AL905&lt;0, RIGHT(TEXT(AL905,"0.#"),1)&lt;&gt;"."),TRUE,FALSE)</formula>
    </cfRule>
    <cfRule type="expression" dxfId="1996" priority="2110">
      <formula>IF(AND(AL905&lt;0, RIGHT(TEXT(AL905,"0.#"),1)="."),TRUE,FALSE)</formula>
    </cfRule>
  </conditionalFormatting>
  <conditionalFormatting sqref="AL903:AO904">
    <cfRule type="expression" dxfId="1995" priority="2101">
      <formula>IF(AND(AL903&gt;=0, RIGHT(TEXT(AL903,"0.#"),1)&lt;&gt;"."),TRUE,FALSE)</formula>
    </cfRule>
    <cfRule type="expression" dxfId="1994" priority="2102">
      <formula>IF(AND(AL903&gt;=0, RIGHT(TEXT(AL903,"0.#"),1)="."),TRUE,FALSE)</formula>
    </cfRule>
    <cfRule type="expression" dxfId="1993" priority="2103">
      <formula>IF(AND(AL903&lt;0, RIGHT(TEXT(AL903,"0.#"),1)&lt;&gt;"."),TRUE,FALSE)</formula>
    </cfRule>
    <cfRule type="expression" dxfId="1992" priority="2104">
      <formula>IF(AND(AL903&lt;0, RIGHT(TEXT(AL903,"0.#"),1)="."),TRUE,FALSE)</formula>
    </cfRule>
  </conditionalFormatting>
  <conditionalFormatting sqref="AL938:AO965">
    <cfRule type="expression" dxfId="1991" priority="2095">
      <formula>IF(AND(AL938&gt;=0, RIGHT(TEXT(AL938,"0.#"),1)&lt;&gt;"."),TRUE,FALSE)</formula>
    </cfRule>
    <cfRule type="expression" dxfId="1990" priority="2096">
      <formula>IF(AND(AL938&gt;=0, RIGHT(TEXT(AL938,"0.#"),1)="."),TRUE,FALSE)</formula>
    </cfRule>
    <cfRule type="expression" dxfId="1989" priority="2097">
      <formula>IF(AND(AL938&lt;0, RIGHT(TEXT(AL938,"0.#"),1)&lt;&gt;"."),TRUE,FALSE)</formula>
    </cfRule>
    <cfRule type="expression" dxfId="1988" priority="2098">
      <formula>IF(AND(AL938&lt;0, RIGHT(TEXT(AL938,"0.#"),1)="."),TRUE,FALSE)</formula>
    </cfRule>
  </conditionalFormatting>
  <conditionalFormatting sqref="AL936:AO937">
    <cfRule type="expression" dxfId="1987" priority="2089">
      <formula>IF(AND(AL936&gt;=0, RIGHT(TEXT(AL936,"0.#"),1)&lt;&gt;"."),TRUE,FALSE)</formula>
    </cfRule>
    <cfRule type="expression" dxfId="1986" priority="2090">
      <formula>IF(AND(AL936&gt;=0, RIGHT(TEXT(AL936,"0.#"),1)="."),TRUE,FALSE)</formula>
    </cfRule>
    <cfRule type="expression" dxfId="1985" priority="2091">
      <formula>IF(AND(AL936&lt;0, RIGHT(TEXT(AL936,"0.#"),1)&lt;&gt;"."),TRUE,FALSE)</formula>
    </cfRule>
    <cfRule type="expression" dxfId="1984" priority="2092">
      <formula>IF(AND(AL936&lt;0, RIGHT(TEXT(AL936,"0.#"),1)="."),TRUE,FALSE)</formula>
    </cfRule>
  </conditionalFormatting>
  <conditionalFormatting sqref="AL972:AO998">
    <cfRule type="expression" dxfId="1983" priority="2083">
      <formula>IF(AND(AL972&gt;=0, RIGHT(TEXT(AL972,"0.#"),1)&lt;&gt;"."),TRUE,FALSE)</formula>
    </cfRule>
    <cfRule type="expression" dxfId="1982" priority="2084">
      <formula>IF(AND(AL972&gt;=0, RIGHT(TEXT(AL972,"0.#"),1)="."),TRUE,FALSE)</formula>
    </cfRule>
    <cfRule type="expression" dxfId="1981" priority="2085">
      <formula>IF(AND(AL972&lt;0, RIGHT(TEXT(AL972,"0.#"),1)&lt;&gt;"."),TRUE,FALSE)</formula>
    </cfRule>
    <cfRule type="expression" dxfId="1980" priority="2086">
      <formula>IF(AND(AL972&lt;0, RIGHT(TEXT(AL972,"0.#"),1)="."),TRUE,FALSE)</formula>
    </cfRule>
  </conditionalFormatting>
  <conditionalFormatting sqref="AL969:AO969">
    <cfRule type="expression" dxfId="1979" priority="2077">
      <formula>IF(AND(AL969&gt;=0, RIGHT(TEXT(AL969,"0.#"),1)&lt;&gt;"."),TRUE,FALSE)</formula>
    </cfRule>
    <cfRule type="expression" dxfId="1978" priority="2078">
      <formula>IF(AND(AL969&gt;=0, RIGHT(TEXT(AL969,"0.#"),1)="."),TRUE,FALSE)</formula>
    </cfRule>
    <cfRule type="expression" dxfId="1977" priority="2079">
      <formula>IF(AND(AL969&lt;0, RIGHT(TEXT(AL969,"0.#"),1)&lt;&gt;"."),TRUE,FALSE)</formula>
    </cfRule>
    <cfRule type="expression" dxfId="1976" priority="2080">
      <formula>IF(AND(AL969&lt;0, RIGHT(TEXT(AL969,"0.#"),1)="."),TRUE,FALSE)</formula>
    </cfRule>
  </conditionalFormatting>
  <conditionalFormatting sqref="AL1004:AO1031">
    <cfRule type="expression" dxfId="1975" priority="2071">
      <formula>IF(AND(AL1004&gt;=0, RIGHT(TEXT(AL1004,"0.#"),1)&lt;&gt;"."),TRUE,FALSE)</formula>
    </cfRule>
    <cfRule type="expression" dxfId="1974" priority="2072">
      <formula>IF(AND(AL1004&gt;=0, RIGHT(TEXT(AL1004,"0.#"),1)="."),TRUE,FALSE)</formula>
    </cfRule>
    <cfRule type="expression" dxfId="1973" priority="2073">
      <formula>IF(AND(AL1004&lt;0, RIGHT(TEXT(AL1004,"0.#"),1)&lt;&gt;"."),TRUE,FALSE)</formula>
    </cfRule>
    <cfRule type="expression" dxfId="1972" priority="2074">
      <formula>IF(AND(AL1004&lt;0, RIGHT(TEXT(AL1004,"0.#"),1)="."),TRUE,FALSE)</formula>
    </cfRule>
  </conditionalFormatting>
  <conditionalFormatting sqref="AL1002:AO1003">
    <cfRule type="expression" dxfId="1971" priority="2065">
      <formula>IF(AND(AL1002&gt;=0, RIGHT(TEXT(AL1002,"0.#"),1)&lt;&gt;"."),TRUE,FALSE)</formula>
    </cfRule>
    <cfRule type="expression" dxfId="1970" priority="2066">
      <formula>IF(AND(AL1002&gt;=0, RIGHT(TEXT(AL1002,"0.#"),1)="."),TRUE,FALSE)</formula>
    </cfRule>
    <cfRule type="expression" dxfId="1969" priority="2067">
      <formula>IF(AND(AL1002&lt;0, RIGHT(TEXT(AL1002,"0.#"),1)&lt;&gt;"."),TRUE,FALSE)</formula>
    </cfRule>
    <cfRule type="expression" dxfId="1968" priority="2068">
      <formula>IF(AND(AL1002&lt;0, RIGHT(TEXT(AL1002,"0.#"),1)="."),TRUE,FALSE)</formula>
    </cfRule>
  </conditionalFormatting>
  <conditionalFormatting sqref="Y1002:Y1003">
    <cfRule type="expression" dxfId="1967" priority="2063">
      <formula>IF(RIGHT(TEXT(Y1002,"0.#"),1)=".",FALSE,TRUE)</formula>
    </cfRule>
    <cfRule type="expression" dxfId="1966" priority="2064">
      <formula>IF(RIGHT(TEXT(Y1002,"0.#"),1)=".",TRUE,FALSE)</formula>
    </cfRule>
  </conditionalFormatting>
  <conditionalFormatting sqref="AL1037:AO1064">
    <cfRule type="expression" dxfId="1965" priority="2059">
      <formula>IF(AND(AL1037&gt;=0, RIGHT(TEXT(AL1037,"0.#"),1)&lt;&gt;"."),TRUE,FALSE)</formula>
    </cfRule>
    <cfRule type="expression" dxfId="1964" priority="2060">
      <formula>IF(AND(AL1037&gt;=0, RIGHT(TEXT(AL1037,"0.#"),1)="."),TRUE,FALSE)</formula>
    </cfRule>
    <cfRule type="expression" dxfId="1963" priority="2061">
      <formula>IF(AND(AL1037&lt;0, RIGHT(TEXT(AL1037,"0.#"),1)&lt;&gt;"."),TRUE,FALSE)</formula>
    </cfRule>
    <cfRule type="expression" dxfId="1962" priority="2062">
      <formula>IF(AND(AL1037&lt;0, RIGHT(TEXT(AL1037,"0.#"),1)="."),TRUE,FALSE)</formula>
    </cfRule>
  </conditionalFormatting>
  <conditionalFormatting sqref="Y1037:Y1039 Y1054:Y1064 Y1049:Y1050">
    <cfRule type="expression" dxfId="1961" priority="2057">
      <formula>IF(RIGHT(TEXT(Y1037,"0.#"),1)=".",FALSE,TRUE)</formula>
    </cfRule>
    <cfRule type="expression" dxfId="1960" priority="2058">
      <formula>IF(RIGHT(TEXT(Y1037,"0.#"),1)=".",TRUE,FALSE)</formula>
    </cfRule>
  </conditionalFormatting>
  <conditionalFormatting sqref="AL1035:AO1036">
    <cfRule type="expression" dxfId="1959" priority="2053">
      <formula>IF(AND(AL1035&gt;=0, RIGHT(TEXT(AL1035,"0.#"),1)&lt;&gt;"."),TRUE,FALSE)</formula>
    </cfRule>
    <cfRule type="expression" dxfId="1958" priority="2054">
      <formula>IF(AND(AL1035&gt;=0, RIGHT(TEXT(AL1035,"0.#"),1)="."),TRUE,FALSE)</formula>
    </cfRule>
    <cfRule type="expression" dxfId="1957" priority="2055">
      <formula>IF(AND(AL1035&lt;0, RIGHT(TEXT(AL1035,"0.#"),1)&lt;&gt;"."),TRUE,FALSE)</formula>
    </cfRule>
    <cfRule type="expression" dxfId="1956" priority="2056">
      <formula>IF(AND(AL1035&lt;0, RIGHT(TEXT(AL1035,"0.#"),1)="."),TRUE,FALSE)</formula>
    </cfRule>
  </conditionalFormatting>
  <conditionalFormatting sqref="Y1035:Y1036">
    <cfRule type="expression" dxfId="1955" priority="2051">
      <formula>IF(RIGHT(TEXT(Y1035,"0.#"),1)=".",FALSE,TRUE)</formula>
    </cfRule>
    <cfRule type="expression" dxfId="1954" priority="2052">
      <formula>IF(RIGHT(TEXT(Y1035,"0.#"),1)=".",TRUE,FALSE)</formula>
    </cfRule>
  </conditionalFormatting>
  <conditionalFormatting sqref="AL1070:AO1097">
    <cfRule type="expression" dxfId="1953" priority="2047">
      <formula>IF(AND(AL1070&gt;=0, RIGHT(TEXT(AL1070,"0.#"),1)&lt;&gt;"."),TRUE,FALSE)</formula>
    </cfRule>
    <cfRule type="expression" dxfId="1952" priority="2048">
      <formula>IF(AND(AL1070&gt;=0, RIGHT(TEXT(AL1070,"0.#"),1)="."),TRUE,FALSE)</formula>
    </cfRule>
    <cfRule type="expression" dxfId="1951" priority="2049">
      <formula>IF(AND(AL1070&lt;0, RIGHT(TEXT(AL1070,"0.#"),1)&lt;&gt;"."),TRUE,FALSE)</formula>
    </cfRule>
    <cfRule type="expression" dxfId="1950" priority="2050">
      <formula>IF(AND(AL1070&lt;0, RIGHT(TEXT(AL1070,"0.#"),1)="."),TRUE,FALSE)</formula>
    </cfRule>
  </conditionalFormatting>
  <conditionalFormatting sqref="Y1070:Y1097">
    <cfRule type="expression" dxfId="1949" priority="2045">
      <formula>IF(RIGHT(TEXT(Y1070,"0.#"),1)=".",FALSE,TRUE)</formula>
    </cfRule>
    <cfRule type="expression" dxfId="1948" priority="2046">
      <formula>IF(RIGHT(TEXT(Y1070,"0.#"),1)=".",TRUE,FALSE)</formula>
    </cfRule>
  </conditionalFormatting>
  <conditionalFormatting sqref="AL1068:AO1069">
    <cfRule type="expression" dxfId="1947" priority="2041">
      <formula>IF(AND(AL1068&gt;=0, RIGHT(TEXT(AL1068,"0.#"),1)&lt;&gt;"."),TRUE,FALSE)</formula>
    </cfRule>
    <cfRule type="expression" dxfId="1946" priority="2042">
      <formula>IF(AND(AL1068&gt;=0, RIGHT(TEXT(AL1068,"0.#"),1)="."),TRUE,FALSE)</formula>
    </cfRule>
    <cfRule type="expression" dxfId="1945" priority="2043">
      <formula>IF(AND(AL1068&lt;0, RIGHT(TEXT(AL1068,"0.#"),1)&lt;&gt;"."),TRUE,FALSE)</formula>
    </cfRule>
    <cfRule type="expression" dxfId="1944" priority="2044">
      <formula>IF(AND(AL1068&lt;0, RIGHT(TEXT(AL1068,"0.#"),1)="."),TRUE,FALSE)</formula>
    </cfRule>
  </conditionalFormatting>
  <conditionalFormatting sqref="Y1068:Y1069">
    <cfRule type="expression" dxfId="1943" priority="2039">
      <formula>IF(RIGHT(TEXT(Y1068,"0.#"),1)=".",FALSE,TRUE)</formula>
    </cfRule>
    <cfRule type="expression" dxfId="1942" priority="2040">
      <formula>IF(RIGHT(TEXT(Y1068,"0.#"),1)=".",TRUE,FALSE)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U809">
    <cfRule type="expression" dxfId="747" priority="47">
      <formula>IF(RIGHT(TEXT(AU809,"0.#"),1)=".",FALSE,TRUE)</formula>
    </cfRule>
    <cfRule type="expression" dxfId="746" priority="48">
      <formula>IF(RIGHT(TEXT(AU809,"0.#"),1)=".",TRUE,FALSE)</formula>
    </cfRule>
  </conditionalFormatting>
  <conditionalFormatting sqref="AL837:AO837">
    <cfRule type="expression" dxfId="745" priority="43">
      <formula>IF(AND(AL837&gt;=0, RIGHT(TEXT(AL837,"0.#"),1)&lt;&gt;"."),TRUE,FALSE)</formula>
    </cfRule>
    <cfRule type="expression" dxfId="744" priority="44">
      <formula>IF(AND(AL837&gt;=0, RIGHT(TEXT(AL837,"0.#"),1)="."),TRUE,FALSE)</formula>
    </cfRule>
    <cfRule type="expression" dxfId="743" priority="45">
      <formula>IF(AND(AL837&lt;0, RIGHT(TEXT(AL837,"0.#"),1)&lt;&gt;"."),TRUE,FALSE)</formula>
    </cfRule>
    <cfRule type="expression" dxfId="742" priority="46">
      <formula>IF(AND(AL837&lt;0, RIGHT(TEXT(AL837,"0.#"),1)="."),TRUE,FALSE)</formula>
    </cfRule>
  </conditionalFormatting>
  <conditionalFormatting sqref="Y837">
    <cfRule type="expression" dxfId="741" priority="41">
      <formula>IF(RIGHT(TEXT(Y837,"0.#"),1)=".",FALSE,TRUE)</formula>
    </cfRule>
    <cfRule type="expression" dxfId="740" priority="42">
      <formula>IF(RIGHT(TEXT(Y837,"0.#"),1)=".",TRUE,FALSE)</formula>
    </cfRule>
  </conditionalFormatting>
  <conditionalFormatting sqref="Y870">
    <cfRule type="expression" dxfId="739" priority="39">
      <formula>IF(RIGHT(TEXT(Y870,"0.#"),1)=".",FALSE,TRUE)</formula>
    </cfRule>
    <cfRule type="expression" dxfId="738" priority="40">
      <formula>IF(RIGHT(TEXT(Y870,"0.#"),1)=".",TRUE,FALSE)</formula>
    </cfRule>
  </conditionalFormatting>
  <conditionalFormatting sqref="Y905:Y912">
    <cfRule type="expression" dxfId="737" priority="37">
      <formula>IF(RIGHT(TEXT(Y905,"0.#"),1)=".",FALSE,TRUE)</formula>
    </cfRule>
    <cfRule type="expression" dxfId="736" priority="38">
      <formula>IF(RIGHT(TEXT(Y905,"0.#"),1)=".",TRUE,FALSE)</formula>
    </cfRule>
  </conditionalFormatting>
  <conditionalFormatting sqref="Y903:Y904">
    <cfRule type="expression" dxfId="735" priority="35">
      <formula>IF(RIGHT(TEXT(Y903,"0.#"),1)=".",FALSE,TRUE)</formula>
    </cfRule>
    <cfRule type="expression" dxfId="734" priority="36">
      <formula>IF(RIGHT(TEXT(Y903,"0.#"),1)=".",TRUE,FALSE)</formula>
    </cfRule>
  </conditionalFormatting>
  <conditionalFormatting sqref="Y970">
    <cfRule type="expression" dxfId="733" priority="29">
      <formula>IF(RIGHT(TEXT(Y970,"0.#"),1)=".",FALSE,TRUE)</formula>
    </cfRule>
    <cfRule type="expression" dxfId="732" priority="30">
      <formula>IF(RIGHT(TEXT(Y970,"0.#"),1)=".",TRUE,FALSE)</formula>
    </cfRule>
  </conditionalFormatting>
  <conditionalFormatting sqref="AL970:AO970">
    <cfRule type="expression" dxfId="731" priority="31">
      <formula>IF(AND(AL970&gt;=0, RIGHT(TEXT(AL970,"0.#"),1)&lt;&gt;"."),TRUE,FALSE)</formula>
    </cfRule>
    <cfRule type="expression" dxfId="730" priority="32">
      <formula>IF(AND(AL970&gt;=0, RIGHT(TEXT(AL970,"0.#"),1)="."),TRUE,FALSE)</formula>
    </cfRule>
    <cfRule type="expression" dxfId="729" priority="33">
      <formula>IF(AND(AL970&lt;0, RIGHT(TEXT(AL970,"0.#"),1)&lt;&gt;"."),TRUE,FALSE)</formula>
    </cfRule>
    <cfRule type="expression" dxfId="728" priority="34">
      <formula>IF(AND(AL970&lt;0, RIGHT(TEXT(AL970,"0.#"),1)="."),TRUE,FALSE)</formula>
    </cfRule>
  </conditionalFormatting>
  <conditionalFormatting sqref="Y971">
    <cfRule type="expression" dxfId="727" priority="23">
      <formula>IF(RIGHT(TEXT(Y971,"0.#"),1)=".",FALSE,TRUE)</formula>
    </cfRule>
    <cfRule type="expression" dxfId="726" priority="24">
      <formula>IF(RIGHT(TEXT(Y971,"0.#"),1)=".",TRUE,FALSE)</formula>
    </cfRule>
  </conditionalFormatting>
  <conditionalFormatting sqref="AL971:AO971">
    <cfRule type="expression" dxfId="725" priority="25">
      <formula>IF(AND(AL971&gt;=0, RIGHT(TEXT(AL971,"0.#"),1)&lt;&gt;"."),TRUE,FALSE)</formula>
    </cfRule>
    <cfRule type="expression" dxfId="724" priority="26">
      <formula>IF(AND(AL971&gt;=0, RIGHT(TEXT(AL971,"0.#"),1)="."),TRUE,FALSE)</formula>
    </cfRule>
    <cfRule type="expression" dxfId="723" priority="27">
      <formula>IF(AND(AL971&lt;0, RIGHT(TEXT(AL971,"0.#"),1)&lt;&gt;"."),TRUE,FALSE)</formula>
    </cfRule>
    <cfRule type="expression" dxfId="722" priority="28">
      <formula>IF(AND(AL971&lt;0, RIGHT(TEXT(AL971,"0.#"),1)="."),TRUE,FALSE)</formula>
    </cfRule>
  </conditionalFormatting>
  <conditionalFormatting sqref="Y1022">
    <cfRule type="expression" dxfId="721" priority="21">
      <formula>IF(RIGHT(TEXT(Y1022,"0.#"),1)=".",FALSE,TRUE)</formula>
    </cfRule>
    <cfRule type="expression" dxfId="720" priority="22">
      <formula>IF(RIGHT(TEXT(Y1022,"0.#"),1)=".",TRUE,FALSE)</formula>
    </cfRule>
  </conditionalFormatting>
  <conditionalFormatting sqref="Y1020">
    <cfRule type="expression" dxfId="719" priority="19">
      <formula>IF(RIGHT(TEXT(Y1020,"0.#"),1)=".",FALSE,TRUE)</formula>
    </cfRule>
    <cfRule type="expression" dxfId="718" priority="20">
      <formula>IF(RIGHT(TEXT(Y1020,"0.#"),1)=".",TRUE,FALSE)</formula>
    </cfRule>
  </conditionalFormatting>
  <conditionalFormatting sqref="Y1021">
    <cfRule type="expression" dxfId="717" priority="17">
      <formula>IF(RIGHT(TEXT(Y1021,"0.#"),1)=".",FALSE,TRUE)</formula>
    </cfRule>
    <cfRule type="expression" dxfId="716" priority="18">
      <formula>IF(RIGHT(TEXT(Y1021,"0.#"),1)=".",TRUE,FALSE)</formula>
    </cfRule>
  </conditionalFormatting>
  <conditionalFormatting sqref="Y1051:Y1053">
    <cfRule type="expression" dxfId="715" priority="15">
      <formula>IF(RIGHT(TEXT(Y1051,"0.#"),1)=".",FALSE,TRUE)</formula>
    </cfRule>
    <cfRule type="expression" dxfId="714" priority="16">
      <formula>IF(RIGHT(TEXT(Y1051,"0.#"),1)=".",TRUE,FALSE)</formula>
    </cfRule>
  </conditionalFormatting>
  <conditionalFormatting sqref="Y1048">
    <cfRule type="expression" dxfId="713" priority="13">
      <formula>IF(RIGHT(TEXT(Y1048,"0.#"),1)=".",FALSE,TRUE)</formula>
    </cfRule>
    <cfRule type="expression" dxfId="712" priority="14">
      <formula>IF(RIGHT(TEXT(Y1048,"0.#"),1)=".",TRUE,FALSE)</formula>
    </cfRule>
  </conditionalFormatting>
  <conditionalFormatting sqref="Y1047">
    <cfRule type="expression" dxfId="711" priority="11">
      <formula>IF(RIGHT(TEXT(Y1047,"0.#"),1)=".",FALSE,TRUE)</formula>
    </cfRule>
    <cfRule type="expression" dxfId="710" priority="12">
      <formula>IF(RIGHT(TEXT(Y1047,"0.#"),1)=".",TRUE,FALSE)</formula>
    </cfRule>
  </conditionalFormatting>
  <conditionalFormatting sqref="Y1046">
    <cfRule type="expression" dxfId="709" priority="9">
      <formula>IF(RIGHT(TEXT(Y1046,"0.#"),1)=".",FALSE,TRUE)</formula>
    </cfRule>
    <cfRule type="expression" dxfId="708" priority="10">
      <formula>IF(RIGHT(TEXT(Y1046,"0.#"),1)=".",TRUE,FALSE)</formula>
    </cfRule>
  </conditionalFormatting>
  <conditionalFormatting sqref="Y1045">
    <cfRule type="expression" dxfId="707" priority="7">
      <formula>IF(RIGHT(TEXT(Y1045,"0.#"),1)=".",FALSE,TRUE)</formula>
    </cfRule>
    <cfRule type="expression" dxfId="706" priority="8">
      <formula>IF(RIGHT(TEXT(Y1045,"0.#"),1)=".",TRUE,FALSE)</formula>
    </cfRule>
  </conditionalFormatting>
  <conditionalFormatting sqref="Y1044">
    <cfRule type="expression" dxfId="705" priority="5">
      <formula>IF(RIGHT(TEXT(Y1044,"0.#"),1)=".",FALSE,TRUE)</formula>
    </cfRule>
    <cfRule type="expression" dxfId="704" priority="6">
      <formula>IF(RIGHT(TEXT(Y1044,"0.#"),1)=".",TRUE,FALSE)</formula>
    </cfRule>
  </conditionalFormatting>
  <conditionalFormatting sqref="Y1043">
    <cfRule type="expression" dxfId="703" priority="3">
      <formula>IF(RIGHT(TEXT(Y1043,"0.#"),1)=".",FALSE,TRUE)</formula>
    </cfRule>
    <cfRule type="expression" dxfId="702" priority="4">
      <formula>IF(RIGHT(TEXT(Y1043,"0.#"),1)=".",TRUE,FALSE)</formula>
    </cfRule>
  </conditionalFormatting>
  <conditionalFormatting sqref="Y1040:Y1042">
    <cfRule type="expression" dxfId="701" priority="1">
      <formula>IF(RIGHT(TEXT(Y1040,"0.#"),1)=".",FALSE,TRUE)</formula>
    </cfRule>
    <cfRule type="expression" dxfId="700" priority="2">
      <formula>IF(RIGHT(TEXT(Y1040,"0.#"),1)=".",TRUE,FALSE)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8" max="49" man="1"/>
    <brk id="699" max="49" man="1"/>
    <brk id="733" max="49" man="1"/>
    <brk id="900" max="49" man="1"/>
    <brk id="999" max="49" man="1"/>
    <brk id="1032" max="49" man="1"/>
  </rowBreaks>
  <colBreaks count="2" manualBreakCount="2">
    <brk id="44" max="1129" man="1"/>
    <brk id="49"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c r="M2" s="13" t="str">
        <f>IF(L2="","",K2)</f>
        <v/>
      </c>
      <c r="N2" s="13" t="str">
        <f>IF(M2="","",IF(N1&lt;&gt;"",CONCATENATE(N1,"、",M2),M2))</f>
        <v/>
      </c>
      <c r="O2" s="13"/>
      <c r="P2" s="12" t="s">
        <v>190</v>
      </c>
      <c r="Q2" s="17" t="s">
        <v>596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562</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t="s">
        <v>596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444</v>
      </c>
      <c r="Y5" s="32" t="s">
        <v>74</v>
      </c>
      <c r="Z5" s="30"/>
      <c r="AA5" s="32" t="s">
        <v>83</v>
      </c>
      <c r="AB5" s="31"/>
      <c r="AC5" s="32" t="s">
        <v>298</v>
      </c>
      <c r="AD5" s="31"/>
      <c r="AE5" s="45" t="s">
        <v>505</v>
      </c>
      <c r="AF5" s="30"/>
      <c r="AG5" s="56" t="s">
        <v>495</v>
      </c>
      <c r="AI5" s="54" t="s">
        <v>542</v>
      </c>
      <c r="AK5" s="54" t="str">
        <f t="shared" si="7"/>
        <v>D</v>
      </c>
      <c r="AP5" s="56" t="s">
        <v>495</v>
      </c>
    </row>
    <row r="6" spans="1:42" ht="13.5" customHeight="1" x14ac:dyDescent="0.15">
      <c r="A6" s="14" t="s">
        <v>206</v>
      </c>
      <c r="B6" s="15" t="s">
        <v>596</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502</v>
      </c>
      <c r="AF6" s="30"/>
      <c r="AG6" s="56" t="s">
        <v>496</v>
      </c>
      <c r="AI6" s="56" t="s">
        <v>543</v>
      </c>
      <c r="AK6" s="54" t="str">
        <f t="shared" si="7"/>
        <v>E</v>
      </c>
      <c r="AP6" s="56" t="s">
        <v>496</v>
      </c>
    </row>
    <row r="7" spans="1:42" ht="13.5" customHeight="1" x14ac:dyDescent="0.15">
      <c r="A7" s="14" t="s">
        <v>207</v>
      </c>
      <c r="B7" s="15"/>
      <c r="C7" s="13" t="str">
        <f t="shared" si="0"/>
        <v/>
      </c>
      <c r="D7" s="13" t="str">
        <f t="shared" si="8"/>
        <v>海洋政策、科学技術・イノベーション</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544</v>
      </c>
      <c r="AK7" s="54" t="str">
        <f t="shared" si="7"/>
        <v>F</v>
      </c>
      <c r="AP7" s="56" t="s">
        <v>497</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海洋政策、科学技術・イノベーション</v>
      </c>
      <c r="F9" s="18" t="s">
        <v>422</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t="s">
        <v>596</v>
      </c>
      <c r="C10" s="13" t="str">
        <f t="shared" si="0"/>
        <v>国土強靱化施策</v>
      </c>
      <c r="D10" s="13" t="str">
        <f t="shared" si="8"/>
        <v>海洋政策、科学技術・イノベーション、国土強靱化施策</v>
      </c>
      <c r="F10" s="18" t="s">
        <v>235</v>
      </c>
      <c r="G10" s="17"/>
      <c r="H10" s="13" t="str">
        <f t="shared" si="1"/>
        <v/>
      </c>
      <c r="I10" s="13" t="str">
        <f t="shared" si="5"/>
        <v>一般会計</v>
      </c>
      <c r="K10" s="14" t="s">
        <v>449</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海洋政策、科学技術・イノベーション、国土強靱化施策</v>
      </c>
      <c r="F11" s="18" t="s">
        <v>236</v>
      </c>
      <c r="G11" s="17"/>
      <c r="H11" s="13" t="str">
        <f t="shared" si="1"/>
        <v/>
      </c>
      <c r="I11" s="13" t="str">
        <f t="shared" si="5"/>
        <v>一般会計</v>
      </c>
      <c r="K11" s="14" t="s">
        <v>229</v>
      </c>
      <c r="L11" s="15" t="s">
        <v>596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海洋政策、科学技術・イノベーション、国土強靱化施策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海洋政策、科学技術・イノベーション、国土強靱化施策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海洋政策、科学技術・イノベーション、国土強靱化施策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596</v>
      </c>
      <c r="C19" s="13" t="str">
        <f t="shared" si="0"/>
        <v>ＩＴ戦略</v>
      </c>
      <c r="D19" s="13" t="str">
        <f t="shared" si="8"/>
        <v>海洋政策、科学技術・イノベーション、国土強靱化施策、ＩＴ戦略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海洋政策、科学技術・イノベーション、国土強靱化施策、ＩＴ戦略</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海洋政策、科学技術・イノベーション、国土強靱化施策、ＩＴ戦略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海洋政策、科学技術・イノベーション、国土強靱化施策、ＩＴ戦略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海洋政策、科学技術・イノベーション、国土強靱化施策、ＩＴ戦略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海洋政策、科学技術・イノベーション、国土強靱化施策、ＩＴ戦略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海洋政策、科学技術・イノベーション、国土強靱化施策、ＩＴ戦略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海洋政策、科学技術・イノベーション、国土強靱化施策、ＩＴ戦略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468</v>
      </c>
      <c r="B2" s="531"/>
      <c r="C2" s="531"/>
      <c r="D2" s="531"/>
      <c r="E2" s="531"/>
      <c r="F2" s="532"/>
      <c r="G2" s="812" t="s">
        <v>265</v>
      </c>
      <c r="H2" s="797"/>
      <c r="I2" s="797"/>
      <c r="J2" s="797"/>
      <c r="K2" s="797"/>
      <c r="L2" s="797"/>
      <c r="M2" s="797"/>
      <c r="N2" s="797"/>
      <c r="O2" s="798"/>
      <c r="P2" s="796" t="s">
        <v>59</v>
      </c>
      <c r="Q2" s="797"/>
      <c r="R2" s="797"/>
      <c r="S2" s="797"/>
      <c r="T2" s="797"/>
      <c r="U2" s="797"/>
      <c r="V2" s="797"/>
      <c r="W2" s="797"/>
      <c r="X2" s="798"/>
      <c r="Y2" s="1022"/>
      <c r="Z2" s="413"/>
      <c r="AA2" s="414"/>
      <c r="AB2" s="1026" t="s">
        <v>11</v>
      </c>
      <c r="AC2" s="1027"/>
      <c r="AD2" s="1028"/>
      <c r="AE2" s="1014" t="s">
        <v>552</v>
      </c>
      <c r="AF2" s="1014"/>
      <c r="AG2" s="1014"/>
      <c r="AH2" s="1014"/>
      <c r="AI2" s="1014" t="s">
        <v>549</v>
      </c>
      <c r="AJ2" s="1014"/>
      <c r="AK2" s="1014"/>
      <c r="AL2" s="1014"/>
      <c r="AM2" s="1014" t="s">
        <v>523</v>
      </c>
      <c r="AN2" s="1014"/>
      <c r="AO2" s="1014"/>
      <c r="AP2" s="476"/>
      <c r="AQ2" s="176" t="s">
        <v>354</v>
      </c>
      <c r="AR2" s="169"/>
      <c r="AS2" s="169"/>
      <c r="AT2" s="170"/>
      <c r="AU2" s="374" t="s">
        <v>253</v>
      </c>
      <c r="AV2" s="374"/>
      <c r="AW2" s="374"/>
      <c r="AX2" s="375"/>
    </row>
    <row r="3" spans="1:50" ht="18.75" customHeight="1" x14ac:dyDescent="0.15">
      <c r="A3" s="530"/>
      <c r="B3" s="531"/>
      <c r="C3" s="531"/>
      <c r="D3" s="531"/>
      <c r="E3" s="531"/>
      <c r="F3" s="532"/>
      <c r="G3" s="585"/>
      <c r="H3" s="380"/>
      <c r="I3" s="380"/>
      <c r="J3" s="380"/>
      <c r="K3" s="380"/>
      <c r="L3" s="380"/>
      <c r="M3" s="380"/>
      <c r="N3" s="380"/>
      <c r="O3" s="586"/>
      <c r="P3" s="598"/>
      <c r="Q3" s="380"/>
      <c r="R3" s="380"/>
      <c r="S3" s="380"/>
      <c r="T3" s="380"/>
      <c r="U3" s="380"/>
      <c r="V3" s="380"/>
      <c r="W3" s="380"/>
      <c r="X3" s="586"/>
      <c r="Y3" s="1023"/>
      <c r="Z3" s="1024"/>
      <c r="AA3" s="1025"/>
      <c r="AB3" s="1029"/>
      <c r="AC3" s="1030"/>
      <c r="AD3" s="1031"/>
      <c r="AE3" s="377"/>
      <c r="AF3" s="377"/>
      <c r="AG3" s="377"/>
      <c r="AH3" s="377"/>
      <c r="AI3" s="377"/>
      <c r="AJ3" s="377"/>
      <c r="AK3" s="377"/>
      <c r="AL3" s="377"/>
      <c r="AM3" s="377"/>
      <c r="AN3" s="377"/>
      <c r="AO3" s="377"/>
      <c r="AP3" s="333"/>
      <c r="AQ3" s="271"/>
      <c r="AR3" s="272"/>
      <c r="AS3" s="137" t="s">
        <v>355</v>
      </c>
      <c r="AT3" s="172"/>
      <c r="AU3" s="272"/>
      <c r="AV3" s="272"/>
      <c r="AW3" s="380" t="s">
        <v>300</v>
      </c>
      <c r="AX3" s="381"/>
    </row>
    <row r="4" spans="1:50" ht="22.5" customHeight="1" x14ac:dyDescent="0.15">
      <c r="A4" s="533"/>
      <c r="B4" s="531"/>
      <c r="C4" s="531"/>
      <c r="D4" s="531"/>
      <c r="E4" s="531"/>
      <c r="F4" s="532"/>
      <c r="G4" s="558"/>
      <c r="H4" s="1032"/>
      <c r="I4" s="1032"/>
      <c r="J4" s="1032"/>
      <c r="K4" s="1032"/>
      <c r="L4" s="1032"/>
      <c r="M4" s="1032"/>
      <c r="N4" s="1032"/>
      <c r="O4" s="1033"/>
      <c r="P4" s="161"/>
      <c r="Q4" s="1040"/>
      <c r="R4" s="1040"/>
      <c r="S4" s="1040"/>
      <c r="T4" s="1040"/>
      <c r="U4" s="1040"/>
      <c r="V4" s="1040"/>
      <c r="W4" s="1040"/>
      <c r="X4" s="1041"/>
      <c r="Y4" s="1018" t="s">
        <v>12</v>
      </c>
      <c r="Z4" s="1019"/>
      <c r="AA4" s="1020"/>
      <c r="AB4" s="569"/>
      <c r="AC4" s="1021"/>
      <c r="AD4" s="1021"/>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34"/>
      <c r="B5" s="535"/>
      <c r="C5" s="535"/>
      <c r="D5" s="535"/>
      <c r="E5" s="535"/>
      <c r="F5" s="536"/>
      <c r="G5" s="1034"/>
      <c r="H5" s="1035"/>
      <c r="I5" s="1035"/>
      <c r="J5" s="1035"/>
      <c r="K5" s="1035"/>
      <c r="L5" s="1035"/>
      <c r="M5" s="1035"/>
      <c r="N5" s="1035"/>
      <c r="O5" s="1036"/>
      <c r="P5" s="1042"/>
      <c r="Q5" s="1042"/>
      <c r="R5" s="1042"/>
      <c r="S5" s="1042"/>
      <c r="T5" s="1042"/>
      <c r="U5" s="1042"/>
      <c r="V5" s="1042"/>
      <c r="W5" s="1042"/>
      <c r="X5" s="1043"/>
      <c r="Y5" s="304" t="s">
        <v>54</v>
      </c>
      <c r="Z5" s="1015"/>
      <c r="AA5" s="1016"/>
      <c r="AB5" s="540"/>
      <c r="AC5" s="1017"/>
      <c r="AD5" s="1017"/>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34"/>
      <c r="B6" s="535"/>
      <c r="C6" s="535"/>
      <c r="D6" s="535"/>
      <c r="E6" s="535"/>
      <c r="F6" s="536"/>
      <c r="G6" s="1037"/>
      <c r="H6" s="1038"/>
      <c r="I6" s="1038"/>
      <c r="J6" s="1038"/>
      <c r="K6" s="1038"/>
      <c r="L6" s="1038"/>
      <c r="M6" s="1038"/>
      <c r="N6" s="1038"/>
      <c r="O6" s="1039"/>
      <c r="P6" s="1044"/>
      <c r="Q6" s="1044"/>
      <c r="R6" s="1044"/>
      <c r="S6" s="1044"/>
      <c r="T6" s="1044"/>
      <c r="U6" s="1044"/>
      <c r="V6" s="1044"/>
      <c r="W6" s="1044"/>
      <c r="X6" s="1045"/>
      <c r="Y6" s="1046" t="s">
        <v>13</v>
      </c>
      <c r="Z6" s="1015"/>
      <c r="AA6" s="1016"/>
      <c r="AB6" s="479" t="s">
        <v>301</v>
      </c>
      <c r="AC6" s="1047"/>
      <c r="AD6" s="1047"/>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15" t="s">
        <v>500</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30" t="s">
        <v>468</v>
      </c>
      <c r="B9" s="531"/>
      <c r="C9" s="531"/>
      <c r="D9" s="531"/>
      <c r="E9" s="531"/>
      <c r="F9" s="532"/>
      <c r="G9" s="812" t="s">
        <v>265</v>
      </c>
      <c r="H9" s="797"/>
      <c r="I9" s="797"/>
      <c r="J9" s="797"/>
      <c r="K9" s="797"/>
      <c r="L9" s="797"/>
      <c r="M9" s="797"/>
      <c r="N9" s="797"/>
      <c r="O9" s="798"/>
      <c r="P9" s="796" t="s">
        <v>59</v>
      </c>
      <c r="Q9" s="797"/>
      <c r="R9" s="797"/>
      <c r="S9" s="797"/>
      <c r="T9" s="797"/>
      <c r="U9" s="797"/>
      <c r="V9" s="797"/>
      <c r="W9" s="797"/>
      <c r="X9" s="798"/>
      <c r="Y9" s="1022"/>
      <c r="Z9" s="413"/>
      <c r="AA9" s="414"/>
      <c r="AB9" s="1026" t="s">
        <v>11</v>
      </c>
      <c r="AC9" s="1027"/>
      <c r="AD9" s="1028"/>
      <c r="AE9" s="1014" t="s">
        <v>553</v>
      </c>
      <c r="AF9" s="1014"/>
      <c r="AG9" s="1014"/>
      <c r="AH9" s="1014"/>
      <c r="AI9" s="1014" t="s">
        <v>549</v>
      </c>
      <c r="AJ9" s="1014"/>
      <c r="AK9" s="1014"/>
      <c r="AL9" s="1014"/>
      <c r="AM9" s="1014" t="s">
        <v>523</v>
      </c>
      <c r="AN9" s="1014"/>
      <c r="AO9" s="1014"/>
      <c r="AP9" s="476"/>
      <c r="AQ9" s="176" t="s">
        <v>354</v>
      </c>
      <c r="AR9" s="169"/>
      <c r="AS9" s="169"/>
      <c r="AT9" s="170"/>
      <c r="AU9" s="374" t="s">
        <v>253</v>
      </c>
      <c r="AV9" s="374"/>
      <c r="AW9" s="374"/>
      <c r="AX9" s="375"/>
    </row>
    <row r="10" spans="1:50" ht="18.75" customHeight="1" x14ac:dyDescent="0.15">
      <c r="A10" s="530"/>
      <c r="B10" s="531"/>
      <c r="C10" s="531"/>
      <c r="D10" s="531"/>
      <c r="E10" s="531"/>
      <c r="F10" s="532"/>
      <c r="G10" s="585"/>
      <c r="H10" s="380"/>
      <c r="I10" s="380"/>
      <c r="J10" s="380"/>
      <c r="K10" s="380"/>
      <c r="L10" s="380"/>
      <c r="M10" s="380"/>
      <c r="N10" s="380"/>
      <c r="O10" s="586"/>
      <c r="P10" s="598"/>
      <c r="Q10" s="380"/>
      <c r="R10" s="380"/>
      <c r="S10" s="380"/>
      <c r="T10" s="380"/>
      <c r="U10" s="380"/>
      <c r="V10" s="380"/>
      <c r="W10" s="380"/>
      <c r="X10" s="586"/>
      <c r="Y10" s="1023"/>
      <c r="Z10" s="1024"/>
      <c r="AA10" s="1025"/>
      <c r="AB10" s="1029"/>
      <c r="AC10" s="1030"/>
      <c r="AD10" s="1031"/>
      <c r="AE10" s="377"/>
      <c r="AF10" s="377"/>
      <c r="AG10" s="377"/>
      <c r="AH10" s="377"/>
      <c r="AI10" s="377"/>
      <c r="AJ10" s="377"/>
      <c r="AK10" s="377"/>
      <c r="AL10" s="377"/>
      <c r="AM10" s="377"/>
      <c r="AN10" s="377"/>
      <c r="AO10" s="377"/>
      <c r="AP10" s="333"/>
      <c r="AQ10" s="271"/>
      <c r="AR10" s="272"/>
      <c r="AS10" s="137" t="s">
        <v>355</v>
      </c>
      <c r="AT10" s="172"/>
      <c r="AU10" s="272"/>
      <c r="AV10" s="272"/>
      <c r="AW10" s="380" t="s">
        <v>300</v>
      </c>
      <c r="AX10" s="381"/>
    </row>
    <row r="11" spans="1:50" ht="22.5" customHeight="1" x14ac:dyDescent="0.15">
      <c r="A11" s="533"/>
      <c r="B11" s="531"/>
      <c r="C11" s="531"/>
      <c r="D11" s="531"/>
      <c r="E11" s="531"/>
      <c r="F11" s="532"/>
      <c r="G11" s="558"/>
      <c r="H11" s="1032"/>
      <c r="I11" s="1032"/>
      <c r="J11" s="1032"/>
      <c r="K11" s="1032"/>
      <c r="L11" s="1032"/>
      <c r="M11" s="1032"/>
      <c r="N11" s="1032"/>
      <c r="O11" s="1033"/>
      <c r="P11" s="161"/>
      <c r="Q11" s="1040"/>
      <c r="R11" s="1040"/>
      <c r="S11" s="1040"/>
      <c r="T11" s="1040"/>
      <c r="U11" s="1040"/>
      <c r="V11" s="1040"/>
      <c r="W11" s="1040"/>
      <c r="X11" s="1041"/>
      <c r="Y11" s="1018" t="s">
        <v>12</v>
      </c>
      <c r="Z11" s="1019"/>
      <c r="AA11" s="1020"/>
      <c r="AB11" s="569"/>
      <c r="AC11" s="1021"/>
      <c r="AD11" s="1021"/>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34"/>
      <c r="B12" s="535"/>
      <c r="C12" s="535"/>
      <c r="D12" s="535"/>
      <c r="E12" s="535"/>
      <c r="F12" s="536"/>
      <c r="G12" s="1034"/>
      <c r="H12" s="1035"/>
      <c r="I12" s="1035"/>
      <c r="J12" s="1035"/>
      <c r="K12" s="1035"/>
      <c r="L12" s="1035"/>
      <c r="M12" s="1035"/>
      <c r="N12" s="1035"/>
      <c r="O12" s="1036"/>
      <c r="P12" s="1042"/>
      <c r="Q12" s="1042"/>
      <c r="R12" s="1042"/>
      <c r="S12" s="1042"/>
      <c r="T12" s="1042"/>
      <c r="U12" s="1042"/>
      <c r="V12" s="1042"/>
      <c r="W12" s="1042"/>
      <c r="X12" s="1043"/>
      <c r="Y12" s="304" t="s">
        <v>54</v>
      </c>
      <c r="Z12" s="1015"/>
      <c r="AA12" s="1016"/>
      <c r="AB12" s="540"/>
      <c r="AC12" s="1017"/>
      <c r="AD12" s="1017"/>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62"/>
      <c r="B13" s="663"/>
      <c r="C13" s="663"/>
      <c r="D13" s="663"/>
      <c r="E13" s="663"/>
      <c r="F13" s="664"/>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9" t="s">
        <v>301</v>
      </c>
      <c r="AC13" s="1047"/>
      <c r="AD13" s="1047"/>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15" t="s">
        <v>500</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30" t="s">
        <v>468</v>
      </c>
      <c r="B16" s="531"/>
      <c r="C16" s="531"/>
      <c r="D16" s="531"/>
      <c r="E16" s="531"/>
      <c r="F16" s="532"/>
      <c r="G16" s="812" t="s">
        <v>265</v>
      </c>
      <c r="H16" s="797"/>
      <c r="I16" s="797"/>
      <c r="J16" s="797"/>
      <c r="K16" s="797"/>
      <c r="L16" s="797"/>
      <c r="M16" s="797"/>
      <c r="N16" s="797"/>
      <c r="O16" s="798"/>
      <c r="P16" s="796" t="s">
        <v>59</v>
      </c>
      <c r="Q16" s="797"/>
      <c r="R16" s="797"/>
      <c r="S16" s="797"/>
      <c r="T16" s="797"/>
      <c r="U16" s="797"/>
      <c r="V16" s="797"/>
      <c r="W16" s="797"/>
      <c r="X16" s="798"/>
      <c r="Y16" s="1022"/>
      <c r="Z16" s="413"/>
      <c r="AA16" s="414"/>
      <c r="AB16" s="1026" t="s">
        <v>11</v>
      </c>
      <c r="AC16" s="1027"/>
      <c r="AD16" s="1028"/>
      <c r="AE16" s="1014" t="s">
        <v>552</v>
      </c>
      <c r="AF16" s="1014"/>
      <c r="AG16" s="1014"/>
      <c r="AH16" s="1014"/>
      <c r="AI16" s="1014" t="s">
        <v>550</v>
      </c>
      <c r="AJ16" s="1014"/>
      <c r="AK16" s="1014"/>
      <c r="AL16" s="1014"/>
      <c r="AM16" s="1014" t="s">
        <v>523</v>
      </c>
      <c r="AN16" s="1014"/>
      <c r="AO16" s="1014"/>
      <c r="AP16" s="476"/>
      <c r="AQ16" s="176" t="s">
        <v>354</v>
      </c>
      <c r="AR16" s="169"/>
      <c r="AS16" s="169"/>
      <c r="AT16" s="170"/>
      <c r="AU16" s="374" t="s">
        <v>253</v>
      </c>
      <c r="AV16" s="374"/>
      <c r="AW16" s="374"/>
      <c r="AX16" s="375"/>
    </row>
    <row r="17" spans="1:50" ht="18.75" customHeight="1" x14ac:dyDescent="0.15">
      <c r="A17" s="530"/>
      <c r="B17" s="531"/>
      <c r="C17" s="531"/>
      <c r="D17" s="531"/>
      <c r="E17" s="531"/>
      <c r="F17" s="532"/>
      <c r="G17" s="585"/>
      <c r="H17" s="380"/>
      <c r="I17" s="380"/>
      <c r="J17" s="380"/>
      <c r="K17" s="380"/>
      <c r="L17" s="380"/>
      <c r="M17" s="380"/>
      <c r="N17" s="380"/>
      <c r="O17" s="586"/>
      <c r="P17" s="598"/>
      <c r="Q17" s="380"/>
      <c r="R17" s="380"/>
      <c r="S17" s="380"/>
      <c r="T17" s="380"/>
      <c r="U17" s="380"/>
      <c r="V17" s="380"/>
      <c r="W17" s="380"/>
      <c r="X17" s="586"/>
      <c r="Y17" s="1023"/>
      <c r="Z17" s="1024"/>
      <c r="AA17" s="1025"/>
      <c r="AB17" s="1029"/>
      <c r="AC17" s="1030"/>
      <c r="AD17" s="1031"/>
      <c r="AE17" s="377"/>
      <c r="AF17" s="377"/>
      <c r="AG17" s="377"/>
      <c r="AH17" s="377"/>
      <c r="AI17" s="377"/>
      <c r="AJ17" s="377"/>
      <c r="AK17" s="377"/>
      <c r="AL17" s="377"/>
      <c r="AM17" s="377"/>
      <c r="AN17" s="377"/>
      <c r="AO17" s="377"/>
      <c r="AP17" s="333"/>
      <c r="AQ17" s="271"/>
      <c r="AR17" s="272"/>
      <c r="AS17" s="137" t="s">
        <v>355</v>
      </c>
      <c r="AT17" s="172"/>
      <c r="AU17" s="272"/>
      <c r="AV17" s="272"/>
      <c r="AW17" s="380" t="s">
        <v>300</v>
      </c>
      <c r="AX17" s="381"/>
    </row>
    <row r="18" spans="1:50" ht="22.5" customHeight="1" x14ac:dyDescent="0.15">
      <c r="A18" s="533"/>
      <c r="B18" s="531"/>
      <c r="C18" s="531"/>
      <c r="D18" s="531"/>
      <c r="E18" s="531"/>
      <c r="F18" s="532"/>
      <c r="G18" s="558"/>
      <c r="H18" s="1032"/>
      <c r="I18" s="1032"/>
      <c r="J18" s="1032"/>
      <c r="K18" s="1032"/>
      <c r="L18" s="1032"/>
      <c r="M18" s="1032"/>
      <c r="N18" s="1032"/>
      <c r="O18" s="1033"/>
      <c r="P18" s="161"/>
      <c r="Q18" s="1040"/>
      <c r="R18" s="1040"/>
      <c r="S18" s="1040"/>
      <c r="T18" s="1040"/>
      <c r="U18" s="1040"/>
      <c r="V18" s="1040"/>
      <c r="W18" s="1040"/>
      <c r="X18" s="1041"/>
      <c r="Y18" s="1018" t="s">
        <v>12</v>
      </c>
      <c r="Z18" s="1019"/>
      <c r="AA18" s="1020"/>
      <c r="AB18" s="569"/>
      <c r="AC18" s="1021"/>
      <c r="AD18" s="1021"/>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34"/>
      <c r="B19" s="535"/>
      <c r="C19" s="535"/>
      <c r="D19" s="535"/>
      <c r="E19" s="535"/>
      <c r="F19" s="536"/>
      <c r="G19" s="1034"/>
      <c r="H19" s="1035"/>
      <c r="I19" s="1035"/>
      <c r="J19" s="1035"/>
      <c r="K19" s="1035"/>
      <c r="L19" s="1035"/>
      <c r="M19" s="1035"/>
      <c r="N19" s="1035"/>
      <c r="O19" s="1036"/>
      <c r="P19" s="1042"/>
      <c r="Q19" s="1042"/>
      <c r="R19" s="1042"/>
      <c r="S19" s="1042"/>
      <c r="T19" s="1042"/>
      <c r="U19" s="1042"/>
      <c r="V19" s="1042"/>
      <c r="W19" s="1042"/>
      <c r="X19" s="1043"/>
      <c r="Y19" s="304" t="s">
        <v>54</v>
      </c>
      <c r="Z19" s="1015"/>
      <c r="AA19" s="1016"/>
      <c r="AB19" s="540"/>
      <c r="AC19" s="1017"/>
      <c r="AD19" s="1017"/>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62"/>
      <c r="B20" s="663"/>
      <c r="C20" s="663"/>
      <c r="D20" s="663"/>
      <c r="E20" s="663"/>
      <c r="F20" s="664"/>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9" t="s">
        <v>301</v>
      </c>
      <c r="AC20" s="1047"/>
      <c r="AD20" s="1047"/>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15" t="s">
        <v>500</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30" t="s">
        <v>468</v>
      </c>
      <c r="B23" s="531"/>
      <c r="C23" s="531"/>
      <c r="D23" s="531"/>
      <c r="E23" s="531"/>
      <c r="F23" s="532"/>
      <c r="G23" s="812" t="s">
        <v>265</v>
      </c>
      <c r="H23" s="797"/>
      <c r="I23" s="797"/>
      <c r="J23" s="797"/>
      <c r="K23" s="797"/>
      <c r="L23" s="797"/>
      <c r="M23" s="797"/>
      <c r="N23" s="797"/>
      <c r="O23" s="798"/>
      <c r="P23" s="796" t="s">
        <v>59</v>
      </c>
      <c r="Q23" s="797"/>
      <c r="R23" s="797"/>
      <c r="S23" s="797"/>
      <c r="T23" s="797"/>
      <c r="U23" s="797"/>
      <c r="V23" s="797"/>
      <c r="W23" s="797"/>
      <c r="X23" s="798"/>
      <c r="Y23" s="1022"/>
      <c r="Z23" s="413"/>
      <c r="AA23" s="414"/>
      <c r="AB23" s="1026" t="s">
        <v>11</v>
      </c>
      <c r="AC23" s="1027"/>
      <c r="AD23" s="1028"/>
      <c r="AE23" s="1014" t="s">
        <v>554</v>
      </c>
      <c r="AF23" s="1014"/>
      <c r="AG23" s="1014"/>
      <c r="AH23" s="1014"/>
      <c r="AI23" s="1014" t="s">
        <v>549</v>
      </c>
      <c r="AJ23" s="1014"/>
      <c r="AK23" s="1014"/>
      <c r="AL23" s="1014"/>
      <c r="AM23" s="1014" t="s">
        <v>523</v>
      </c>
      <c r="AN23" s="1014"/>
      <c r="AO23" s="1014"/>
      <c r="AP23" s="476"/>
      <c r="AQ23" s="176" t="s">
        <v>354</v>
      </c>
      <c r="AR23" s="169"/>
      <c r="AS23" s="169"/>
      <c r="AT23" s="170"/>
      <c r="AU23" s="374" t="s">
        <v>253</v>
      </c>
      <c r="AV23" s="374"/>
      <c r="AW23" s="374"/>
      <c r="AX23" s="375"/>
    </row>
    <row r="24" spans="1:50" ht="18.75" customHeight="1" x14ac:dyDescent="0.15">
      <c r="A24" s="530"/>
      <c r="B24" s="531"/>
      <c r="C24" s="531"/>
      <c r="D24" s="531"/>
      <c r="E24" s="531"/>
      <c r="F24" s="532"/>
      <c r="G24" s="585"/>
      <c r="H24" s="380"/>
      <c r="I24" s="380"/>
      <c r="J24" s="380"/>
      <c r="K24" s="380"/>
      <c r="L24" s="380"/>
      <c r="M24" s="380"/>
      <c r="N24" s="380"/>
      <c r="O24" s="586"/>
      <c r="P24" s="598"/>
      <c r="Q24" s="380"/>
      <c r="R24" s="380"/>
      <c r="S24" s="380"/>
      <c r="T24" s="380"/>
      <c r="U24" s="380"/>
      <c r="V24" s="380"/>
      <c r="W24" s="380"/>
      <c r="X24" s="586"/>
      <c r="Y24" s="1023"/>
      <c r="Z24" s="1024"/>
      <c r="AA24" s="1025"/>
      <c r="AB24" s="1029"/>
      <c r="AC24" s="1030"/>
      <c r="AD24" s="1031"/>
      <c r="AE24" s="377"/>
      <c r="AF24" s="377"/>
      <c r="AG24" s="377"/>
      <c r="AH24" s="377"/>
      <c r="AI24" s="377"/>
      <c r="AJ24" s="377"/>
      <c r="AK24" s="377"/>
      <c r="AL24" s="377"/>
      <c r="AM24" s="377"/>
      <c r="AN24" s="377"/>
      <c r="AO24" s="377"/>
      <c r="AP24" s="333"/>
      <c r="AQ24" s="271"/>
      <c r="AR24" s="272"/>
      <c r="AS24" s="137" t="s">
        <v>355</v>
      </c>
      <c r="AT24" s="172"/>
      <c r="AU24" s="272"/>
      <c r="AV24" s="272"/>
      <c r="AW24" s="380" t="s">
        <v>300</v>
      </c>
      <c r="AX24" s="381"/>
    </row>
    <row r="25" spans="1:50" ht="22.5" customHeight="1" x14ac:dyDescent="0.15">
      <c r="A25" s="533"/>
      <c r="B25" s="531"/>
      <c r="C25" s="531"/>
      <c r="D25" s="531"/>
      <c r="E25" s="531"/>
      <c r="F25" s="532"/>
      <c r="G25" s="558"/>
      <c r="H25" s="1032"/>
      <c r="I25" s="1032"/>
      <c r="J25" s="1032"/>
      <c r="K25" s="1032"/>
      <c r="L25" s="1032"/>
      <c r="M25" s="1032"/>
      <c r="N25" s="1032"/>
      <c r="O25" s="1033"/>
      <c r="P25" s="161"/>
      <c r="Q25" s="1040"/>
      <c r="R25" s="1040"/>
      <c r="S25" s="1040"/>
      <c r="T25" s="1040"/>
      <c r="U25" s="1040"/>
      <c r="V25" s="1040"/>
      <c r="W25" s="1040"/>
      <c r="X25" s="1041"/>
      <c r="Y25" s="1018" t="s">
        <v>12</v>
      </c>
      <c r="Z25" s="1019"/>
      <c r="AA25" s="1020"/>
      <c r="AB25" s="569"/>
      <c r="AC25" s="1021"/>
      <c r="AD25" s="1021"/>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34"/>
      <c r="B26" s="535"/>
      <c r="C26" s="535"/>
      <c r="D26" s="535"/>
      <c r="E26" s="535"/>
      <c r="F26" s="536"/>
      <c r="G26" s="1034"/>
      <c r="H26" s="1035"/>
      <c r="I26" s="1035"/>
      <c r="J26" s="1035"/>
      <c r="K26" s="1035"/>
      <c r="L26" s="1035"/>
      <c r="M26" s="1035"/>
      <c r="N26" s="1035"/>
      <c r="O26" s="1036"/>
      <c r="P26" s="1042"/>
      <c r="Q26" s="1042"/>
      <c r="R26" s="1042"/>
      <c r="S26" s="1042"/>
      <c r="T26" s="1042"/>
      <c r="U26" s="1042"/>
      <c r="V26" s="1042"/>
      <c r="W26" s="1042"/>
      <c r="X26" s="1043"/>
      <c r="Y26" s="304" t="s">
        <v>54</v>
      </c>
      <c r="Z26" s="1015"/>
      <c r="AA26" s="1016"/>
      <c r="AB26" s="540"/>
      <c r="AC26" s="1017"/>
      <c r="AD26" s="1017"/>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62"/>
      <c r="B27" s="663"/>
      <c r="C27" s="663"/>
      <c r="D27" s="663"/>
      <c r="E27" s="663"/>
      <c r="F27" s="664"/>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9" t="s">
        <v>301</v>
      </c>
      <c r="AC27" s="1047"/>
      <c r="AD27" s="1047"/>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15" t="s">
        <v>500</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30" t="s">
        <v>468</v>
      </c>
      <c r="B30" s="531"/>
      <c r="C30" s="531"/>
      <c r="D30" s="531"/>
      <c r="E30" s="531"/>
      <c r="F30" s="532"/>
      <c r="G30" s="812" t="s">
        <v>265</v>
      </c>
      <c r="H30" s="797"/>
      <c r="I30" s="797"/>
      <c r="J30" s="797"/>
      <c r="K30" s="797"/>
      <c r="L30" s="797"/>
      <c r="M30" s="797"/>
      <c r="N30" s="797"/>
      <c r="O30" s="798"/>
      <c r="P30" s="796" t="s">
        <v>59</v>
      </c>
      <c r="Q30" s="797"/>
      <c r="R30" s="797"/>
      <c r="S30" s="797"/>
      <c r="T30" s="797"/>
      <c r="U30" s="797"/>
      <c r="V30" s="797"/>
      <c r="W30" s="797"/>
      <c r="X30" s="798"/>
      <c r="Y30" s="1022"/>
      <c r="Z30" s="413"/>
      <c r="AA30" s="414"/>
      <c r="AB30" s="1026" t="s">
        <v>11</v>
      </c>
      <c r="AC30" s="1027"/>
      <c r="AD30" s="1028"/>
      <c r="AE30" s="1014" t="s">
        <v>552</v>
      </c>
      <c r="AF30" s="1014"/>
      <c r="AG30" s="1014"/>
      <c r="AH30" s="1014"/>
      <c r="AI30" s="1014" t="s">
        <v>549</v>
      </c>
      <c r="AJ30" s="1014"/>
      <c r="AK30" s="1014"/>
      <c r="AL30" s="1014"/>
      <c r="AM30" s="1014" t="s">
        <v>547</v>
      </c>
      <c r="AN30" s="1014"/>
      <c r="AO30" s="1014"/>
      <c r="AP30" s="476"/>
      <c r="AQ30" s="176" t="s">
        <v>354</v>
      </c>
      <c r="AR30" s="169"/>
      <c r="AS30" s="169"/>
      <c r="AT30" s="170"/>
      <c r="AU30" s="374" t="s">
        <v>253</v>
      </c>
      <c r="AV30" s="374"/>
      <c r="AW30" s="374"/>
      <c r="AX30" s="375"/>
    </row>
    <row r="31" spans="1:50" ht="18.75" customHeight="1" x14ac:dyDescent="0.15">
      <c r="A31" s="530"/>
      <c r="B31" s="531"/>
      <c r="C31" s="531"/>
      <c r="D31" s="531"/>
      <c r="E31" s="531"/>
      <c r="F31" s="532"/>
      <c r="G31" s="585"/>
      <c r="H31" s="380"/>
      <c r="I31" s="380"/>
      <c r="J31" s="380"/>
      <c r="K31" s="380"/>
      <c r="L31" s="380"/>
      <c r="M31" s="380"/>
      <c r="N31" s="380"/>
      <c r="O31" s="586"/>
      <c r="P31" s="598"/>
      <c r="Q31" s="380"/>
      <c r="R31" s="380"/>
      <c r="S31" s="380"/>
      <c r="T31" s="380"/>
      <c r="U31" s="380"/>
      <c r="V31" s="380"/>
      <c r="W31" s="380"/>
      <c r="X31" s="586"/>
      <c r="Y31" s="1023"/>
      <c r="Z31" s="1024"/>
      <c r="AA31" s="1025"/>
      <c r="AB31" s="1029"/>
      <c r="AC31" s="1030"/>
      <c r="AD31" s="1031"/>
      <c r="AE31" s="377"/>
      <c r="AF31" s="377"/>
      <c r="AG31" s="377"/>
      <c r="AH31" s="377"/>
      <c r="AI31" s="377"/>
      <c r="AJ31" s="377"/>
      <c r="AK31" s="377"/>
      <c r="AL31" s="377"/>
      <c r="AM31" s="377"/>
      <c r="AN31" s="377"/>
      <c r="AO31" s="377"/>
      <c r="AP31" s="333"/>
      <c r="AQ31" s="271"/>
      <c r="AR31" s="272"/>
      <c r="AS31" s="137" t="s">
        <v>355</v>
      </c>
      <c r="AT31" s="172"/>
      <c r="AU31" s="272"/>
      <c r="AV31" s="272"/>
      <c r="AW31" s="380" t="s">
        <v>300</v>
      </c>
      <c r="AX31" s="381"/>
    </row>
    <row r="32" spans="1:50" ht="22.5" customHeight="1" x14ac:dyDescent="0.15">
      <c r="A32" s="533"/>
      <c r="B32" s="531"/>
      <c r="C32" s="531"/>
      <c r="D32" s="531"/>
      <c r="E32" s="531"/>
      <c r="F32" s="532"/>
      <c r="G32" s="558"/>
      <c r="H32" s="1032"/>
      <c r="I32" s="1032"/>
      <c r="J32" s="1032"/>
      <c r="K32" s="1032"/>
      <c r="L32" s="1032"/>
      <c r="M32" s="1032"/>
      <c r="N32" s="1032"/>
      <c r="O32" s="1033"/>
      <c r="P32" s="161"/>
      <c r="Q32" s="1040"/>
      <c r="R32" s="1040"/>
      <c r="S32" s="1040"/>
      <c r="T32" s="1040"/>
      <c r="U32" s="1040"/>
      <c r="V32" s="1040"/>
      <c r="W32" s="1040"/>
      <c r="X32" s="1041"/>
      <c r="Y32" s="1018" t="s">
        <v>12</v>
      </c>
      <c r="Z32" s="1019"/>
      <c r="AA32" s="1020"/>
      <c r="AB32" s="569"/>
      <c r="AC32" s="1021"/>
      <c r="AD32" s="1021"/>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34"/>
      <c r="B33" s="535"/>
      <c r="C33" s="535"/>
      <c r="D33" s="535"/>
      <c r="E33" s="535"/>
      <c r="F33" s="536"/>
      <c r="G33" s="1034"/>
      <c r="H33" s="1035"/>
      <c r="I33" s="1035"/>
      <c r="J33" s="1035"/>
      <c r="K33" s="1035"/>
      <c r="L33" s="1035"/>
      <c r="M33" s="1035"/>
      <c r="N33" s="1035"/>
      <c r="O33" s="1036"/>
      <c r="P33" s="1042"/>
      <c r="Q33" s="1042"/>
      <c r="R33" s="1042"/>
      <c r="S33" s="1042"/>
      <c r="T33" s="1042"/>
      <c r="U33" s="1042"/>
      <c r="V33" s="1042"/>
      <c r="W33" s="1042"/>
      <c r="X33" s="1043"/>
      <c r="Y33" s="304" t="s">
        <v>54</v>
      </c>
      <c r="Z33" s="1015"/>
      <c r="AA33" s="1016"/>
      <c r="AB33" s="540"/>
      <c r="AC33" s="1017"/>
      <c r="AD33" s="1017"/>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62"/>
      <c r="B34" s="663"/>
      <c r="C34" s="663"/>
      <c r="D34" s="663"/>
      <c r="E34" s="663"/>
      <c r="F34" s="664"/>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9" t="s">
        <v>301</v>
      </c>
      <c r="AC34" s="1047"/>
      <c r="AD34" s="1047"/>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15" t="s">
        <v>500</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30" t="s">
        <v>468</v>
      </c>
      <c r="B37" s="531"/>
      <c r="C37" s="531"/>
      <c r="D37" s="531"/>
      <c r="E37" s="531"/>
      <c r="F37" s="532"/>
      <c r="G37" s="812" t="s">
        <v>265</v>
      </c>
      <c r="H37" s="797"/>
      <c r="I37" s="797"/>
      <c r="J37" s="797"/>
      <c r="K37" s="797"/>
      <c r="L37" s="797"/>
      <c r="M37" s="797"/>
      <c r="N37" s="797"/>
      <c r="O37" s="798"/>
      <c r="P37" s="796" t="s">
        <v>59</v>
      </c>
      <c r="Q37" s="797"/>
      <c r="R37" s="797"/>
      <c r="S37" s="797"/>
      <c r="T37" s="797"/>
      <c r="U37" s="797"/>
      <c r="V37" s="797"/>
      <c r="W37" s="797"/>
      <c r="X37" s="798"/>
      <c r="Y37" s="1022"/>
      <c r="Z37" s="413"/>
      <c r="AA37" s="414"/>
      <c r="AB37" s="1026" t="s">
        <v>11</v>
      </c>
      <c r="AC37" s="1027"/>
      <c r="AD37" s="1028"/>
      <c r="AE37" s="1014" t="s">
        <v>554</v>
      </c>
      <c r="AF37" s="1014"/>
      <c r="AG37" s="1014"/>
      <c r="AH37" s="1014"/>
      <c r="AI37" s="1014" t="s">
        <v>551</v>
      </c>
      <c r="AJ37" s="1014"/>
      <c r="AK37" s="1014"/>
      <c r="AL37" s="1014"/>
      <c r="AM37" s="1014" t="s">
        <v>548</v>
      </c>
      <c r="AN37" s="1014"/>
      <c r="AO37" s="1014"/>
      <c r="AP37" s="476"/>
      <c r="AQ37" s="176" t="s">
        <v>354</v>
      </c>
      <c r="AR37" s="169"/>
      <c r="AS37" s="169"/>
      <c r="AT37" s="170"/>
      <c r="AU37" s="374" t="s">
        <v>253</v>
      </c>
      <c r="AV37" s="374"/>
      <c r="AW37" s="374"/>
      <c r="AX37" s="375"/>
    </row>
    <row r="38" spans="1:50" ht="18.75" customHeight="1" x14ac:dyDescent="0.15">
      <c r="A38" s="530"/>
      <c r="B38" s="531"/>
      <c r="C38" s="531"/>
      <c r="D38" s="531"/>
      <c r="E38" s="531"/>
      <c r="F38" s="532"/>
      <c r="G38" s="585"/>
      <c r="H38" s="380"/>
      <c r="I38" s="380"/>
      <c r="J38" s="380"/>
      <c r="K38" s="380"/>
      <c r="L38" s="380"/>
      <c r="M38" s="380"/>
      <c r="N38" s="380"/>
      <c r="O38" s="586"/>
      <c r="P38" s="598"/>
      <c r="Q38" s="380"/>
      <c r="R38" s="380"/>
      <c r="S38" s="380"/>
      <c r="T38" s="380"/>
      <c r="U38" s="380"/>
      <c r="V38" s="380"/>
      <c r="W38" s="380"/>
      <c r="X38" s="586"/>
      <c r="Y38" s="1023"/>
      <c r="Z38" s="1024"/>
      <c r="AA38" s="1025"/>
      <c r="AB38" s="1029"/>
      <c r="AC38" s="1030"/>
      <c r="AD38" s="1031"/>
      <c r="AE38" s="377"/>
      <c r="AF38" s="377"/>
      <c r="AG38" s="377"/>
      <c r="AH38" s="377"/>
      <c r="AI38" s="377"/>
      <c r="AJ38" s="377"/>
      <c r="AK38" s="377"/>
      <c r="AL38" s="377"/>
      <c r="AM38" s="377"/>
      <c r="AN38" s="377"/>
      <c r="AO38" s="377"/>
      <c r="AP38" s="333"/>
      <c r="AQ38" s="271"/>
      <c r="AR38" s="272"/>
      <c r="AS38" s="137" t="s">
        <v>355</v>
      </c>
      <c r="AT38" s="172"/>
      <c r="AU38" s="272"/>
      <c r="AV38" s="272"/>
      <c r="AW38" s="380" t="s">
        <v>300</v>
      </c>
      <c r="AX38" s="381"/>
    </row>
    <row r="39" spans="1:50" ht="22.5" customHeight="1" x14ac:dyDescent="0.15">
      <c r="A39" s="533"/>
      <c r="B39" s="531"/>
      <c r="C39" s="531"/>
      <c r="D39" s="531"/>
      <c r="E39" s="531"/>
      <c r="F39" s="532"/>
      <c r="G39" s="558"/>
      <c r="H39" s="1032"/>
      <c r="I39" s="1032"/>
      <c r="J39" s="1032"/>
      <c r="K39" s="1032"/>
      <c r="L39" s="1032"/>
      <c r="M39" s="1032"/>
      <c r="N39" s="1032"/>
      <c r="O39" s="1033"/>
      <c r="P39" s="161"/>
      <c r="Q39" s="1040"/>
      <c r="R39" s="1040"/>
      <c r="S39" s="1040"/>
      <c r="T39" s="1040"/>
      <c r="U39" s="1040"/>
      <c r="V39" s="1040"/>
      <c r="W39" s="1040"/>
      <c r="X39" s="1041"/>
      <c r="Y39" s="1018" t="s">
        <v>12</v>
      </c>
      <c r="Z39" s="1019"/>
      <c r="AA39" s="1020"/>
      <c r="AB39" s="569"/>
      <c r="AC39" s="1021"/>
      <c r="AD39" s="102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34"/>
      <c r="B40" s="535"/>
      <c r="C40" s="535"/>
      <c r="D40" s="535"/>
      <c r="E40" s="535"/>
      <c r="F40" s="536"/>
      <c r="G40" s="1034"/>
      <c r="H40" s="1035"/>
      <c r="I40" s="1035"/>
      <c r="J40" s="1035"/>
      <c r="K40" s="1035"/>
      <c r="L40" s="1035"/>
      <c r="M40" s="1035"/>
      <c r="N40" s="1035"/>
      <c r="O40" s="1036"/>
      <c r="P40" s="1042"/>
      <c r="Q40" s="1042"/>
      <c r="R40" s="1042"/>
      <c r="S40" s="1042"/>
      <c r="T40" s="1042"/>
      <c r="U40" s="1042"/>
      <c r="V40" s="1042"/>
      <c r="W40" s="1042"/>
      <c r="X40" s="1043"/>
      <c r="Y40" s="304" t="s">
        <v>54</v>
      </c>
      <c r="Z40" s="1015"/>
      <c r="AA40" s="1016"/>
      <c r="AB40" s="540"/>
      <c r="AC40" s="1017"/>
      <c r="AD40" s="1017"/>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62"/>
      <c r="B41" s="663"/>
      <c r="C41" s="663"/>
      <c r="D41" s="663"/>
      <c r="E41" s="663"/>
      <c r="F41" s="664"/>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9" t="s">
        <v>301</v>
      </c>
      <c r="AC41" s="1047"/>
      <c r="AD41" s="104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15" t="s">
        <v>500</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30" t="s">
        <v>468</v>
      </c>
      <c r="B44" s="531"/>
      <c r="C44" s="531"/>
      <c r="D44" s="531"/>
      <c r="E44" s="531"/>
      <c r="F44" s="532"/>
      <c r="G44" s="812" t="s">
        <v>265</v>
      </c>
      <c r="H44" s="797"/>
      <c r="I44" s="797"/>
      <c r="J44" s="797"/>
      <c r="K44" s="797"/>
      <c r="L44" s="797"/>
      <c r="M44" s="797"/>
      <c r="N44" s="797"/>
      <c r="O44" s="798"/>
      <c r="P44" s="796" t="s">
        <v>59</v>
      </c>
      <c r="Q44" s="797"/>
      <c r="R44" s="797"/>
      <c r="S44" s="797"/>
      <c r="T44" s="797"/>
      <c r="U44" s="797"/>
      <c r="V44" s="797"/>
      <c r="W44" s="797"/>
      <c r="X44" s="798"/>
      <c r="Y44" s="1022"/>
      <c r="Z44" s="413"/>
      <c r="AA44" s="414"/>
      <c r="AB44" s="1026" t="s">
        <v>11</v>
      </c>
      <c r="AC44" s="1027"/>
      <c r="AD44" s="1028"/>
      <c r="AE44" s="1014" t="s">
        <v>552</v>
      </c>
      <c r="AF44" s="1014"/>
      <c r="AG44" s="1014"/>
      <c r="AH44" s="1014"/>
      <c r="AI44" s="1014" t="s">
        <v>549</v>
      </c>
      <c r="AJ44" s="1014"/>
      <c r="AK44" s="1014"/>
      <c r="AL44" s="1014"/>
      <c r="AM44" s="1014" t="s">
        <v>523</v>
      </c>
      <c r="AN44" s="1014"/>
      <c r="AO44" s="1014"/>
      <c r="AP44" s="476"/>
      <c r="AQ44" s="176" t="s">
        <v>354</v>
      </c>
      <c r="AR44" s="169"/>
      <c r="AS44" s="169"/>
      <c r="AT44" s="170"/>
      <c r="AU44" s="374" t="s">
        <v>253</v>
      </c>
      <c r="AV44" s="374"/>
      <c r="AW44" s="374"/>
      <c r="AX44" s="375"/>
    </row>
    <row r="45" spans="1:50" ht="18.75" customHeight="1" x14ac:dyDescent="0.15">
      <c r="A45" s="530"/>
      <c r="B45" s="531"/>
      <c r="C45" s="531"/>
      <c r="D45" s="531"/>
      <c r="E45" s="531"/>
      <c r="F45" s="532"/>
      <c r="G45" s="585"/>
      <c r="H45" s="380"/>
      <c r="I45" s="380"/>
      <c r="J45" s="380"/>
      <c r="K45" s="380"/>
      <c r="L45" s="380"/>
      <c r="M45" s="380"/>
      <c r="N45" s="380"/>
      <c r="O45" s="586"/>
      <c r="P45" s="598"/>
      <c r="Q45" s="380"/>
      <c r="R45" s="380"/>
      <c r="S45" s="380"/>
      <c r="T45" s="380"/>
      <c r="U45" s="380"/>
      <c r="V45" s="380"/>
      <c r="W45" s="380"/>
      <c r="X45" s="586"/>
      <c r="Y45" s="1023"/>
      <c r="Z45" s="1024"/>
      <c r="AA45" s="1025"/>
      <c r="AB45" s="1029"/>
      <c r="AC45" s="1030"/>
      <c r="AD45" s="1031"/>
      <c r="AE45" s="377"/>
      <c r="AF45" s="377"/>
      <c r="AG45" s="377"/>
      <c r="AH45" s="377"/>
      <c r="AI45" s="377"/>
      <c r="AJ45" s="377"/>
      <c r="AK45" s="377"/>
      <c r="AL45" s="377"/>
      <c r="AM45" s="377"/>
      <c r="AN45" s="377"/>
      <c r="AO45" s="377"/>
      <c r="AP45" s="333"/>
      <c r="AQ45" s="271"/>
      <c r="AR45" s="272"/>
      <c r="AS45" s="137" t="s">
        <v>355</v>
      </c>
      <c r="AT45" s="172"/>
      <c r="AU45" s="272"/>
      <c r="AV45" s="272"/>
      <c r="AW45" s="380" t="s">
        <v>300</v>
      </c>
      <c r="AX45" s="381"/>
    </row>
    <row r="46" spans="1:50" ht="22.5" customHeight="1" x14ac:dyDescent="0.15">
      <c r="A46" s="533"/>
      <c r="B46" s="531"/>
      <c r="C46" s="531"/>
      <c r="D46" s="531"/>
      <c r="E46" s="531"/>
      <c r="F46" s="532"/>
      <c r="G46" s="558"/>
      <c r="H46" s="1032"/>
      <c r="I46" s="1032"/>
      <c r="J46" s="1032"/>
      <c r="K46" s="1032"/>
      <c r="L46" s="1032"/>
      <c r="M46" s="1032"/>
      <c r="N46" s="1032"/>
      <c r="O46" s="1033"/>
      <c r="P46" s="161"/>
      <c r="Q46" s="1040"/>
      <c r="R46" s="1040"/>
      <c r="S46" s="1040"/>
      <c r="T46" s="1040"/>
      <c r="U46" s="1040"/>
      <c r="V46" s="1040"/>
      <c r="W46" s="1040"/>
      <c r="X46" s="1041"/>
      <c r="Y46" s="1018" t="s">
        <v>12</v>
      </c>
      <c r="Z46" s="1019"/>
      <c r="AA46" s="1020"/>
      <c r="AB46" s="569"/>
      <c r="AC46" s="1021"/>
      <c r="AD46" s="102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34"/>
      <c r="B47" s="535"/>
      <c r="C47" s="535"/>
      <c r="D47" s="535"/>
      <c r="E47" s="535"/>
      <c r="F47" s="536"/>
      <c r="G47" s="1034"/>
      <c r="H47" s="1035"/>
      <c r="I47" s="1035"/>
      <c r="J47" s="1035"/>
      <c r="K47" s="1035"/>
      <c r="L47" s="1035"/>
      <c r="M47" s="1035"/>
      <c r="N47" s="1035"/>
      <c r="O47" s="1036"/>
      <c r="P47" s="1042"/>
      <c r="Q47" s="1042"/>
      <c r="R47" s="1042"/>
      <c r="S47" s="1042"/>
      <c r="T47" s="1042"/>
      <c r="U47" s="1042"/>
      <c r="V47" s="1042"/>
      <c r="W47" s="1042"/>
      <c r="X47" s="1043"/>
      <c r="Y47" s="304" t="s">
        <v>54</v>
      </c>
      <c r="Z47" s="1015"/>
      <c r="AA47" s="1016"/>
      <c r="AB47" s="540"/>
      <c r="AC47" s="1017"/>
      <c r="AD47" s="1017"/>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62"/>
      <c r="B48" s="663"/>
      <c r="C48" s="663"/>
      <c r="D48" s="663"/>
      <c r="E48" s="663"/>
      <c r="F48" s="664"/>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9" t="s">
        <v>301</v>
      </c>
      <c r="AC48" s="1047"/>
      <c r="AD48" s="104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15" t="s">
        <v>500</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30" t="s">
        <v>468</v>
      </c>
      <c r="B51" s="531"/>
      <c r="C51" s="531"/>
      <c r="D51" s="531"/>
      <c r="E51" s="531"/>
      <c r="F51" s="532"/>
      <c r="G51" s="812" t="s">
        <v>265</v>
      </c>
      <c r="H51" s="797"/>
      <c r="I51" s="797"/>
      <c r="J51" s="797"/>
      <c r="K51" s="797"/>
      <c r="L51" s="797"/>
      <c r="M51" s="797"/>
      <c r="N51" s="797"/>
      <c r="O51" s="798"/>
      <c r="P51" s="796" t="s">
        <v>59</v>
      </c>
      <c r="Q51" s="797"/>
      <c r="R51" s="797"/>
      <c r="S51" s="797"/>
      <c r="T51" s="797"/>
      <c r="U51" s="797"/>
      <c r="V51" s="797"/>
      <c r="W51" s="797"/>
      <c r="X51" s="798"/>
      <c r="Y51" s="1022"/>
      <c r="Z51" s="413"/>
      <c r="AA51" s="414"/>
      <c r="AB51" s="476" t="s">
        <v>11</v>
      </c>
      <c r="AC51" s="1027"/>
      <c r="AD51" s="1028"/>
      <c r="AE51" s="1014" t="s">
        <v>552</v>
      </c>
      <c r="AF51" s="1014"/>
      <c r="AG51" s="1014"/>
      <c r="AH51" s="1014"/>
      <c r="AI51" s="1014" t="s">
        <v>549</v>
      </c>
      <c r="AJ51" s="1014"/>
      <c r="AK51" s="1014"/>
      <c r="AL51" s="1014"/>
      <c r="AM51" s="1014" t="s">
        <v>523</v>
      </c>
      <c r="AN51" s="1014"/>
      <c r="AO51" s="1014"/>
      <c r="AP51" s="476"/>
      <c r="AQ51" s="176" t="s">
        <v>354</v>
      </c>
      <c r="AR51" s="169"/>
      <c r="AS51" s="169"/>
      <c r="AT51" s="170"/>
      <c r="AU51" s="374" t="s">
        <v>253</v>
      </c>
      <c r="AV51" s="374"/>
      <c r="AW51" s="374"/>
      <c r="AX51" s="375"/>
    </row>
    <row r="52" spans="1:50" ht="18.75" customHeight="1" x14ac:dyDescent="0.15">
      <c r="A52" s="530"/>
      <c r="B52" s="531"/>
      <c r="C52" s="531"/>
      <c r="D52" s="531"/>
      <c r="E52" s="531"/>
      <c r="F52" s="532"/>
      <c r="G52" s="585"/>
      <c r="H52" s="380"/>
      <c r="I52" s="380"/>
      <c r="J52" s="380"/>
      <c r="K52" s="380"/>
      <c r="L52" s="380"/>
      <c r="M52" s="380"/>
      <c r="N52" s="380"/>
      <c r="O52" s="586"/>
      <c r="P52" s="598"/>
      <c r="Q52" s="380"/>
      <c r="R52" s="380"/>
      <c r="S52" s="380"/>
      <c r="T52" s="380"/>
      <c r="U52" s="380"/>
      <c r="V52" s="380"/>
      <c r="W52" s="380"/>
      <c r="X52" s="586"/>
      <c r="Y52" s="1023"/>
      <c r="Z52" s="1024"/>
      <c r="AA52" s="1025"/>
      <c r="AB52" s="1029"/>
      <c r="AC52" s="1030"/>
      <c r="AD52" s="1031"/>
      <c r="AE52" s="377"/>
      <c r="AF52" s="377"/>
      <c r="AG52" s="377"/>
      <c r="AH52" s="377"/>
      <c r="AI52" s="377"/>
      <c r="AJ52" s="377"/>
      <c r="AK52" s="377"/>
      <c r="AL52" s="377"/>
      <c r="AM52" s="377"/>
      <c r="AN52" s="377"/>
      <c r="AO52" s="377"/>
      <c r="AP52" s="333"/>
      <c r="AQ52" s="271"/>
      <c r="AR52" s="272"/>
      <c r="AS52" s="137" t="s">
        <v>355</v>
      </c>
      <c r="AT52" s="172"/>
      <c r="AU52" s="272"/>
      <c r="AV52" s="272"/>
      <c r="AW52" s="380" t="s">
        <v>300</v>
      </c>
      <c r="AX52" s="381"/>
    </row>
    <row r="53" spans="1:50" ht="22.5" customHeight="1" x14ac:dyDescent="0.15">
      <c r="A53" s="533"/>
      <c r="B53" s="531"/>
      <c r="C53" s="531"/>
      <c r="D53" s="531"/>
      <c r="E53" s="531"/>
      <c r="F53" s="532"/>
      <c r="G53" s="558"/>
      <c r="H53" s="1032"/>
      <c r="I53" s="1032"/>
      <c r="J53" s="1032"/>
      <c r="K53" s="1032"/>
      <c r="L53" s="1032"/>
      <c r="M53" s="1032"/>
      <c r="N53" s="1032"/>
      <c r="O53" s="1033"/>
      <c r="P53" s="161"/>
      <c r="Q53" s="1040"/>
      <c r="R53" s="1040"/>
      <c r="S53" s="1040"/>
      <c r="T53" s="1040"/>
      <c r="U53" s="1040"/>
      <c r="V53" s="1040"/>
      <c r="W53" s="1040"/>
      <c r="X53" s="1041"/>
      <c r="Y53" s="1018" t="s">
        <v>12</v>
      </c>
      <c r="Z53" s="1019"/>
      <c r="AA53" s="1020"/>
      <c r="AB53" s="569"/>
      <c r="AC53" s="1021"/>
      <c r="AD53" s="102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34"/>
      <c r="B54" s="535"/>
      <c r="C54" s="535"/>
      <c r="D54" s="535"/>
      <c r="E54" s="535"/>
      <c r="F54" s="536"/>
      <c r="G54" s="1034"/>
      <c r="H54" s="1035"/>
      <c r="I54" s="1035"/>
      <c r="J54" s="1035"/>
      <c r="K54" s="1035"/>
      <c r="L54" s="1035"/>
      <c r="M54" s="1035"/>
      <c r="N54" s="1035"/>
      <c r="O54" s="1036"/>
      <c r="P54" s="1042"/>
      <c r="Q54" s="1042"/>
      <c r="R54" s="1042"/>
      <c r="S54" s="1042"/>
      <c r="T54" s="1042"/>
      <c r="U54" s="1042"/>
      <c r="V54" s="1042"/>
      <c r="W54" s="1042"/>
      <c r="X54" s="1043"/>
      <c r="Y54" s="304" t="s">
        <v>54</v>
      </c>
      <c r="Z54" s="1015"/>
      <c r="AA54" s="1016"/>
      <c r="AB54" s="540"/>
      <c r="AC54" s="1017"/>
      <c r="AD54" s="1017"/>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62"/>
      <c r="B55" s="663"/>
      <c r="C55" s="663"/>
      <c r="D55" s="663"/>
      <c r="E55" s="663"/>
      <c r="F55" s="664"/>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9" t="s">
        <v>301</v>
      </c>
      <c r="AC55" s="1047"/>
      <c r="AD55" s="1047"/>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15" t="s">
        <v>500</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30" t="s">
        <v>468</v>
      </c>
      <c r="B58" s="531"/>
      <c r="C58" s="531"/>
      <c r="D58" s="531"/>
      <c r="E58" s="531"/>
      <c r="F58" s="532"/>
      <c r="G58" s="812" t="s">
        <v>265</v>
      </c>
      <c r="H58" s="797"/>
      <c r="I58" s="797"/>
      <c r="J58" s="797"/>
      <c r="K58" s="797"/>
      <c r="L58" s="797"/>
      <c r="M58" s="797"/>
      <c r="N58" s="797"/>
      <c r="O58" s="798"/>
      <c r="P58" s="796" t="s">
        <v>59</v>
      </c>
      <c r="Q58" s="797"/>
      <c r="R58" s="797"/>
      <c r="S58" s="797"/>
      <c r="T58" s="797"/>
      <c r="U58" s="797"/>
      <c r="V58" s="797"/>
      <c r="W58" s="797"/>
      <c r="X58" s="798"/>
      <c r="Y58" s="1022"/>
      <c r="Z58" s="413"/>
      <c r="AA58" s="414"/>
      <c r="AB58" s="1026" t="s">
        <v>11</v>
      </c>
      <c r="AC58" s="1027"/>
      <c r="AD58" s="1028"/>
      <c r="AE58" s="1014" t="s">
        <v>552</v>
      </c>
      <c r="AF58" s="1014"/>
      <c r="AG58" s="1014"/>
      <c r="AH58" s="1014"/>
      <c r="AI58" s="1014" t="s">
        <v>549</v>
      </c>
      <c r="AJ58" s="1014"/>
      <c r="AK58" s="1014"/>
      <c r="AL58" s="1014"/>
      <c r="AM58" s="1014" t="s">
        <v>523</v>
      </c>
      <c r="AN58" s="1014"/>
      <c r="AO58" s="1014"/>
      <c r="AP58" s="476"/>
      <c r="AQ58" s="176" t="s">
        <v>354</v>
      </c>
      <c r="AR58" s="169"/>
      <c r="AS58" s="169"/>
      <c r="AT58" s="170"/>
      <c r="AU58" s="374" t="s">
        <v>253</v>
      </c>
      <c r="AV58" s="374"/>
      <c r="AW58" s="374"/>
      <c r="AX58" s="375"/>
    </row>
    <row r="59" spans="1:50" ht="18.75" customHeight="1" x14ac:dyDescent="0.15">
      <c r="A59" s="530"/>
      <c r="B59" s="531"/>
      <c r="C59" s="531"/>
      <c r="D59" s="531"/>
      <c r="E59" s="531"/>
      <c r="F59" s="532"/>
      <c r="G59" s="585"/>
      <c r="H59" s="380"/>
      <c r="I59" s="380"/>
      <c r="J59" s="380"/>
      <c r="K59" s="380"/>
      <c r="L59" s="380"/>
      <c r="M59" s="380"/>
      <c r="N59" s="380"/>
      <c r="O59" s="586"/>
      <c r="P59" s="598"/>
      <c r="Q59" s="380"/>
      <c r="R59" s="380"/>
      <c r="S59" s="380"/>
      <c r="T59" s="380"/>
      <c r="U59" s="380"/>
      <c r="V59" s="380"/>
      <c r="W59" s="380"/>
      <c r="X59" s="586"/>
      <c r="Y59" s="1023"/>
      <c r="Z59" s="1024"/>
      <c r="AA59" s="1025"/>
      <c r="AB59" s="1029"/>
      <c r="AC59" s="1030"/>
      <c r="AD59" s="1031"/>
      <c r="AE59" s="377"/>
      <c r="AF59" s="377"/>
      <c r="AG59" s="377"/>
      <c r="AH59" s="377"/>
      <c r="AI59" s="377"/>
      <c r="AJ59" s="377"/>
      <c r="AK59" s="377"/>
      <c r="AL59" s="377"/>
      <c r="AM59" s="377"/>
      <c r="AN59" s="377"/>
      <c r="AO59" s="377"/>
      <c r="AP59" s="333"/>
      <c r="AQ59" s="271"/>
      <c r="AR59" s="272"/>
      <c r="AS59" s="137" t="s">
        <v>355</v>
      </c>
      <c r="AT59" s="172"/>
      <c r="AU59" s="272"/>
      <c r="AV59" s="272"/>
      <c r="AW59" s="380" t="s">
        <v>300</v>
      </c>
      <c r="AX59" s="381"/>
    </row>
    <row r="60" spans="1:50" ht="22.5" customHeight="1" x14ac:dyDescent="0.15">
      <c r="A60" s="533"/>
      <c r="B60" s="531"/>
      <c r="C60" s="531"/>
      <c r="D60" s="531"/>
      <c r="E60" s="531"/>
      <c r="F60" s="532"/>
      <c r="G60" s="558"/>
      <c r="H60" s="1032"/>
      <c r="I60" s="1032"/>
      <c r="J60" s="1032"/>
      <c r="K60" s="1032"/>
      <c r="L60" s="1032"/>
      <c r="M60" s="1032"/>
      <c r="N60" s="1032"/>
      <c r="O60" s="1033"/>
      <c r="P60" s="161"/>
      <c r="Q60" s="1040"/>
      <c r="R60" s="1040"/>
      <c r="S60" s="1040"/>
      <c r="T60" s="1040"/>
      <c r="U60" s="1040"/>
      <c r="V60" s="1040"/>
      <c r="W60" s="1040"/>
      <c r="X60" s="1041"/>
      <c r="Y60" s="1018" t="s">
        <v>12</v>
      </c>
      <c r="Z60" s="1019"/>
      <c r="AA60" s="1020"/>
      <c r="AB60" s="569"/>
      <c r="AC60" s="1021"/>
      <c r="AD60" s="102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34"/>
      <c r="B61" s="535"/>
      <c r="C61" s="535"/>
      <c r="D61" s="535"/>
      <c r="E61" s="535"/>
      <c r="F61" s="536"/>
      <c r="G61" s="1034"/>
      <c r="H61" s="1035"/>
      <c r="I61" s="1035"/>
      <c r="J61" s="1035"/>
      <c r="K61" s="1035"/>
      <c r="L61" s="1035"/>
      <c r="M61" s="1035"/>
      <c r="N61" s="1035"/>
      <c r="O61" s="1036"/>
      <c r="P61" s="1042"/>
      <c r="Q61" s="1042"/>
      <c r="R61" s="1042"/>
      <c r="S61" s="1042"/>
      <c r="T61" s="1042"/>
      <c r="U61" s="1042"/>
      <c r="V61" s="1042"/>
      <c r="W61" s="1042"/>
      <c r="X61" s="1043"/>
      <c r="Y61" s="304" t="s">
        <v>54</v>
      </c>
      <c r="Z61" s="1015"/>
      <c r="AA61" s="1016"/>
      <c r="AB61" s="540"/>
      <c r="AC61" s="1017"/>
      <c r="AD61" s="1017"/>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62"/>
      <c r="B62" s="663"/>
      <c r="C62" s="663"/>
      <c r="D62" s="663"/>
      <c r="E62" s="663"/>
      <c r="F62" s="664"/>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9" t="s">
        <v>301</v>
      </c>
      <c r="AC62" s="1047"/>
      <c r="AD62" s="104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15" t="s">
        <v>500</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30" t="s">
        <v>468</v>
      </c>
      <c r="B65" s="531"/>
      <c r="C65" s="531"/>
      <c r="D65" s="531"/>
      <c r="E65" s="531"/>
      <c r="F65" s="532"/>
      <c r="G65" s="812" t="s">
        <v>265</v>
      </c>
      <c r="H65" s="797"/>
      <c r="I65" s="797"/>
      <c r="J65" s="797"/>
      <c r="K65" s="797"/>
      <c r="L65" s="797"/>
      <c r="M65" s="797"/>
      <c r="N65" s="797"/>
      <c r="O65" s="798"/>
      <c r="P65" s="796" t="s">
        <v>59</v>
      </c>
      <c r="Q65" s="797"/>
      <c r="R65" s="797"/>
      <c r="S65" s="797"/>
      <c r="T65" s="797"/>
      <c r="U65" s="797"/>
      <c r="V65" s="797"/>
      <c r="W65" s="797"/>
      <c r="X65" s="798"/>
      <c r="Y65" s="1022"/>
      <c r="Z65" s="413"/>
      <c r="AA65" s="414"/>
      <c r="AB65" s="1026" t="s">
        <v>11</v>
      </c>
      <c r="AC65" s="1027"/>
      <c r="AD65" s="1028"/>
      <c r="AE65" s="1014" t="s">
        <v>552</v>
      </c>
      <c r="AF65" s="1014"/>
      <c r="AG65" s="1014"/>
      <c r="AH65" s="1014"/>
      <c r="AI65" s="1014" t="s">
        <v>549</v>
      </c>
      <c r="AJ65" s="1014"/>
      <c r="AK65" s="1014"/>
      <c r="AL65" s="1014"/>
      <c r="AM65" s="1014" t="s">
        <v>523</v>
      </c>
      <c r="AN65" s="1014"/>
      <c r="AO65" s="1014"/>
      <c r="AP65" s="476"/>
      <c r="AQ65" s="176" t="s">
        <v>354</v>
      </c>
      <c r="AR65" s="169"/>
      <c r="AS65" s="169"/>
      <c r="AT65" s="170"/>
      <c r="AU65" s="374" t="s">
        <v>253</v>
      </c>
      <c r="AV65" s="374"/>
      <c r="AW65" s="374"/>
      <c r="AX65" s="375"/>
    </row>
    <row r="66" spans="1:50" ht="18.75" customHeight="1" x14ac:dyDescent="0.15">
      <c r="A66" s="530"/>
      <c r="B66" s="531"/>
      <c r="C66" s="531"/>
      <c r="D66" s="531"/>
      <c r="E66" s="531"/>
      <c r="F66" s="532"/>
      <c r="G66" s="585"/>
      <c r="H66" s="380"/>
      <c r="I66" s="380"/>
      <c r="J66" s="380"/>
      <c r="K66" s="380"/>
      <c r="L66" s="380"/>
      <c r="M66" s="380"/>
      <c r="N66" s="380"/>
      <c r="O66" s="586"/>
      <c r="P66" s="598"/>
      <c r="Q66" s="380"/>
      <c r="R66" s="380"/>
      <c r="S66" s="380"/>
      <c r="T66" s="380"/>
      <c r="U66" s="380"/>
      <c r="V66" s="380"/>
      <c r="W66" s="380"/>
      <c r="X66" s="586"/>
      <c r="Y66" s="1023"/>
      <c r="Z66" s="1024"/>
      <c r="AA66" s="1025"/>
      <c r="AB66" s="1029"/>
      <c r="AC66" s="1030"/>
      <c r="AD66" s="1031"/>
      <c r="AE66" s="377"/>
      <c r="AF66" s="377"/>
      <c r="AG66" s="377"/>
      <c r="AH66" s="377"/>
      <c r="AI66" s="377"/>
      <c r="AJ66" s="377"/>
      <c r="AK66" s="377"/>
      <c r="AL66" s="377"/>
      <c r="AM66" s="377"/>
      <c r="AN66" s="377"/>
      <c r="AO66" s="377"/>
      <c r="AP66" s="333"/>
      <c r="AQ66" s="271"/>
      <c r="AR66" s="272"/>
      <c r="AS66" s="137" t="s">
        <v>355</v>
      </c>
      <c r="AT66" s="172"/>
      <c r="AU66" s="272"/>
      <c r="AV66" s="272"/>
      <c r="AW66" s="380" t="s">
        <v>300</v>
      </c>
      <c r="AX66" s="381"/>
    </row>
    <row r="67" spans="1:50" ht="22.5" customHeight="1" x14ac:dyDescent="0.15">
      <c r="A67" s="533"/>
      <c r="B67" s="531"/>
      <c r="C67" s="531"/>
      <c r="D67" s="531"/>
      <c r="E67" s="531"/>
      <c r="F67" s="532"/>
      <c r="G67" s="558"/>
      <c r="H67" s="1032"/>
      <c r="I67" s="1032"/>
      <c r="J67" s="1032"/>
      <c r="K67" s="1032"/>
      <c r="L67" s="1032"/>
      <c r="M67" s="1032"/>
      <c r="N67" s="1032"/>
      <c r="O67" s="1033"/>
      <c r="P67" s="161"/>
      <c r="Q67" s="1040"/>
      <c r="R67" s="1040"/>
      <c r="S67" s="1040"/>
      <c r="T67" s="1040"/>
      <c r="U67" s="1040"/>
      <c r="V67" s="1040"/>
      <c r="W67" s="1040"/>
      <c r="X67" s="1041"/>
      <c r="Y67" s="1018" t="s">
        <v>12</v>
      </c>
      <c r="Z67" s="1019"/>
      <c r="AA67" s="1020"/>
      <c r="AB67" s="569"/>
      <c r="AC67" s="1021"/>
      <c r="AD67" s="1021"/>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34"/>
      <c r="B68" s="535"/>
      <c r="C68" s="535"/>
      <c r="D68" s="535"/>
      <c r="E68" s="535"/>
      <c r="F68" s="536"/>
      <c r="G68" s="1034"/>
      <c r="H68" s="1035"/>
      <c r="I68" s="1035"/>
      <c r="J68" s="1035"/>
      <c r="K68" s="1035"/>
      <c r="L68" s="1035"/>
      <c r="M68" s="1035"/>
      <c r="N68" s="1035"/>
      <c r="O68" s="1036"/>
      <c r="P68" s="1042"/>
      <c r="Q68" s="1042"/>
      <c r="R68" s="1042"/>
      <c r="S68" s="1042"/>
      <c r="T68" s="1042"/>
      <c r="U68" s="1042"/>
      <c r="V68" s="1042"/>
      <c r="W68" s="1042"/>
      <c r="X68" s="1043"/>
      <c r="Y68" s="304" t="s">
        <v>54</v>
      </c>
      <c r="Z68" s="1015"/>
      <c r="AA68" s="1016"/>
      <c r="AB68" s="540"/>
      <c r="AC68" s="1017"/>
      <c r="AD68" s="1017"/>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62"/>
      <c r="B69" s="663"/>
      <c r="C69" s="663"/>
      <c r="D69" s="663"/>
      <c r="E69" s="663"/>
      <c r="F69" s="664"/>
      <c r="G69" s="1037"/>
      <c r="H69" s="1038"/>
      <c r="I69" s="1038"/>
      <c r="J69" s="1038"/>
      <c r="K69" s="1038"/>
      <c r="L69" s="1038"/>
      <c r="M69" s="1038"/>
      <c r="N69" s="1038"/>
      <c r="O69" s="1039"/>
      <c r="P69" s="1044"/>
      <c r="Q69" s="1044"/>
      <c r="R69" s="1044"/>
      <c r="S69" s="1044"/>
      <c r="T69" s="1044"/>
      <c r="U69" s="1044"/>
      <c r="V69" s="1044"/>
      <c r="W69" s="1044"/>
      <c r="X69" s="1045"/>
      <c r="Y69" s="304" t="s">
        <v>13</v>
      </c>
      <c r="Z69" s="1015"/>
      <c r="AA69" s="1016"/>
      <c r="AB69" s="515"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15" t="s">
        <v>500</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57" t="s">
        <v>486</v>
      </c>
      <c r="H2" s="458"/>
      <c r="I2" s="458"/>
      <c r="J2" s="458"/>
      <c r="K2" s="458"/>
      <c r="L2" s="458"/>
      <c r="M2" s="458"/>
      <c r="N2" s="458"/>
      <c r="O2" s="458"/>
      <c r="P2" s="458"/>
      <c r="Q2" s="458"/>
      <c r="R2" s="458"/>
      <c r="S2" s="458"/>
      <c r="T2" s="458"/>
      <c r="U2" s="458"/>
      <c r="V2" s="458"/>
      <c r="W2" s="458"/>
      <c r="X2" s="458"/>
      <c r="Y2" s="458"/>
      <c r="Z2" s="458"/>
      <c r="AA2" s="458"/>
      <c r="AB2" s="459"/>
      <c r="AC2" s="457" t="s">
        <v>488</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54"/>
      <c r="B4" s="1055"/>
      <c r="C4" s="1055"/>
      <c r="D4" s="1055"/>
      <c r="E4" s="1055"/>
      <c r="F4" s="1056"/>
      <c r="G4" s="467"/>
      <c r="H4" s="468"/>
      <c r="I4" s="468"/>
      <c r="J4" s="468"/>
      <c r="K4" s="469"/>
      <c r="L4" s="470"/>
      <c r="M4" s="471"/>
      <c r="N4" s="471"/>
      <c r="O4" s="471"/>
      <c r="P4" s="471"/>
      <c r="Q4" s="471"/>
      <c r="R4" s="471"/>
      <c r="S4" s="471"/>
      <c r="T4" s="471"/>
      <c r="U4" s="471"/>
      <c r="V4" s="471"/>
      <c r="W4" s="471"/>
      <c r="X4" s="472"/>
      <c r="Y4" s="473"/>
      <c r="Z4" s="474"/>
      <c r="AA4" s="474"/>
      <c r="AB4" s="575"/>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54"/>
      <c r="B5" s="1055"/>
      <c r="C5" s="1055"/>
      <c r="D5" s="1055"/>
      <c r="E5" s="1055"/>
      <c r="F5" s="1056"/>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4"/>
      <c r="B6" s="1055"/>
      <c r="C6" s="1055"/>
      <c r="D6" s="1055"/>
      <c r="E6" s="1055"/>
      <c r="F6" s="1056"/>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4"/>
      <c r="B7" s="1055"/>
      <c r="C7" s="1055"/>
      <c r="D7" s="1055"/>
      <c r="E7" s="1055"/>
      <c r="F7" s="1056"/>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4"/>
      <c r="B8" s="1055"/>
      <c r="C8" s="1055"/>
      <c r="D8" s="1055"/>
      <c r="E8" s="1055"/>
      <c r="F8" s="1056"/>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4"/>
      <c r="B9" s="1055"/>
      <c r="C9" s="1055"/>
      <c r="D9" s="1055"/>
      <c r="E9" s="1055"/>
      <c r="F9" s="1056"/>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4"/>
      <c r="B10" s="1055"/>
      <c r="C10" s="1055"/>
      <c r="D10" s="1055"/>
      <c r="E10" s="1055"/>
      <c r="F10" s="1056"/>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4"/>
      <c r="B11" s="1055"/>
      <c r="C11" s="1055"/>
      <c r="D11" s="1055"/>
      <c r="E11" s="1055"/>
      <c r="F11" s="1056"/>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4"/>
      <c r="B12" s="1055"/>
      <c r="C12" s="1055"/>
      <c r="D12" s="1055"/>
      <c r="E12" s="1055"/>
      <c r="F12" s="1056"/>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4"/>
      <c r="B13" s="1055"/>
      <c r="C13" s="1055"/>
      <c r="D13" s="1055"/>
      <c r="E13" s="1055"/>
      <c r="F13" s="1056"/>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4"/>
      <c r="B14" s="1055"/>
      <c r="C14" s="1055"/>
      <c r="D14" s="1055"/>
      <c r="E14" s="1055"/>
      <c r="F14" s="105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4"/>
      <c r="B15" s="1055"/>
      <c r="C15" s="1055"/>
      <c r="D15" s="1055"/>
      <c r="E15" s="1055"/>
      <c r="F15" s="1056"/>
      <c r="G15" s="457" t="s">
        <v>389</v>
      </c>
      <c r="H15" s="458"/>
      <c r="I15" s="458"/>
      <c r="J15" s="458"/>
      <c r="K15" s="458"/>
      <c r="L15" s="458"/>
      <c r="M15" s="458"/>
      <c r="N15" s="458"/>
      <c r="O15" s="458"/>
      <c r="P15" s="458"/>
      <c r="Q15" s="458"/>
      <c r="R15" s="458"/>
      <c r="S15" s="458"/>
      <c r="T15" s="458"/>
      <c r="U15" s="458"/>
      <c r="V15" s="458"/>
      <c r="W15" s="458"/>
      <c r="X15" s="458"/>
      <c r="Y15" s="458"/>
      <c r="Z15" s="458"/>
      <c r="AA15" s="458"/>
      <c r="AB15" s="459"/>
      <c r="AC15" s="457" t="s">
        <v>390</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54"/>
      <c r="B16" s="1055"/>
      <c r="C16" s="1055"/>
      <c r="D16" s="1055"/>
      <c r="E16" s="1055"/>
      <c r="F16" s="1056"/>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54"/>
      <c r="B17" s="1055"/>
      <c r="C17" s="1055"/>
      <c r="D17" s="1055"/>
      <c r="E17" s="1055"/>
      <c r="F17" s="1056"/>
      <c r="G17" s="467"/>
      <c r="H17" s="468"/>
      <c r="I17" s="468"/>
      <c r="J17" s="468"/>
      <c r="K17" s="469"/>
      <c r="L17" s="470"/>
      <c r="M17" s="471"/>
      <c r="N17" s="471"/>
      <c r="O17" s="471"/>
      <c r="P17" s="471"/>
      <c r="Q17" s="471"/>
      <c r="R17" s="471"/>
      <c r="S17" s="471"/>
      <c r="T17" s="471"/>
      <c r="U17" s="471"/>
      <c r="V17" s="471"/>
      <c r="W17" s="471"/>
      <c r="X17" s="472"/>
      <c r="Y17" s="473"/>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54"/>
      <c r="B18" s="1055"/>
      <c r="C18" s="1055"/>
      <c r="D18" s="1055"/>
      <c r="E18" s="1055"/>
      <c r="F18" s="1056"/>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4"/>
      <c r="B19" s="1055"/>
      <c r="C19" s="1055"/>
      <c r="D19" s="1055"/>
      <c r="E19" s="1055"/>
      <c r="F19" s="1056"/>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4"/>
      <c r="B20" s="1055"/>
      <c r="C20" s="1055"/>
      <c r="D20" s="1055"/>
      <c r="E20" s="1055"/>
      <c r="F20" s="1056"/>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4"/>
      <c r="B21" s="1055"/>
      <c r="C21" s="1055"/>
      <c r="D21" s="1055"/>
      <c r="E21" s="1055"/>
      <c r="F21" s="1056"/>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4"/>
      <c r="B22" s="1055"/>
      <c r="C22" s="1055"/>
      <c r="D22" s="1055"/>
      <c r="E22" s="1055"/>
      <c r="F22" s="1056"/>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4"/>
      <c r="B23" s="1055"/>
      <c r="C23" s="1055"/>
      <c r="D23" s="1055"/>
      <c r="E23" s="1055"/>
      <c r="F23" s="1056"/>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4"/>
      <c r="B24" s="1055"/>
      <c r="C24" s="1055"/>
      <c r="D24" s="1055"/>
      <c r="E24" s="1055"/>
      <c r="F24" s="1056"/>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4"/>
      <c r="B25" s="1055"/>
      <c r="C25" s="1055"/>
      <c r="D25" s="1055"/>
      <c r="E25" s="1055"/>
      <c r="F25" s="1056"/>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4"/>
      <c r="B26" s="1055"/>
      <c r="C26" s="1055"/>
      <c r="D26" s="1055"/>
      <c r="E26" s="1055"/>
      <c r="F26" s="1056"/>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4"/>
      <c r="B27" s="1055"/>
      <c r="C27" s="1055"/>
      <c r="D27" s="1055"/>
      <c r="E27" s="1055"/>
      <c r="F27" s="105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4"/>
      <c r="B28" s="1055"/>
      <c r="C28" s="1055"/>
      <c r="D28" s="1055"/>
      <c r="E28" s="1055"/>
      <c r="F28" s="1056"/>
      <c r="G28" s="457" t="s">
        <v>388</v>
      </c>
      <c r="H28" s="458"/>
      <c r="I28" s="458"/>
      <c r="J28" s="458"/>
      <c r="K28" s="458"/>
      <c r="L28" s="458"/>
      <c r="M28" s="458"/>
      <c r="N28" s="458"/>
      <c r="O28" s="458"/>
      <c r="P28" s="458"/>
      <c r="Q28" s="458"/>
      <c r="R28" s="458"/>
      <c r="S28" s="458"/>
      <c r="T28" s="458"/>
      <c r="U28" s="458"/>
      <c r="V28" s="458"/>
      <c r="W28" s="458"/>
      <c r="X28" s="458"/>
      <c r="Y28" s="458"/>
      <c r="Z28" s="458"/>
      <c r="AA28" s="458"/>
      <c r="AB28" s="459"/>
      <c r="AC28" s="457" t="s">
        <v>391</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54"/>
      <c r="B29" s="1055"/>
      <c r="C29" s="1055"/>
      <c r="D29" s="1055"/>
      <c r="E29" s="1055"/>
      <c r="F29" s="1056"/>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54"/>
      <c r="B30" s="1055"/>
      <c r="C30" s="1055"/>
      <c r="D30" s="1055"/>
      <c r="E30" s="1055"/>
      <c r="F30" s="1056"/>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54"/>
      <c r="B31" s="1055"/>
      <c r="C31" s="1055"/>
      <c r="D31" s="1055"/>
      <c r="E31" s="1055"/>
      <c r="F31" s="1056"/>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4"/>
      <c r="B32" s="1055"/>
      <c r="C32" s="1055"/>
      <c r="D32" s="1055"/>
      <c r="E32" s="1055"/>
      <c r="F32" s="1056"/>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4"/>
      <c r="B33" s="1055"/>
      <c r="C33" s="1055"/>
      <c r="D33" s="1055"/>
      <c r="E33" s="1055"/>
      <c r="F33" s="1056"/>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4"/>
      <c r="B34" s="1055"/>
      <c r="C34" s="1055"/>
      <c r="D34" s="1055"/>
      <c r="E34" s="1055"/>
      <c r="F34" s="1056"/>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4"/>
      <c r="B35" s="1055"/>
      <c r="C35" s="1055"/>
      <c r="D35" s="1055"/>
      <c r="E35" s="1055"/>
      <c r="F35" s="1056"/>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4"/>
      <c r="B36" s="1055"/>
      <c r="C36" s="1055"/>
      <c r="D36" s="1055"/>
      <c r="E36" s="1055"/>
      <c r="F36" s="1056"/>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4"/>
      <c r="B37" s="1055"/>
      <c r="C37" s="1055"/>
      <c r="D37" s="1055"/>
      <c r="E37" s="1055"/>
      <c r="F37" s="1056"/>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4"/>
      <c r="B38" s="1055"/>
      <c r="C38" s="1055"/>
      <c r="D38" s="1055"/>
      <c r="E38" s="1055"/>
      <c r="F38" s="1056"/>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4"/>
      <c r="B39" s="1055"/>
      <c r="C39" s="1055"/>
      <c r="D39" s="1055"/>
      <c r="E39" s="1055"/>
      <c r="F39" s="1056"/>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4"/>
      <c r="B40" s="1055"/>
      <c r="C40" s="1055"/>
      <c r="D40" s="1055"/>
      <c r="E40" s="1055"/>
      <c r="F40" s="105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4"/>
      <c r="B41" s="1055"/>
      <c r="C41" s="1055"/>
      <c r="D41" s="1055"/>
      <c r="E41" s="1055"/>
      <c r="F41" s="1056"/>
      <c r="G41" s="457" t="s">
        <v>436</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54"/>
      <c r="B42" s="1055"/>
      <c r="C42" s="1055"/>
      <c r="D42" s="1055"/>
      <c r="E42" s="1055"/>
      <c r="F42" s="1056"/>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54"/>
      <c r="B43" s="1055"/>
      <c r="C43" s="1055"/>
      <c r="D43" s="1055"/>
      <c r="E43" s="1055"/>
      <c r="F43" s="1056"/>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54"/>
      <c r="B44" s="1055"/>
      <c r="C44" s="1055"/>
      <c r="D44" s="1055"/>
      <c r="E44" s="1055"/>
      <c r="F44" s="1056"/>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4"/>
      <c r="B45" s="1055"/>
      <c r="C45" s="1055"/>
      <c r="D45" s="1055"/>
      <c r="E45" s="1055"/>
      <c r="F45" s="1056"/>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4"/>
      <c r="B46" s="1055"/>
      <c r="C46" s="1055"/>
      <c r="D46" s="1055"/>
      <c r="E46" s="1055"/>
      <c r="F46" s="1056"/>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4"/>
      <c r="B47" s="1055"/>
      <c r="C47" s="1055"/>
      <c r="D47" s="1055"/>
      <c r="E47" s="1055"/>
      <c r="F47" s="1056"/>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4"/>
      <c r="B48" s="1055"/>
      <c r="C48" s="1055"/>
      <c r="D48" s="1055"/>
      <c r="E48" s="1055"/>
      <c r="F48" s="1056"/>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4"/>
      <c r="B49" s="1055"/>
      <c r="C49" s="1055"/>
      <c r="D49" s="1055"/>
      <c r="E49" s="1055"/>
      <c r="F49" s="1056"/>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4"/>
      <c r="B50" s="1055"/>
      <c r="C50" s="1055"/>
      <c r="D50" s="1055"/>
      <c r="E50" s="1055"/>
      <c r="F50" s="1056"/>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4"/>
      <c r="B51" s="1055"/>
      <c r="C51" s="1055"/>
      <c r="D51" s="1055"/>
      <c r="E51" s="1055"/>
      <c r="F51" s="1056"/>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4"/>
      <c r="B52" s="1055"/>
      <c r="C52" s="1055"/>
      <c r="D52" s="1055"/>
      <c r="E52" s="1055"/>
      <c r="F52" s="1056"/>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392</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54"/>
      <c r="B56" s="1055"/>
      <c r="C56" s="1055"/>
      <c r="D56" s="1055"/>
      <c r="E56" s="1055"/>
      <c r="F56" s="1056"/>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54"/>
      <c r="B57" s="1055"/>
      <c r="C57" s="1055"/>
      <c r="D57" s="1055"/>
      <c r="E57" s="1055"/>
      <c r="F57" s="1056"/>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54"/>
      <c r="B58" s="1055"/>
      <c r="C58" s="1055"/>
      <c r="D58" s="1055"/>
      <c r="E58" s="1055"/>
      <c r="F58" s="1056"/>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4"/>
      <c r="B59" s="1055"/>
      <c r="C59" s="1055"/>
      <c r="D59" s="1055"/>
      <c r="E59" s="1055"/>
      <c r="F59" s="1056"/>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4"/>
      <c r="B60" s="1055"/>
      <c r="C60" s="1055"/>
      <c r="D60" s="1055"/>
      <c r="E60" s="1055"/>
      <c r="F60" s="1056"/>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4"/>
      <c r="B61" s="1055"/>
      <c r="C61" s="1055"/>
      <c r="D61" s="1055"/>
      <c r="E61" s="1055"/>
      <c r="F61" s="1056"/>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4"/>
      <c r="B62" s="1055"/>
      <c r="C62" s="1055"/>
      <c r="D62" s="1055"/>
      <c r="E62" s="1055"/>
      <c r="F62" s="1056"/>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4"/>
      <c r="B63" s="1055"/>
      <c r="C63" s="1055"/>
      <c r="D63" s="1055"/>
      <c r="E63" s="1055"/>
      <c r="F63" s="1056"/>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4"/>
      <c r="B64" s="1055"/>
      <c r="C64" s="1055"/>
      <c r="D64" s="1055"/>
      <c r="E64" s="1055"/>
      <c r="F64" s="1056"/>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4"/>
      <c r="B65" s="1055"/>
      <c r="C65" s="1055"/>
      <c r="D65" s="1055"/>
      <c r="E65" s="1055"/>
      <c r="F65" s="1056"/>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4"/>
      <c r="B66" s="1055"/>
      <c r="C66" s="1055"/>
      <c r="D66" s="1055"/>
      <c r="E66" s="1055"/>
      <c r="F66" s="1056"/>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4"/>
      <c r="B67" s="1055"/>
      <c r="C67" s="1055"/>
      <c r="D67" s="1055"/>
      <c r="E67" s="1055"/>
      <c r="F67" s="105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4"/>
      <c r="B68" s="1055"/>
      <c r="C68" s="1055"/>
      <c r="D68" s="1055"/>
      <c r="E68" s="1055"/>
      <c r="F68" s="1056"/>
      <c r="G68" s="457" t="s">
        <v>393</v>
      </c>
      <c r="H68" s="458"/>
      <c r="I68" s="458"/>
      <c r="J68" s="458"/>
      <c r="K68" s="458"/>
      <c r="L68" s="458"/>
      <c r="M68" s="458"/>
      <c r="N68" s="458"/>
      <c r="O68" s="458"/>
      <c r="P68" s="458"/>
      <c r="Q68" s="458"/>
      <c r="R68" s="458"/>
      <c r="S68" s="458"/>
      <c r="T68" s="458"/>
      <c r="U68" s="458"/>
      <c r="V68" s="458"/>
      <c r="W68" s="458"/>
      <c r="X68" s="458"/>
      <c r="Y68" s="458"/>
      <c r="Z68" s="458"/>
      <c r="AA68" s="458"/>
      <c r="AB68" s="459"/>
      <c r="AC68" s="457" t="s">
        <v>394</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54"/>
      <c r="B69" s="1055"/>
      <c r="C69" s="1055"/>
      <c r="D69" s="1055"/>
      <c r="E69" s="1055"/>
      <c r="F69" s="1056"/>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54"/>
      <c r="B70" s="1055"/>
      <c r="C70" s="1055"/>
      <c r="D70" s="1055"/>
      <c r="E70" s="1055"/>
      <c r="F70" s="1056"/>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54"/>
      <c r="B71" s="1055"/>
      <c r="C71" s="1055"/>
      <c r="D71" s="1055"/>
      <c r="E71" s="1055"/>
      <c r="F71" s="1056"/>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4"/>
      <c r="B72" s="1055"/>
      <c r="C72" s="1055"/>
      <c r="D72" s="1055"/>
      <c r="E72" s="1055"/>
      <c r="F72" s="1056"/>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4"/>
      <c r="B73" s="1055"/>
      <c r="C73" s="1055"/>
      <c r="D73" s="1055"/>
      <c r="E73" s="1055"/>
      <c r="F73" s="1056"/>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4"/>
      <c r="B74" s="1055"/>
      <c r="C74" s="1055"/>
      <c r="D74" s="1055"/>
      <c r="E74" s="1055"/>
      <c r="F74" s="1056"/>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4"/>
      <c r="B75" s="1055"/>
      <c r="C75" s="1055"/>
      <c r="D75" s="1055"/>
      <c r="E75" s="1055"/>
      <c r="F75" s="1056"/>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4"/>
      <c r="B76" s="1055"/>
      <c r="C76" s="1055"/>
      <c r="D76" s="1055"/>
      <c r="E76" s="1055"/>
      <c r="F76" s="1056"/>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4"/>
      <c r="B77" s="1055"/>
      <c r="C77" s="1055"/>
      <c r="D77" s="1055"/>
      <c r="E77" s="1055"/>
      <c r="F77" s="1056"/>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4"/>
      <c r="B78" s="1055"/>
      <c r="C78" s="1055"/>
      <c r="D78" s="1055"/>
      <c r="E78" s="1055"/>
      <c r="F78" s="1056"/>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4"/>
      <c r="B79" s="1055"/>
      <c r="C79" s="1055"/>
      <c r="D79" s="1055"/>
      <c r="E79" s="1055"/>
      <c r="F79" s="1056"/>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4"/>
      <c r="B80" s="1055"/>
      <c r="C80" s="1055"/>
      <c r="D80" s="1055"/>
      <c r="E80" s="1055"/>
      <c r="F80" s="105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4"/>
      <c r="B81" s="1055"/>
      <c r="C81" s="1055"/>
      <c r="D81" s="1055"/>
      <c r="E81" s="1055"/>
      <c r="F81" s="1056"/>
      <c r="G81" s="457" t="s">
        <v>395</v>
      </c>
      <c r="H81" s="458"/>
      <c r="I81" s="458"/>
      <c r="J81" s="458"/>
      <c r="K81" s="458"/>
      <c r="L81" s="458"/>
      <c r="M81" s="458"/>
      <c r="N81" s="458"/>
      <c r="O81" s="458"/>
      <c r="P81" s="458"/>
      <c r="Q81" s="458"/>
      <c r="R81" s="458"/>
      <c r="S81" s="458"/>
      <c r="T81" s="458"/>
      <c r="U81" s="458"/>
      <c r="V81" s="458"/>
      <c r="W81" s="458"/>
      <c r="X81" s="458"/>
      <c r="Y81" s="458"/>
      <c r="Z81" s="458"/>
      <c r="AA81" s="458"/>
      <c r="AB81" s="459"/>
      <c r="AC81" s="457" t="s">
        <v>396</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54"/>
      <c r="B82" s="1055"/>
      <c r="C82" s="1055"/>
      <c r="D82" s="1055"/>
      <c r="E82" s="1055"/>
      <c r="F82" s="1056"/>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54"/>
      <c r="B83" s="1055"/>
      <c r="C83" s="1055"/>
      <c r="D83" s="1055"/>
      <c r="E83" s="1055"/>
      <c r="F83" s="1056"/>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54"/>
      <c r="B84" s="1055"/>
      <c r="C84" s="1055"/>
      <c r="D84" s="1055"/>
      <c r="E84" s="1055"/>
      <c r="F84" s="1056"/>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4"/>
      <c r="B85" s="1055"/>
      <c r="C85" s="1055"/>
      <c r="D85" s="1055"/>
      <c r="E85" s="1055"/>
      <c r="F85" s="1056"/>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4"/>
      <c r="B86" s="1055"/>
      <c r="C86" s="1055"/>
      <c r="D86" s="1055"/>
      <c r="E86" s="1055"/>
      <c r="F86" s="1056"/>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4"/>
      <c r="B87" s="1055"/>
      <c r="C87" s="1055"/>
      <c r="D87" s="1055"/>
      <c r="E87" s="1055"/>
      <c r="F87" s="1056"/>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4"/>
      <c r="B88" s="1055"/>
      <c r="C88" s="1055"/>
      <c r="D88" s="1055"/>
      <c r="E88" s="1055"/>
      <c r="F88" s="1056"/>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4"/>
      <c r="B89" s="1055"/>
      <c r="C89" s="1055"/>
      <c r="D89" s="1055"/>
      <c r="E89" s="1055"/>
      <c r="F89" s="1056"/>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4"/>
      <c r="B90" s="1055"/>
      <c r="C90" s="1055"/>
      <c r="D90" s="1055"/>
      <c r="E90" s="1055"/>
      <c r="F90" s="1056"/>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4"/>
      <c r="B91" s="1055"/>
      <c r="C91" s="1055"/>
      <c r="D91" s="1055"/>
      <c r="E91" s="1055"/>
      <c r="F91" s="1056"/>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4"/>
      <c r="B92" s="1055"/>
      <c r="C92" s="1055"/>
      <c r="D92" s="1055"/>
      <c r="E92" s="1055"/>
      <c r="F92" s="1056"/>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4"/>
      <c r="B93" s="1055"/>
      <c r="C93" s="1055"/>
      <c r="D93" s="1055"/>
      <c r="E93" s="1055"/>
      <c r="F93" s="105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4"/>
      <c r="B94" s="1055"/>
      <c r="C94" s="1055"/>
      <c r="D94" s="1055"/>
      <c r="E94" s="1055"/>
      <c r="F94" s="1056"/>
      <c r="G94" s="457" t="s">
        <v>397</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54"/>
      <c r="B95" s="1055"/>
      <c r="C95" s="1055"/>
      <c r="D95" s="1055"/>
      <c r="E95" s="1055"/>
      <c r="F95" s="1056"/>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54"/>
      <c r="B96" s="1055"/>
      <c r="C96" s="1055"/>
      <c r="D96" s="1055"/>
      <c r="E96" s="1055"/>
      <c r="F96" s="1056"/>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54"/>
      <c r="B97" s="1055"/>
      <c r="C97" s="1055"/>
      <c r="D97" s="1055"/>
      <c r="E97" s="1055"/>
      <c r="F97" s="1056"/>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4"/>
      <c r="B98" s="1055"/>
      <c r="C98" s="1055"/>
      <c r="D98" s="1055"/>
      <c r="E98" s="1055"/>
      <c r="F98" s="1056"/>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4"/>
      <c r="B99" s="1055"/>
      <c r="C99" s="1055"/>
      <c r="D99" s="1055"/>
      <c r="E99" s="1055"/>
      <c r="F99" s="1056"/>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4"/>
      <c r="B100" s="1055"/>
      <c r="C100" s="1055"/>
      <c r="D100" s="1055"/>
      <c r="E100" s="1055"/>
      <c r="F100" s="105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4"/>
      <c r="B101" s="1055"/>
      <c r="C101" s="1055"/>
      <c r="D101" s="1055"/>
      <c r="E101" s="1055"/>
      <c r="F101" s="105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4"/>
      <c r="B102" s="1055"/>
      <c r="C102" s="1055"/>
      <c r="D102" s="1055"/>
      <c r="E102" s="1055"/>
      <c r="F102" s="105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4"/>
      <c r="B103" s="1055"/>
      <c r="C103" s="1055"/>
      <c r="D103" s="1055"/>
      <c r="E103" s="1055"/>
      <c r="F103" s="105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4"/>
      <c r="B104" s="1055"/>
      <c r="C104" s="1055"/>
      <c r="D104" s="1055"/>
      <c r="E104" s="1055"/>
      <c r="F104" s="105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4"/>
      <c r="B105" s="1055"/>
      <c r="C105" s="1055"/>
      <c r="D105" s="1055"/>
      <c r="E105" s="1055"/>
      <c r="F105" s="105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398</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54"/>
      <c r="B109" s="1055"/>
      <c r="C109" s="1055"/>
      <c r="D109" s="1055"/>
      <c r="E109" s="1055"/>
      <c r="F109" s="1056"/>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54"/>
      <c r="B110" s="1055"/>
      <c r="C110" s="1055"/>
      <c r="D110" s="1055"/>
      <c r="E110" s="1055"/>
      <c r="F110" s="1056"/>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54"/>
      <c r="B111" s="1055"/>
      <c r="C111" s="1055"/>
      <c r="D111" s="1055"/>
      <c r="E111" s="1055"/>
      <c r="F111" s="105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4"/>
      <c r="B112" s="1055"/>
      <c r="C112" s="1055"/>
      <c r="D112" s="1055"/>
      <c r="E112" s="1055"/>
      <c r="F112" s="105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4"/>
      <c r="B113" s="1055"/>
      <c r="C113" s="1055"/>
      <c r="D113" s="1055"/>
      <c r="E113" s="1055"/>
      <c r="F113" s="105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4"/>
      <c r="B114" s="1055"/>
      <c r="C114" s="1055"/>
      <c r="D114" s="1055"/>
      <c r="E114" s="1055"/>
      <c r="F114" s="105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4"/>
      <c r="B115" s="1055"/>
      <c r="C115" s="1055"/>
      <c r="D115" s="1055"/>
      <c r="E115" s="1055"/>
      <c r="F115" s="105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4"/>
      <c r="B116" s="1055"/>
      <c r="C116" s="1055"/>
      <c r="D116" s="1055"/>
      <c r="E116" s="1055"/>
      <c r="F116" s="105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4"/>
      <c r="B117" s="1055"/>
      <c r="C117" s="1055"/>
      <c r="D117" s="1055"/>
      <c r="E117" s="1055"/>
      <c r="F117" s="105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4"/>
      <c r="B118" s="1055"/>
      <c r="C118" s="1055"/>
      <c r="D118" s="1055"/>
      <c r="E118" s="1055"/>
      <c r="F118" s="105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4"/>
      <c r="B119" s="1055"/>
      <c r="C119" s="1055"/>
      <c r="D119" s="1055"/>
      <c r="E119" s="1055"/>
      <c r="F119" s="105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4"/>
      <c r="B120" s="1055"/>
      <c r="C120" s="1055"/>
      <c r="D120" s="1055"/>
      <c r="E120" s="1055"/>
      <c r="F120" s="105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4"/>
      <c r="B121" s="1055"/>
      <c r="C121" s="1055"/>
      <c r="D121" s="1055"/>
      <c r="E121" s="1055"/>
      <c r="F121" s="1056"/>
      <c r="G121" s="457" t="s">
        <v>399</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400</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54"/>
      <c r="B122" s="1055"/>
      <c r="C122" s="1055"/>
      <c r="D122" s="1055"/>
      <c r="E122" s="1055"/>
      <c r="F122" s="1056"/>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54"/>
      <c r="B123" s="1055"/>
      <c r="C123" s="1055"/>
      <c r="D123" s="1055"/>
      <c r="E123" s="1055"/>
      <c r="F123" s="1056"/>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54"/>
      <c r="B124" s="1055"/>
      <c r="C124" s="1055"/>
      <c r="D124" s="1055"/>
      <c r="E124" s="1055"/>
      <c r="F124" s="105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4"/>
      <c r="B125" s="1055"/>
      <c r="C125" s="1055"/>
      <c r="D125" s="1055"/>
      <c r="E125" s="1055"/>
      <c r="F125" s="105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4"/>
      <c r="B126" s="1055"/>
      <c r="C126" s="1055"/>
      <c r="D126" s="1055"/>
      <c r="E126" s="1055"/>
      <c r="F126" s="105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4"/>
      <c r="B127" s="1055"/>
      <c r="C127" s="1055"/>
      <c r="D127" s="1055"/>
      <c r="E127" s="1055"/>
      <c r="F127" s="105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4"/>
      <c r="B128" s="1055"/>
      <c r="C128" s="1055"/>
      <c r="D128" s="1055"/>
      <c r="E128" s="1055"/>
      <c r="F128" s="105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4"/>
      <c r="B129" s="1055"/>
      <c r="C129" s="1055"/>
      <c r="D129" s="1055"/>
      <c r="E129" s="1055"/>
      <c r="F129" s="105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4"/>
      <c r="B130" s="1055"/>
      <c r="C130" s="1055"/>
      <c r="D130" s="1055"/>
      <c r="E130" s="1055"/>
      <c r="F130" s="105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4"/>
      <c r="B131" s="1055"/>
      <c r="C131" s="1055"/>
      <c r="D131" s="1055"/>
      <c r="E131" s="1055"/>
      <c r="F131" s="105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4"/>
      <c r="B132" s="1055"/>
      <c r="C132" s="1055"/>
      <c r="D132" s="1055"/>
      <c r="E132" s="1055"/>
      <c r="F132" s="105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4"/>
      <c r="B133" s="1055"/>
      <c r="C133" s="1055"/>
      <c r="D133" s="1055"/>
      <c r="E133" s="1055"/>
      <c r="F133" s="105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4"/>
      <c r="B134" s="1055"/>
      <c r="C134" s="1055"/>
      <c r="D134" s="1055"/>
      <c r="E134" s="1055"/>
      <c r="F134" s="1056"/>
      <c r="G134" s="457" t="s">
        <v>401</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402</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54"/>
      <c r="B135" s="1055"/>
      <c r="C135" s="1055"/>
      <c r="D135" s="1055"/>
      <c r="E135" s="1055"/>
      <c r="F135" s="1056"/>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54"/>
      <c r="B136" s="1055"/>
      <c r="C136" s="1055"/>
      <c r="D136" s="1055"/>
      <c r="E136" s="1055"/>
      <c r="F136" s="1056"/>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54"/>
      <c r="B137" s="1055"/>
      <c r="C137" s="1055"/>
      <c r="D137" s="1055"/>
      <c r="E137" s="1055"/>
      <c r="F137" s="105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4"/>
      <c r="B138" s="1055"/>
      <c r="C138" s="1055"/>
      <c r="D138" s="1055"/>
      <c r="E138" s="1055"/>
      <c r="F138" s="105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4"/>
      <c r="B139" s="1055"/>
      <c r="C139" s="1055"/>
      <c r="D139" s="1055"/>
      <c r="E139" s="1055"/>
      <c r="F139" s="105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4"/>
      <c r="B140" s="1055"/>
      <c r="C140" s="1055"/>
      <c r="D140" s="1055"/>
      <c r="E140" s="1055"/>
      <c r="F140" s="105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4"/>
      <c r="B141" s="1055"/>
      <c r="C141" s="1055"/>
      <c r="D141" s="1055"/>
      <c r="E141" s="1055"/>
      <c r="F141" s="105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4"/>
      <c r="B142" s="1055"/>
      <c r="C142" s="1055"/>
      <c r="D142" s="1055"/>
      <c r="E142" s="1055"/>
      <c r="F142" s="105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4"/>
      <c r="B143" s="1055"/>
      <c r="C143" s="1055"/>
      <c r="D143" s="1055"/>
      <c r="E143" s="1055"/>
      <c r="F143" s="105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4"/>
      <c r="B144" s="1055"/>
      <c r="C144" s="1055"/>
      <c r="D144" s="1055"/>
      <c r="E144" s="1055"/>
      <c r="F144" s="105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4"/>
      <c r="B145" s="1055"/>
      <c r="C145" s="1055"/>
      <c r="D145" s="1055"/>
      <c r="E145" s="1055"/>
      <c r="F145" s="105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4"/>
      <c r="B146" s="1055"/>
      <c r="C146" s="1055"/>
      <c r="D146" s="1055"/>
      <c r="E146" s="1055"/>
      <c r="F146" s="105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4"/>
      <c r="B147" s="1055"/>
      <c r="C147" s="1055"/>
      <c r="D147" s="1055"/>
      <c r="E147" s="1055"/>
      <c r="F147" s="1056"/>
      <c r="G147" s="457" t="s">
        <v>403</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54"/>
      <c r="B148" s="1055"/>
      <c r="C148" s="1055"/>
      <c r="D148" s="1055"/>
      <c r="E148" s="1055"/>
      <c r="F148" s="1056"/>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54"/>
      <c r="B149" s="1055"/>
      <c r="C149" s="1055"/>
      <c r="D149" s="1055"/>
      <c r="E149" s="1055"/>
      <c r="F149" s="1056"/>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54"/>
      <c r="B150" s="1055"/>
      <c r="C150" s="1055"/>
      <c r="D150" s="1055"/>
      <c r="E150" s="1055"/>
      <c r="F150" s="105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4"/>
      <c r="B151" s="1055"/>
      <c r="C151" s="1055"/>
      <c r="D151" s="1055"/>
      <c r="E151" s="1055"/>
      <c r="F151" s="105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4"/>
      <c r="B152" s="1055"/>
      <c r="C152" s="1055"/>
      <c r="D152" s="1055"/>
      <c r="E152" s="1055"/>
      <c r="F152" s="105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4"/>
      <c r="B153" s="1055"/>
      <c r="C153" s="1055"/>
      <c r="D153" s="1055"/>
      <c r="E153" s="1055"/>
      <c r="F153" s="105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4"/>
      <c r="B154" s="1055"/>
      <c r="C154" s="1055"/>
      <c r="D154" s="1055"/>
      <c r="E154" s="1055"/>
      <c r="F154" s="105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4"/>
      <c r="B155" s="1055"/>
      <c r="C155" s="1055"/>
      <c r="D155" s="1055"/>
      <c r="E155" s="1055"/>
      <c r="F155" s="105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4"/>
      <c r="B156" s="1055"/>
      <c r="C156" s="1055"/>
      <c r="D156" s="1055"/>
      <c r="E156" s="1055"/>
      <c r="F156" s="105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4"/>
      <c r="B157" s="1055"/>
      <c r="C157" s="1055"/>
      <c r="D157" s="1055"/>
      <c r="E157" s="1055"/>
      <c r="F157" s="105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4"/>
      <c r="B158" s="1055"/>
      <c r="C158" s="1055"/>
      <c r="D158" s="1055"/>
      <c r="E158" s="1055"/>
      <c r="F158" s="105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404</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54"/>
      <c r="B162" s="1055"/>
      <c r="C162" s="1055"/>
      <c r="D162" s="1055"/>
      <c r="E162" s="1055"/>
      <c r="F162" s="1056"/>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54"/>
      <c r="B163" s="1055"/>
      <c r="C163" s="1055"/>
      <c r="D163" s="1055"/>
      <c r="E163" s="1055"/>
      <c r="F163" s="1056"/>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54"/>
      <c r="B164" s="1055"/>
      <c r="C164" s="1055"/>
      <c r="D164" s="1055"/>
      <c r="E164" s="1055"/>
      <c r="F164" s="105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4"/>
      <c r="B165" s="1055"/>
      <c r="C165" s="1055"/>
      <c r="D165" s="1055"/>
      <c r="E165" s="1055"/>
      <c r="F165" s="105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4"/>
      <c r="B166" s="1055"/>
      <c r="C166" s="1055"/>
      <c r="D166" s="1055"/>
      <c r="E166" s="1055"/>
      <c r="F166" s="105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4"/>
      <c r="B167" s="1055"/>
      <c r="C167" s="1055"/>
      <c r="D167" s="1055"/>
      <c r="E167" s="1055"/>
      <c r="F167" s="105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4"/>
      <c r="B168" s="1055"/>
      <c r="C168" s="1055"/>
      <c r="D168" s="1055"/>
      <c r="E168" s="1055"/>
      <c r="F168" s="105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4"/>
      <c r="B169" s="1055"/>
      <c r="C169" s="1055"/>
      <c r="D169" s="1055"/>
      <c r="E169" s="1055"/>
      <c r="F169" s="105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4"/>
      <c r="B170" s="1055"/>
      <c r="C170" s="1055"/>
      <c r="D170" s="1055"/>
      <c r="E170" s="1055"/>
      <c r="F170" s="105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4"/>
      <c r="B171" s="1055"/>
      <c r="C171" s="1055"/>
      <c r="D171" s="1055"/>
      <c r="E171" s="1055"/>
      <c r="F171" s="105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4"/>
      <c r="B172" s="1055"/>
      <c r="C172" s="1055"/>
      <c r="D172" s="1055"/>
      <c r="E172" s="1055"/>
      <c r="F172" s="105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4"/>
      <c r="B173" s="1055"/>
      <c r="C173" s="1055"/>
      <c r="D173" s="1055"/>
      <c r="E173" s="1055"/>
      <c r="F173" s="105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4"/>
      <c r="B174" s="1055"/>
      <c r="C174" s="1055"/>
      <c r="D174" s="1055"/>
      <c r="E174" s="1055"/>
      <c r="F174" s="1056"/>
      <c r="G174" s="457" t="s">
        <v>405</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406</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54"/>
      <c r="B175" s="1055"/>
      <c r="C175" s="1055"/>
      <c r="D175" s="1055"/>
      <c r="E175" s="1055"/>
      <c r="F175" s="1056"/>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54"/>
      <c r="B176" s="1055"/>
      <c r="C176" s="1055"/>
      <c r="D176" s="1055"/>
      <c r="E176" s="1055"/>
      <c r="F176" s="1056"/>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54"/>
      <c r="B177" s="1055"/>
      <c r="C177" s="1055"/>
      <c r="D177" s="1055"/>
      <c r="E177" s="1055"/>
      <c r="F177" s="105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4"/>
      <c r="B178" s="1055"/>
      <c r="C178" s="1055"/>
      <c r="D178" s="1055"/>
      <c r="E178" s="1055"/>
      <c r="F178" s="105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4"/>
      <c r="B179" s="1055"/>
      <c r="C179" s="1055"/>
      <c r="D179" s="1055"/>
      <c r="E179" s="1055"/>
      <c r="F179" s="105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4"/>
      <c r="B180" s="1055"/>
      <c r="C180" s="1055"/>
      <c r="D180" s="1055"/>
      <c r="E180" s="1055"/>
      <c r="F180" s="105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4"/>
      <c r="B181" s="1055"/>
      <c r="C181" s="1055"/>
      <c r="D181" s="1055"/>
      <c r="E181" s="1055"/>
      <c r="F181" s="105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4"/>
      <c r="B182" s="1055"/>
      <c r="C182" s="1055"/>
      <c r="D182" s="1055"/>
      <c r="E182" s="1055"/>
      <c r="F182" s="105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4"/>
      <c r="B183" s="1055"/>
      <c r="C183" s="1055"/>
      <c r="D183" s="1055"/>
      <c r="E183" s="1055"/>
      <c r="F183" s="105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4"/>
      <c r="B184" s="1055"/>
      <c r="C184" s="1055"/>
      <c r="D184" s="1055"/>
      <c r="E184" s="1055"/>
      <c r="F184" s="105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4"/>
      <c r="B185" s="1055"/>
      <c r="C185" s="1055"/>
      <c r="D185" s="1055"/>
      <c r="E185" s="1055"/>
      <c r="F185" s="105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4"/>
      <c r="B186" s="1055"/>
      <c r="C186" s="1055"/>
      <c r="D186" s="1055"/>
      <c r="E186" s="1055"/>
      <c r="F186" s="105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4"/>
      <c r="B187" s="1055"/>
      <c r="C187" s="1055"/>
      <c r="D187" s="1055"/>
      <c r="E187" s="1055"/>
      <c r="F187" s="1056"/>
      <c r="G187" s="457" t="s">
        <v>408</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407</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54"/>
      <c r="B188" s="1055"/>
      <c r="C188" s="1055"/>
      <c r="D188" s="1055"/>
      <c r="E188" s="1055"/>
      <c r="F188" s="1056"/>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54"/>
      <c r="B189" s="1055"/>
      <c r="C189" s="1055"/>
      <c r="D189" s="1055"/>
      <c r="E189" s="1055"/>
      <c r="F189" s="1056"/>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54"/>
      <c r="B190" s="1055"/>
      <c r="C190" s="1055"/>
      <c r="D190" s="1055"/>
      <c r="E190" s="1055"/>
      <c r="F190" s="105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4"/>
      <c r="B191" s="1055"/>
      <c r="C191" s="1055"/>
      <c r="D191" s="1055"/>
      <c r="E191" s="1055"/>
      <c r="F191" s="105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4"/>
      <c r="B192" s="1055"/>
      <c r="C192" s="1055"/>
      <c r="D192" s="1055"/>
      <c r="E192" s="1055"/>
      <c r="F192" s="105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4"/>
      <c r="B193" s="1055"/>
      <c r="C193" s="1055"/>
      <c r="D193" s="1055"/>
      <c r="E193" s="1055"/>
      <c r="F193" s="105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4"/>
      <c r="B194" s="1055"/>
      <c r="C194" s="1055"/>
      <c r="D194" s="1055"/>
      <c r="E194" s="1055"/>
      <c r="F194" s="105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4"/>
      <c r="B195" s="1055"/>
      <c r="C195" s="1055"/>
      <c r="D195" s="1055"/>
      <c r="E195" s="1055"/>
      <c r="F195" s="105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4"/>
      <c r="B196" s="1055"/>
      <c r="C196" s="1055"/>
      <c r="D196" s="1055"/>
      <c r="E196" s="1055"/>
      <c r="F196" s="105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4"/>
      <c r="B197" s="1055"/>
      <c r="C197" s="1055"/>
      <c r="D197" s="1055"/>
      <c r="E197" s="1055"/>
      <c r="F197" s="105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4"/>
      <c r="B198" s="1055"/>
      <c r="C198" s="1055"/>
      <c r="D198" s="1055"/>
      <c r="E198" s="1055"/>
      <c r="F198" s="105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4"/>
      <c r="B199" s="1055"/>
      <c r="C199" s="1055"/>
      <c r="D199" s="1055"/>
      <c r="E199" s="1055"/>
      <c r="F199" s="105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4"/>
      <c r="B200" s="1055"/>
      <c r="C200" s="1055"/>
      <c r="D200" s="1055"/>
      <c r="E200" s="1055"/>
      <c r="F200" s="1056"/>
      <c r="G200" s="457" t="s">
        <v>409</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54"/>
      <c r="B201" s="1055"/>
      <c r="C201" s="1055"/>
      <c r="D201" s="1055"/>
      <c r="E201" s="1055"/>
      <c r="F201" s="1056"/>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54"/>
      <c r="B202" s="1055"/>
      <c r="C202" s="1055"/>
      <c r="D202" s="1055"/>
      <c r="E202" s="1055"/>
      <c r="F202" s="1056"/>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54"/>
      <c r="B203" s="1055"/>
      <c r="C203" s="1055"/>
      <c r="D203" s="1055"/>
      <c r="E203" s="1055"/>
      <c r="F203" s="105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4"/>
      <c r="B204" s="1055"/>
      <c r="C204" s="1055"/>
      <c r="D204" s="1055"/>
      <c r="E204" s="1055"/>
      <c r="F204" s="105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4"/>
      <c r="B205" s="1055"/>
      <c r="C205" s="1055"/>
      <c r="D205" s="1055"/>
      <c r="E205" s="1055"/>
      <c r="F205" s="105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4"/>
      <c r="B206" s="1055"/>
      <c r="C206" s="1055"/>
      <c r="D206" s="1055"/>
      <c r="E206" s="1055"/>
      <c r="F206" s="105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4"/>
      <c r="B207" s="1055"/>
      <c r="C207" s="1055"/>
      <c r="D207" s="1055"/>
      <c r="E207" s="1055"/>
      <c r="F207" s="105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4"/>
      <c r="B208" s="1055"/>
      <c r="C208" s="1055"/>
      <c r="D208" s="1055"/>
      <c r="E208" s="1055"/>
      <c r="F208" s="105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4"/>
      <c r="B209" s="1055"/>
      <c r="C209" s="1055"/>
      <c r="D209" s="1055"/>
      <c r="E209" s="1055"/>
      <c r="F209" s="105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4"/>
      <c r="B210" s="1055"/>
      <c r="C210" s="1055"/>
      <c r="D210" s="1055"/>
      <c r="E210" s="1055"/>
      <c r="F210" s="105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4"/>
      <c r="B211" s="1055"/>
      <c r="C211" s="1055"/>
      <c r="D211" s="1055"/>
      <c r="E211" s="1055"/>
      <c r="F211" s="105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410</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54"/>
      <c r="B215" s="1055"/>
      <c r="C215" s="1055"/>
      <c r="D215" s="1055"/>
      <c r="E215" s="1055"/>
      <c r="F215" s="1056"/>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54"/>
      <c r="B216" s="1055"/>
      <c r="C216" s="1055"/>
      <c r="D216" s="1055"/>
      <c r="E216" s="1055"/>
      <c r="F216" s="1056"/>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54"/>
      <c r="B217" s="1055"/>
      <c r="C217" s="1055"/>
      <c r="D217" s="1055"/>
      <c r="E217" s="1055"/>
      <c r="F217" s="105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4"/>
      <c r="B218" s="1055"/>
      <c r="C218" s="1055"/>
      <c r="D218" s="1055"/>
      <c r="E218" s="1055"/>
      <c r="F218" s="105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4"/>
      <c r="B219" s="1055"/>
      <c r="C219" s="1055"/>
      <c r="D219" s="1055"/>
      <c r="E219" s="1055"/>
      <c r="F219" s="105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4"/>
      <c r="B220" s="1055"/>
      <c r="C220" s="1055"/>
      <c r="D220" s="1055"/>
      <c r="E220" s="1055"/>
      <c r="F220" s="105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4"/>
      <c r="B221" s="1055"/>
      <c r="C221" s="1055"/>
      <c r="D221" s="1055"/>
      <c r="E221" s="1055"/>
      <c r="F221" s="105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4"/>
      <c r="B222" s="1055"/>
      <c r="C222" s="1055"/>
      <c r="D222" s="1055"/>
      <c r="E222" s="1055"/>
      <c r="F222" s="105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4"/>
      <c r="B223" s="1055"/>
      <c r="C223" s="1055"/>
      <c r="D223" s="1055"/>
      <c r="E223" s="1055"/>
      <c r="F223" s="105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4"/>
      <c r="B224" s="1055"/>
      <c r="C224" s="1055"/>
      <c r="D224" s="1055"/>
      <c r="E224" s="1055"/>
      <c r="F224" s="105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4"/>
      <c r="B225" s="1055"/>
      <c r="C225" s="1055"/>
      <c r="D225" s="1055"/>
      <c r="E225" s="1055"/>
      <c r="F225" s="105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4"/>
      <c r="B226" s="1055"/>
      <c r="C226" s="1055"/>
      <c r="D226" s="1055"/>
      <c r="E226" s="1055"/>
      <c r="F226" s="105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4"/>
      <c r="B227" s="1055"/>
      <c r="C227" s="1055"/>
      <c r="D227" s="1055"/>
      <c r="E227" s="1055"/>
      <c r="F227" s="1056"/>
      <c r="G227" s="457" t="s">
        <v>411</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412</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54"/>
      <c r="B228" s="1055"/>
      <c r="C228" s="1055"/>
      <c r="D228" s="1055"/>
      <c r="E228" s="1055"/>
      <c r="F228" s="1056"/>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54"/>
      <c r="B229" s="1055"/>
      <c r="C229" s="1055"/>
      <c r="D229" s="1055"/>
      <c r="E229" s="1055"/>
      <c r="F229" s="1056"/>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54"/>
      <c r="B230" s="1055"/>
      <c r="C230" s="1055"/>
      <c r="D230" s="1055"/>
      <c r="E230" s="1055"/>
      <c r="F230" s="105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4"/>
      <c r="B231" s="1055"/>
      <c r="C231" s="1055"/>
      <c r="D231" s="1055"/>
      <c r="E231" s="1055"/>
      <c r="F231" s="105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4"/>
      <c r="B232" s="1055"/>
      <c r="C232" s="1055"/>
      <c r="D232" s="1055"/>
      <c r="E232" s="1055"/>
      <c r="F232" s="105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4"/>
      <c r="B233" s="1055"/>
      <c r="C233" s="1055"/>
      <c r="D233" s="1055"/>
      <c r="E233" s="1055"/>
      <c r="F233" s="105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4"/>
      <c r="B234" s="1055"/>
      <c r="C234" s="1055"/>
      <c r="D234" s="1055"/>
      <c r="E234" s="1055"/>
      <c r="F234" s="105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4"/>
      <c r="B235" s="1055"/>
      <c r="C235" s="1055"/>
      <c r="D235" s="1055"/>
      <c r="E235" s="1055"/>
      <c r="F235" s="105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4"/>
      <c r="B236" s="1055"/>
      <c r="C236" s="1055"/>
      <c r="D236" s="1055"/>
      <c r="E236" s="1055"/>
      <c r="F236" s="105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4"/>
      <c r="B237" s="1055"/>
      <c r="C237" s="1055"/>
      <c r="D237" s="1055"/>
      <c r="E237" s="1055"/>
      <c r="F237" s="105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4"/>
      <c r="B238" s="1055"/>
      <c r="C238" s="1055"/>
      <c r="D238" s="1055"/>
      <c r="E238" s="1055"/>
      <c r="F238" s="105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4"/>
      <c r="B239" s="1055"/>
      <c r="C239" s="1055"/>
      <c r="D239" s="1055"/>
      <c r="E239" s="1055"/>
      <c r="F239" s="105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4"/>
      <c r="B240" s="1055"/>
      <c r="C240" s="1055"/>
      <c r="D240" s="1055"/>
      <c r="E240" s="1055"/>
      <c r="F240" s="1056"/>
      <c r="G240" s="457" t="s">
        <v>413</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414</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54"/>
      <c r="B241" s="1055"/>
      <c r="C241" s="1055"/>
      <c r="D241" s="1055"/>
      <c r="E241" s="1055"/>
      <c r="F241" s="1056"/>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54"/>
      <c r="B242" s="1055"/>
      <c r="C242" s="1055"/>
      <c r="D242" s="1055"/>
      <c r="E242" s="1055"/>
      <c r="F242" s="1056"/>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54"/>
      <c r="B243" s="1055"/>
      <c r="C243" s="1055"/>
      <c r="D243" s="1055"/>
      <c r="E243" s="1055"/>
      <c r="F243" s="105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4"/>
      <c r="B244" s="1055"/>
      <c r="C244" s="1055"/>
      <c r="D244" s="1055"/>
      <c r="E244" s="1055"/>
      <c r="F244" s="105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4"/>
      <c r="B245" s="1055"/>
      <c r="C245" s="1055"/>
      <c r="D245" s="1055"/>
      <c r="E245" s="1055"/>
      <c r="F245" s="105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4"/>
      <c r="B246" s="1055"/>
      <c r="C246" s="1055"/>
      <c r="D246" s="1055"/>
      <c r="E246" s="1055"/>
      <c r="F246" s="105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4"/>
      <c r="B247" s="1055"/>
      <c r="C247" s="1055"/>
      <c r="D247" s="1055"/>
      <c r="E247" s="1055"/>
      <c r="F247" s="105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4"/>
      <c r="B248" s="1055"/>
      <c r="C248" s="1055"/>
      <c r="D248" s="1055"/>
      <c r="E248" s="1055"/>
      <c r="F248" s="105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4"/>
      <c r="B249" s="1055"/>
      <c r="C249" s="1055"/>
      <c r="D249" s="1055"/>
      <c r="E249" s="1055"/>
      <c r="F249" s="105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4"/>
      <c r="B250" s="1055"/>
      <c r="C250" s="1055"/>
      <c r="D250" s="1055"/>
      <c r="E250" s="1055"/>
      <c r="F250" s="105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4"/>
      <c r="B251" s="1055"/>
      <c r="C251" s="1055"/>
      <c r="D251" s="1055"/>
      <c r="E251" s="1055"/>
      <c r="F251" s="105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4"/>
      <c r="B252" s="1055"/>
      <c r="C252" s="1055"/>
      <c r="D252" s="1055"/>
      <c r="E252" s="1055"/>
      <c r="F252" s="105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4"/>
      <c r="B253" s="1055"/>
      <c r="C253" s="1055"/>
      <c r="D253" s="1055"/>
      <c r="E253" s="1055"/>
      <c r="F253" s="1056"/>
      <c r="G253" s="457" t="s">
        <v>415</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54"/>
      <c r="B254" s="1055"/>
      <c r="C254" s="1055"/>
      <c r="D254" s="1055"/>
      <c r="E254" s="1055"/>
      <c r="F254" s="1056"/>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54"/>
      <c r="B255" s="1055"/>
      <c r="C255" s="1055"/>
      <c r="D255" s="1055"/>
      <c r="E255" s="1055"/>
      <c r="F255" s="1056"/>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54"/>
      <c r="B256" s="1055"/>
      <c r="C256" s="1055"/>
      <c r="D256" s="1055"/>
      <c r="E256" s="1055"/>
      <c r="F256" s="105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4"/>
      <c r="B257" s="1055"/>
      <c r="C257" s="1055"/>
      <c r="D257" s="1055"/>
      <c r="E257" s="1055"/>
      <c r="F257" s="105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4"/>
      <c r="B258" s="1055"/>
      <c r="C258" s="1055"/>
      <c r="D258" s="1055"/>
      <c r="E258" s="1055"/>
      <c r="F258" s="105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4"/>
      <c r="B259" s="1055"/>
      <c r="C259" s="1055"/>
      <c r="D259" s="1055"/>
      <c r="E259" s="1055"/>
      <c r="F259" s="105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4"/>
      <c r="B260" s="1055"/>
      <c r="C260" s="1055"/>
      <c r="D260" s="1055"/>
      <c r="E260" s="1055"/>
      <c r="F260" s="105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4"/>
      <c r="B261" s="1055"/>
      <c r="C261" s="1055"/>
      <c r="D261" s="1055"/>
      <c r="E261" s="1055"/>
      <c r="F261" s="105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4"/>
      <c r="B262" s="1055"/>
      <c r="C262" s="1055"/>
      <c r="D262" s="1055"/>
      <c r="E262" s="1055"/>
      <c r="F262" s="105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4"/>
      <c r="B263" s="1055"/>
      <c r="C263" s="1055"/>
      <c r="D263" s="1055"/>
      <c r="E263" s="1055"/>
      <c r="F263" s="105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4"/>
      <c r="B264" s="1055"/>
      <c r="C264" s="1055"/>
      <c r="D264" s="1055"/>
      <c r="E264" s="1055"/>
      <c r="F264" s="105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418</v>
      </c>
      <c r="K3" s="101"/>
      <c r="L3" s="101"/>
      <c r="M3" s="101"/>
      <c r="N3" s="101"/>
      <c r="O3" s="101"/>
      <c r="P3" s="348" t="s">
        <v>27</v>
      </c>
      <c r="Q3" s="348"/>
      <c r="R3" s="348"/>
      <c r="S3" s="348"/>
      <c r="T3" s="348"/>
      <c r="U3" s="348"/>
      <c r="V3" s="348"/>
      <c r="W3" s="348"/>
      <c r="X3" s="348"/>
      <c r="Y3" s="345" t="s">
        <v>472</v>
      </c>
      <c r="Z3" s="346"/>
      <c r="AA3" s="346"/>
      <c r="AB3" s="346"/>
      <c r="AC3" s="278" t="s">
        <v>457</v>
      </c>
      <c r="AD3" s="278"/>
      <c r="AE3" s="278"/>
      <c r="AF3" s="278"/>
      <c r="AG3" s="278"/>
      <c r="AH3" s="345" t="s">
        <v>380</v>
      </c>
      <c r="AI3" s="347"/>
      <c r="AJ3" s="347"/>
      <c r="AK3" s="347"/>
      <c r="AL3" s="347" t="s">
        <v>21</v>
      </c>
      <c r="AM3" s="347"/>
      <c r="AN3" s="347"/>
      <c r="AO3" s="427"/>
      <c r="AP3" s="428" t="s">
        <v>419</v>
      </c>
      <c r="AQ3" s="428"/>
      <c r="AR3" s="428"/>
      <c r="AS3" s="428"/>
      <c r="AT3" s="428"/>
      <c r="AU3" s="428"/>
      <c r="AV3" s="428"/>
      <c r="AW3" s="428"/>
      <c r="AX3" s="428"/>
    </row>
    <row r="4" spans="1:50" ht="26.25" customHeight="1" x14ac:dyDescent="0.15">
      <c r="A4" s="1074">
        <v>1</v>
      </c>
      <c r="B4" s="1074">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4">
        <v>2</v>
      </c>
      <c r="B5" s="1074">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4">
        <v>3</v>
      </c>
      <c r="B6" s="1074">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4">
        <v>4</v>
      </c>
      <c r="B7" s="1074">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4">
        <v>5</v>
      </c>
      <c r="B8" s="1074">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4">
        <v>6</v>
      </c>
      <c r="B9" s="1074">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4">
        <v>7</v>
      </c>
      <c r="B10" s="1074">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4">
        <v>8</v>
      </c>
      <c r="B11" s="1074">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4">
        <v>9</v>
      </c>
      <c r="B12" s="1074">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4">
        <v>10</v>
      </c>
      <c r="B13" s="1074">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4">
        <v>11</v>
      </c>
      <c r="B14" s="1074">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4">
        <v>12</v>
      </c>
      <c r="B15" s="1074">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4">
        <v>13</v>
      </c>
      <c r="B16" s="1074">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4">
        <v>14</v>
      </c>
      <c r="B17" s="1074">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4">
        <v>15</v>
      </c>
      <c r="B18" s="1074">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4">
        <v>16</v>
      </c>
      <c r="B19" s="1074">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4">
        <v>17</v>
      </c>
      <c r="B20" s="1074">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4">
        <v>18</v>
      </c>
      <c r="B21" s="1074">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4">
        <v>19</v>
      </c>
      <c r="B22" s="1074">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4">
        <v>20</v>
      </c>
      <c r="B23" s="1074">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4">
        <v>21</v>
      </c>
      <c r="B24" s="1074">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4">
        <v>22</v>
      </c>
      <c r="B25" s="1074">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4">
        <v>23</v>
      </c>
      <c r="B26" s="1074">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4">
        <v>24</v>
      </c>
      <c r="B27" s="1074">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4">
        <v>25</v>
      </c>
      <c r="B28" s="1074">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4">
        <v>26</v>
      </c>
      <c r="B29" s="1074">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4">
        <v>27</v>
      </c>
      <c r="B30" s="1074">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4">
        <v>28</v>
      </c>
      <c r="B31" s="1074">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4">
        <v>29</v>
      </c>
      <c r="B32" s="1074">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4">
        <v>30</v>
      </c>
      <c r="B33" s="1074">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418</v>
      </c>
      <c r="K36" s="101"/>
      <c r="L36" s="101"/>
      <c r="M36" s="101"/>
      <c r="N36" s="101"/>
      <c r="O36" s="101"/>
      <c r="P36" s="348" t="s">
        <v>27</v>
      </c>
      <c r="Q36" s="348"/>
      <c r="R36" s="348"/>
      <c r="S36" s="348"/>
      <c r="T36" s="348"/>
      <c r="U36" s="348"/>
      <c r="V36" s="348"/>
      <c r="W36" s="348"/>
      <c r="X36" s="348"/>
      <c r="Y36" s="345" t="s">
        <v>472</v>
      </c>
      <c r="Z36" s="346"/>
      <c r="AA36" s="346"/>
      <c r="AB36" s="346"/>
      <c r="AC36" s="278" t="s">
        <v>457</v>
      </c>
      <c r="AD36" s="278"/>
      <c r="AE36" s="278"/>
      <c r="AF36" s="278"/>
      <c r="AG36" s="278"/>
      <c r="AH36" s="345" t="s">
        <v>380</v>
      </c>
      <c r="AI36" s="347"/>
      <c r="AJ36" s="347"/>
      <c r="AK36" s="347"/>
      <c r="AL36" s="347" t="s">
        <v>21</v>
      </c>
      <c r="AM36" s="347"/>
      <c r="AN36" s="347"/>
      <c r="AO36" s="427"/>
      <c r="AP36" s="428" t="s">
        <v>419</v>
      </c>
      <c r="AQ36" s="428"/>
      <c r="AR36" s="428"/>
      <c r="AS36" s="428"/>
      <c r="AT36" s="428"/>
      <c r="AU36" s="428"/>
      <c r="AV36" s="428"/>
      <c r="AW36" s="428"/>
      <c r="AX36" s="428"/>
    </row>
    <row r="37" spans="1:50" ht="26.25" customHeight="1" x14ac:dyDescent="0.15">
      <c r="A37" s="1074">
        <v>1</v>
      </c>
      <c r="B37" s="1074">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4">
        <v>2</v>
      </c>
      <c r="B38" s="1074">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4">
        <v>3</v>
      </c>
      <c r="B39" s="1074">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4">
        <v>4</v>
      </c>
      <c r="B40" s="1074">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4">
        <v>5</v>
      </c>
      <c r="B41" s="1074">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4">
        <v>6</v>
      </c>
      <c r="B42" s="1074">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4">
        <v>7</v>
      </c>
      <c r="B43" s="1074">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4">
        <v>8</v>
      </c>
      <c r="B44" s="1074">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4">
        <v>9</v>
      </c>
      <c r="B45" s="1074">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4">
        <v>10</v>
      </c>
      <c r="B46" s="1074">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4">
        <v>11</v>
      </c>
      <c r="B47" s="1074">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4">
        <v>12</v>
      </c>
      <c r="B48" s="1074">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4">
        <v>13</v>
      </c>
      <c r="B49" s="1074">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4">
        <v>14</v>
      </c>
      <c r="B50" s="1074">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4">
        <v>15</v>
      </c>
      <c r="B51" s="1074">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4">
        <v>16</v>
      </c>
      <c r="B52" s="1074">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4">
        <v>17</v>
      </c>
      <c r="B53" s="1074">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4">
        <v>18</v>
      </c>
      <c r="B54" s="1074">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4">
        <v>19</v>
      </c>
      <c r="B55" s="1074">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4">
        <v>20</v>
      </c>
      <c r="B56" s="1074">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4">
        <v>21</v>
      </c>
      <c r="B57" s="1074">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4">
        <v>22</v>
      </c>
      <c r="B58" s="1074">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4">
        <v>23</v>
      </c>
      <c r="B59" s="1074">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4">
        <v>24</v>
      </c>
      <c r="B60" s="1074">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4">
        <v>25</v>
      </c>
      <c r="B61" s="1074">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4">
        <v>26</v>
      </c>
      <c r="B62" s="1074">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4">
        <v>27</v>
      </c>
      <c r="B63" s="1074">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4">
        <v>28</v>
      </c>
      <c r="B64" s="1074">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4">
        <v>29</v>
      </c>
      <c r="B65" s="1074">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4">
        <v>30</v>
      </c>
      <c r="B66" s="1074">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418</v>
      </c>
      <c r="K69" s="101"/>
      <c r="L69" s="101"/>
      <c r="M69" s="101"/>
      <c r="N69" s="101"/>
      <c r="O69" s="101"/>
      <c r="P69" s="348" t="s">
        <v>27</v>
      </c>
      <c r="Q69" s="348"/>
      <c r="R69" s="348"/>
      <c r="S69" s="348"/>
      <c r="T69" s="348"/>
      <c r="U69" s="348"/>
      <c r="V69" s="348"/>
      <c r="W69" s="348"/>
      <c r="X69" s="348"/>
      <c r="Y69" s="345" t="s">
        <v>472</v>
      </c>
      <c r="Z69" s="346"/>
      <c r="AA69" s="346"/>
      <c r="AB69" s="346"/>
      <c r="AC69" s="278" t="s">
        <v>457</v>
      </c>
      <c r="AD69" s="278"/>
      <c r="AE69" s="278"/>
      <c r="AF69" s="278"/>
      <c r="AG69" s="278"/>
      <c r="AH69" s="345" t="s">
        <v>380</v>
      </c>
      <c r="AI69" s="347"/>
      <c r="AJ69" s="347"/>
      <c r="AK69" s="347"/>
      <c r="AL69" s="347" t="s">
        <v>21</v>
      </c>
      <c r="AM69" s="347"/>
      <c r="AN69" s="347"/>
      <c r="AO69" s="427"/>
      <c r="AP69" s="428" t="s">
        <v>419</v>
      </c>
      <c r="AQ69" s="428"/>
      <c r="AR69" s="428"/>
      <c r="AS69" s="428"/>
      <c r="AT69" s="428"/>
      <c r="AU69" s="428"/>
      <c r="AV69" s="428"/>
      <c r="AW69" s="428"/>
      <c r="AX69" s="428"/>
    </row>
    <row r="70" spans="1:50" ht="26.25" customHeight="1" x14ac:dyDescent="0.15">
      <c r="A70" s="1074">
        <v>1</v>
      </c>
      <c r="B70" s="1074">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4">
        <v>2</v>
      </c>
      <c r="B71" s="1074">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4">
        <v>3</v>
      </c>
      <c r="B72" s="1074">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4">
        <v>4</v>
      </c>
      <c r="B73" s="1074">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4">
        <v>5</v>
      </c>
      <c r="B74" s="1074">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4">
        <v>6</v>
      </c>
      <c r="B75" s="1074">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4">
        <v>7</v>
      </c>
      <c r="B76" s="1074">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4">
        <v>8</v>
      </c>
      <c r="B77" s="1074">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4">
        <v>9</v>
      </c>
      <c r="B78" s="1074">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4">
        <v>10</v>
      </c>
      <c r="B79" s="1074">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4">
        <v>11</v>
      </c>
      <c r="B80" s="1074">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4">
        <v>12</v>
      </c>
      <c r="B81" s="1074">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4">
        <v>13</v>
      </c>
      <c r="B82" s="1074">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4">
        <v>14</v>
      </c>
      <c r="B83" s="1074">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4">
        <v>15</v>
      </c>
      <c r="B84" s="1074">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4">
        <v>16</v>
      </c>
      <c r="B85" s="1074">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4">
        <v>17</v>
      </c>
      <c r="B86" s="1074">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4">
        <v>18</v>
      </c>
      <c r="B87" s="1074">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4">
        <v>19</v>
      </c>
      <c r="B88" s="1074">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4">
        <v>20</v>
      </c>
      <c r="B89" s="1074">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4">
        <v>21</v>
      </c>
      <c r="B90" s="1074">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4">
        <v>22</v>
      </c>
      <c r="B91" s="1074">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4">
        <v>23</v>
      </c>
      <c r="B92" s="1074">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4">
        <v>24</v>
      </c>
      <c r="B93" s="1074">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4">
        <v>25</v>
      </c>
      <c r="B94" s="1074">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4">
        <v>26</v>
      </c>
      <c r="B95" s="1074">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4">
        <v>27</v>
      </c>
      <c r="B96" s="1074">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4">
        <v>28</v>
      </c>
      <c r="B97" s="1074">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4">
        <v>29</v>
      </c>
      <c r="B98" s="1074">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4">
        <v>30</v>
      </c>
      <c r="B99" s="1074">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418</v>
      </c>
      <c r="K102" s="101"/>
      <c r="L102" s="101"/>
      <c r="M102" s="101"/>
      <c r="N102" s="101"/>
      <c r="O102" s="101"/>
      <c r="P102" s="348" t="s">
        <v>27</v>
      </c>
      <c r="Q102" s="348"/>
      <c r="R102" s="348"/>
      <c r="S102" s="348"/>
      <c r="T102" s="348"/>
      <c r="U102" s="348"/>
      <c r="V102" s="348"/>
      <c r="W102" s="348"/>
      <c r="X102" s="348"/>
      <c r="Y102" s="345" t="s">
        <v>472</v>
      </c>
      <c r="Z102" s="346"/>
      <c r="AA102" s="346"/>
      <c r="AB102" s="346"/>
      <c r="AC102" s="278" t="s">
        <v>457</v>
      </c>
      <c r="AD102" s="278"/>
      <c r="AE102" s="278"/>
      <c r="AF102" s="278"/>
      <c r="AG102" s="278"/>
      <c r="AH102" s="345" t="s">
        <v>380</v>
      </c>
      <c r="AI102" s="347"/>
      <c r="AJ102" s="347"/>
      <c r="AK102" s="347"/>
      <c r="AL102" s="347" t="s">
        <v>21</v>
      </c>
      <c r="AM102" s="347"/>
      <c r="AN102" s="347"/>
      <c r="AO102" s="427"/>
      <c r="AP102" s="428" t="s">
        <v>419</v>
      </c>
      <c r="AQ102" s="428"/>
      <c r="AR102" s="428"/>
      <c r="AS102" s="428"/>
      <c r="AT102" s="428"/>
      <c r="AU102" s="428"/>
      <c r="AV102" s="428"/>
      <c r="AW102" s="428"/>
      <c r="AX102" s="428"/>
    </row>
    <row r="103" spans="1:50" ht="26.25" customHeight="1" x14ac:dyDescent="0.15">
      <c r="A103" s="1074">
        <v>1</v>
      </c>
      <c r="B103" s="1074">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4">
        <v>2</v>
      </c>
      <c r="B104" s="1074">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4">
        <v>3</v>
      </c>
      <c r="B105" s="1074">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4">
        <v>4</v>
      </c>
      <c r="B106" s="1074">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4">
        <v>5</v>
      </c>
      <c r="B107" s="1074">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4">
        <v>6</v>
      </c>
      <c r="B108" s="1074">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4">
        <v>7</v>
      </c>
      <c r="B109" s="1074">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4">
        <v>8</v>
      </c>
      <c r="B110" s="1074">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4">
        <v>9</v>
      </c>
      <c r="B111" s="1074">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4">
        <v>10</v>
      </c>
      <c r="B112" s="1074">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4">
        <v>11</v>
      </c>
      <c r="B113" s="1074">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4">
        <v>12</v>
      </c>
      <c r="B114" s="1074">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4">
        <v>13</v>
      </c>
      <c r="B115" s="1074">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4">
        <v>14</v>
      </c>
      <c r="B116" s="1074">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4">
        <v>15</v>
      </c>
      <c r="B117" s="1074">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4">
        <v>16</v>
      </c>
      <c r="B118" s="1074">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4">
        <v>17</v>
      </c>
      <c r="B119" s="1074">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4">
        <v>18</v>
      </c>
      <c r="B120" s="1074">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4">
        <v>19</v>
      </c>
      <c r="B121" s="1074">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4">
        <v>20</v>
      </c>
      <c r="B122" s="1074">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4">
        <v>21</v>
      </c>
      <c r="B123" s="1074">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4">
        <v>22</v>
      </c>
      <c r="B124" s="1074">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4">
        <v>23</v>
      </c>
      <c r="B125" s="1074">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4">
        <v>24</v>
      </c>
      <c r="B126" s="1074">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4">
        <v>25</v>
      </c>
      <c r="B127" s="1074">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4">
        <v>26</v>
      </c>
      <c r="B128" s="1074">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4">
        <v>27</v>
      </c>
      <c r="B129" s="1074">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4">
        <v>28</v>
      </c>
      <c r="B130" s="1074">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4">
        <v>29</v>
      </c>
      <c r="B131" s="1074">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4">
        <v>30</v>
      </c>
      <c r="B132" s="1074">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418</v>
      </c>
      <c r="K135" s="101"/>
      <c r="L135" s="101"/>
      <c r="M135" s="101"/>
      <c r="N135" s="101"/>
      <c r="O135" s="101"/>
      <c r="P135" s="348" t="s">
        <v>27</v>
      </c>
      <c r="Q135" s="348"/>
      <c r="R135" s="348"/>
      <c r="S135" s="348"/>
      <c r="T135" s="348"/>
      <c r="U135" s="348"/>
      <c r="V135" s="348"/>
      <c r="W135" s="348"/>
      <c r="X135" s="348"/>
      <c r="Y135" s="345" t="s">
        <v>472</v>
      </c>
      <c r="Z135" s="346"/>
      <c r="AA135" s="346"/>
      <c r="AB135" s="346"/>
      <c r="AC135" s="278" t="s">
        <v>457</v>
      </c>
      <c r="AD135" s="278"/>
      <c r="AE135" s="278"/>
      <c r="AF135" s="278"/>
      <c r="AG135" s="278"/>
      <c r="AH135" s="345" t="s">
        <v>380</v>
      </c>
      <c r="AI135" s="347"/>
      <c r="AJ135" s="347"/>
      <c r="AK135" s="347"/>
      <c r="AL135" s="347" t="s">
        <v>21</v>
      </c>
      <c r="AM135" s="347"/>
      <c r="AN135" s="347"/>
      <c r="AO135" s="427"/>
      <c r="AP135" s="428" t="s">
        <v>419</v>
      </c>
      <c r="AQ135" s="428"/>
      <c r="AR135" s="428"/>
      <c r="AS135" s="428"/>
      <c r="AT135" s="428"/>
      <c r="AU135" s="428"/>
      <c r="AV135" s="428"/>
      <c r="AW135" s="428"/>
      <c r="AX135" s="428"/>
    </row>
    <row r="136" spans="1:50" ht="26.25" customHeight="1" x14ac:dyDescent="0.15">
      <c r="A136" s="1074">
        <v>1</v>
      </c>
      <c r="B136" s="1074">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4">
        <v>2</v>
      </c>
      <c r="B137" s="1074">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4">
        <v>3</v>
      </c>
      <c r="B138" s="1074">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4">
        <v>4</v>
      </c>
      <c r="B139" s="1074">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4">
        <v>5</v>
      </c>
      <c r="B140" s="1074">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4">
        <v>6</v>
      </c>
      <c r="B141" s="1074">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4">
        <v>7</v>
      </c>
      <c r="B142" s="1074">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4">
        <v>8</v>
      </c>
      <c r="B143" s="1074">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4">
        <v>9</v>
      </c>
      <c r="B144" s="1074">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4">
        <v>10</v>
      </c>
      <c r="B145" s="1074">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4">
        <v>11</v>
      </c>
      <c r="B146" s="1074">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4">
        <v>12</v>
      </c>
      <c r="B147" s="1074">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4">
        <v>13</v>
      </c>
      <c r="B148" s="1074">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4">
        <v>14</v>
      </c>
      <c r="B149" s="1074">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4">
        <v>15</v>
      </c>
      <c r="B150" s="1074">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4">
        <v>16</v>
      </c>
      <c r="B151" s="1074">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4">
        <v>17</v>
      </c>
      <c r="B152" s="1074">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4">
        <v>18</v>
      </c>
      <c r="B153" s="1074">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4">
        <v>19</v>
      </c>
      <c r="B154" s="1074">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4">
        <v>20</v>
      </c>
      <c r="B155" s="1074">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4">
        <v>21</v>
      </c>
      <c r="B156" s="1074">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4">
        <v>22</v>
      </c>
      <c r="B157" s="1074">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4">
        <v>23</v>
      </c>
      <c r="B158" s="1074">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4">
        <v>24</v>
      </c>
      <c r="B159" s="1074">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4">
        <v>25</v>
      </c>
      <c r="B160" s="1074">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4">
        <v>26</v>
      </c>
      <c r="B161" s="1074">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4">
        <v>27</v>
      </c>
      <c r="B162" s="1074">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4">
        <v>28</v>
      </c>
      <c r="B163" s="1074">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4">
        <v>29</v>
      </c>
      <c r="B164" s="1074">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4">
        <v>30</v>
      </c>
      <c r="B165" s="1074">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418</v>
      </c>
      <c r="K168" s="101"/>
      <c r="L168" s="101"/>
      <c r="M168" s="101"/>
      <c r="N168" s="101"/>
      <c r="O168" s="101"/>
      <c r="P168" s="348" t="s">
        <v>27</v>
      </c>
      <c r="Q168" s="348"/>
      <c r="R168" s="348"/>
      <c r="S168" s="348"/>
      <c r="T168" s="348"/>
      <c r="U168" s="348"/>
      <c r="V168" s="348"/>
      <c r="W168" s="348"/>
      <c r="X168" s="348"/>
      <c r="Y168" s="345" t="s">
        <v>472</v>
      </c>
      <c r="Z168" s="346"/>
      <c r="AA168" s="346"/>
      <c r="AB168" s="346"/>
      <c r="AC168" s="278" t="s">
        <v>457</v>
      </c>
      <c r="AD168" s="278"/>
      <c r="AE168" s="278"/>
      <c r="AF168" s="278"/>
      <c r="AG168" s="278"/>
      <c r="AH168" s="345" t="s">
        <v>380</v>
      </c>
      <c r="AI168" s="347"/>
      <c r="AJ168" s="347"/>
      <c r="AK168" s="347"/>
      <c r="AL168" s="347" t="s">
        <v>21</v>
      </c>
      <c r="AM168" s="347"/>
      <c r="AN168" s="347"/>
      <c r="AO168" s="427"/>
      <c r="AP168" s="428" t="s">
        <v>419</v>
      </c>
      <c r="AQ168" s="428"/>
      <c r="AR168" s="428"/>
      <c r="AS168" s="428"/>
      <c r="AT168" s="428"/>
      <c r="AU168" s="428"/>
      <c r="AV168" s="428"/>
      <c r="AW168" s="428"/>
      <c r="AX168" s="428"/>
    </row>
    <row r="169" spans="1:50" ht="26.25" customHeight="1" x14ac:dyDescent="0.15">
      <c r="A169" s="1074">
        <v>1</v>
      </c>
      <c r="B169" s="1074">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4">
        <v>2</v>
      </c>
      <c r="B170" s="1074">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4">
        <v>3</v>
      </c>
      <c r="B171" s="1074">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4">
        <v>4</v>
      </c>
      <c r="B172" s="1074">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4">
        <v>5</v>
      </c>
      <c r="B173" s="1074">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4">
        <v>6</v>
      </c>
      <c r="B174" s="1074">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4">
        <v>7</v>
      </c>
      <c r="B175" s="1074">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4">
        <v>8</v>
      </c>
      <c r="B176" s="1074">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4">
        <v>9</v>
      </c>
      <c r="B177" s="1074">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4">
        <v>10</v>
      </c>
      <c r="B178" s="1074">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4">
        <v>11</v>
      </c>
      <c r="B179" s="1074">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4">
        <v>12</v>
      </c>
      <c r="B180" s="1074">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4">
        <v>13</v>
      </c>
      <c r="B181" s="1074">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4">
        <v>14</v>
      </c>
      <c r="B182" s="1074">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4">
        <v>15</v>
      </c>
      <c r="B183" s="1074">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4">
        <v>16</v>
      </c>
      <c r="B184" s="1074">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4">
        <v>17</v>
      </c>
      <c r="B185" s="1074">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4">
        <v>18</v>
      </c>
      <c r="B186" s="1074">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4">
        <v>19</v>
      </c>
      <c r="B187" s="1074">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4">
        <v>20</v>
      </c>
      <c r="B188" s="1074">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4">
        <v>21</v>
      </c>
      <c r="B189" s="1074">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4">
        <v>22</v>
      </c>
      <c r="B190" s="1074">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4">
        <v>23</v>
      </c>
      <c r="B191" s="1074">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4">
        <v>24</v>
      </c>
      <c r="B192" s="1074">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4">
        <v>25</v>
      </c>
      <c r="B193" s="1074">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4">
        <v>26</v>
      </c>
      <c r="B194" s="1074">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4">
        <v>27</v>
      </c>
      <c r="B195" s="1074">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4">
        <v>28</v>
      </c>
      <c r="B196" s="1074">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4">
        <v>29</v>
      </c>
      <c r="B197" s="1074">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4">
        <v>30</v>
      </c>
      <c r="B198" s="1074">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418</v>
      </c>
      <c r="K201" s="101"/>
      <c r="L201" s="101"/>
      <c r="M201" s="101"/>
      <c r="N201" s="101"/>
      <c r="O201" s="101"/>
      <c r="P201" s="348" t="s">
        <v>27</v>
      </c>
      <c r="Q201" s="348"/>
      <c r="R201" s="348"/>
      <c r="S201" s="348"/>
      <c r="T201" s="348"/>
      <c r="U201" s="348"/>
      <c r="V201" s="348"/>
      <c r="W201" s="348"/>
      <c r="X201" s="348"/>
      <c r="Y201" s="345" t="s">
        <v>472</v>
      </c>
      <c r="Z201" s="346"/>
      <c r="AA201" s="346"/>
      <c r="AB201" s="346"/>
      <c r="AC201" s="278" t="s">
        <v>457</v>
      </c>
      <c r="AD201" s="278"/>
      <c r="AE201" s="278"/>
      <c r="AF201" s="278"/>
      <c r="AG201" s="278"/>
      <c r="AH201" s="345" t="s">
        <v>380</v>
      </c>
      <c r="AI201" s="347"/>
      <c r="AJ201" s="347"/>
      <c r="AK201" s="347"/>
      <c r="AL201" s="347" t="s">
        <v>21</v>
      </c>
      <c r="AM201" s="347"/>
      <c r="AN201" s="347"/>
      <c r="AO201" s="427"/>
      <c r="AP201" s="428" t="s">
        <v>419</v>
      </c>
      <c r="AQ201" s="428"/>
      <c r="AR201" s="428"/>
      <c r="AS201" s="428"/>
      <c r="AT201" s="428"/>
      <c r="AU201" s="428"/>
      <c r="AV201" s="428"/>
      <c r="AW201" s="428"/>
      <c r="AX201" s="428"/>
    </row>
    <row r="202" spans="1:50" ht="26.25" customHeight="1" x14ac:dyDescent="0.15">
      <c r="A202" s="1074">
        <v>1</v>
      </c>
      <c r="B202" s="1074">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4">
        <v>2</v>
      </c>
      <c r="B203" s="1074">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4">
        <v>3</v>
      </c>
      <c r="B204" s="1074">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4">
        <v>4</v>
      </c>
      <c r="B205" s="1074">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4">
        <v>5</v>
      </c>
      <c r="B206" s="1074">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4">
        <v>6</v>
      </c>
      <c r="B207" s="1074">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4">
        <v>7</v>
      </c>
      <c r="B208" s="1074">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4">
        <v>8</v>
      </c>
      <c r="B209" s="1074">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4">
        <v>9</v>
      </c>
      <c r="B210" s="1074">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4">
        <v>10</v>
      </c>
      <c r="B211" s="1074">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4">
        <v>11</v>
      </c>
      <c r="B212" s="1074">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4">
        <v>12</v>
      </c>
      <c r="B213" s="1074">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4">
        <v>13</v>
      </c>
      <c r="B214" s="1074">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4">
        <v>14</v>
      </c>
      <c r="B215" s="1074">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4">
        <v>15</v>
      </c>
      <c r="B216" s="1074">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4">
        <v>16</v>
      </c>
      <c r="B217" s="1074">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4">
        <v>17</v>
      </c>
      <c r="B218" s="1074">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4">
        <v>18</v>
      </c>
      <c r="B219" s="1074">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4">
        <v>19</v>
      </c>
      <c r="B220" s="1074">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4">
        <v>20</v>
      </c>
      <c r="B221" s="1074">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4">
        <v>21</v>
      </c>
      <c r="B222" s="1074">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4">
        <v>22</v>
      </c>
      <c r="B223" s="1074">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4">
        <v>23</v>
      </c>
      <c r="B224" s="1074">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4">
        <v>24</v>
      </c>
      <c r="B225" s="1074">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4">
        <v>25</v>
      </c>
      <c r="B226" s="1074">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4">
        <v>26</v>
      </c>
      <c r="B227" s="1074">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4">
        <v>27</v>
      </c>
      <c r="B228" s="1074">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4">
        <v>28</v>
      </c>
      <c r="B229" s="1074">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4">
        <v>29</v>
      </c>
      <c r="B230" s="1074">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4">
        <v>30</v>
      </c>
      <c r="B231" s="1074">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418</v>
      </c>
      <c r="K234" s="101"/>
      <c r="L234" s="101"/>
      <c r="M234" s="101"/>
      <c r="N234" s="101"/>
      <c r="O234" s="101"/>
      <c r="P234" s="348" t="s">
        <v>27</v>
      </c>
      <c r="Q234" s="348"/>
      <c r="R234" s="348"/>
      <c r="S234" s="348"/>
      <c r="T234" s="348"/>
      <c r="U234" s="348"/>
      <c r="V234" s="348"/>
      <c r="W234" s="348"/>
      <c r="X234" s="348"/>
      <c r="Y234" s="345" t="s">
        <v>472</v>
      </c>
      <c r="Z234" s="346"/>
      <c r="AA234" s="346"/>
      <c r="AB234" s="346"/>
      <c r="AC234" s="278" t="s">
        <v>457</v>
      </c>
      <c r="AD234" s="278"/>
      <c r="AE234" s="278"/>
      <c r="AF234" s="278"/>
      <c r="AG234" s="278"/>
      <c r="AH234" s="345" t="s">
        <v>380</v>
      </c>
      <c r="AI234" s="347"/>
      <c r="AJ234" s="347"/>
      <c r="AK234" s="347"/>
      <c r="AL234" s="347" t="s">
        <v>21</v>
      </c>
      <c r="AM234" s="347"/>
      <c r="AN234" s="347"/>
      <c r="AO234" s="427"/>
      <c r="AP234" s="428" t="s">
        <v>419</v>
      </c>
      <c r="AQ234" s="428"/>
      <c r="AR234" s="428"/>
      <c r="AS234" s="428"/>
      <c r="AT234" s="428"/>
      <c r="AU234" s="428"/>
      <c r="AV234" s="428"/>
      <c r="AW234" s="428"/>
      <c r="AX234" s="428"/>
    </row>
    <row r="235" spans="1:50" ht="26.25" customHeight="1" x14ac:dyDescent="0.15">
      <c r="A235" s="1074">
        <v>1</v>
      </c>
      <c r="B235" s="1074">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4">
        <v>2</v>
      </c>
      <c r="B236" s="1074">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4">
        <v>3</v>
      </c>
      <c r="B237" s="1074">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4">
        <v>4</v>
      </c>
      <c r="B238" s="1074">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4">
        <v>5</v>
      </c>
      <c r="B239" s="1074">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4">
        <v>6</v>
      </c>
      <c r="B240" s="1074">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4">
        <v>7</v>
      </c>
      <c r="B241" s="1074">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4">
        <v>8</v>
      </c>
      <c r="B242" s="1074">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4">
        <v>9</v>
      </c>
      <c r="B243" s="1074">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4">
        <v>10</v>
      </c>
      <c r="B244" s="1074">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4">
        <v>11</v>
      </c>
      <c r="B245" s="1074">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4">
        <v>12</v>
      </c>
      <c r="B246" s="1074">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4">
        <v>13</v>
      </c>
      <c r="B247" s="1074">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4">
        <v>14</v>
      </c>
      <c r="B248" s="1074">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4">
        <v>15</v>
      </c>
      <c r="B249" s="1074">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4">
        <v>16</v>
      </c>
      <c r="B250" s="1074">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4">
        <v>17</v>
      </c>
      <c r="B251" s="1074">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4">
        <v>18</v>
      </c>
      <c r="B252" s="1074">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4">
        <v>19</v>
      </c>
      <c r="B253" s="1074">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4">
        <v>20</v>
      </c>
      <c r="B254" s="1074">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4">
        <v>21</v>
      </c>
      <c r="B255" s="1074">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4">
        <v>22</v>
      </c>
      <c r="B256" s="1074">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4">
        <v>23</v>
      </c>
      <c r="B257" s="1074">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4">
        <v>24</v>
      </c>
      <c r="B258" s="1074">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4">
        <v>25</v>
      </c>
      <c r="B259" s="1074">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4">
        <v>26</v>
      </c>
      <c r="B260" s="1074">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4">
        <v>27</v>
      </c>
      <c r="B261" s="1074">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4">
        <v>28</v>
      </c>
      <c r="B262" s="1074">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4">
        <v>29</v>
      </c>
      <c r="B263" s="1074">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4">
        <v>30</v>
      </c>
      <c r="B264" s="1074">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418</v>
      </c>
      <c r="K267" s="101"/>
      <c r="L267" s="101"/>
      <c r="M267" s="101"/>
      <c r="N267" s="101"/>
      <c r="O267" s="101"/>
      <c r="P267" s="348" t="s">
        <v>27</v>
      </c>
      <c r="Q267" s="348"/>
      <c r="R267" s="348"/>
      <c r="S267" s="348"/>
      <c r="T267" s="348"/>
      <c r="U267" s="348"/>
      <c r="V267" s="348"/>
      <c r="W267" s="348"/>
      <c r="X267" s="348"/>
      <c r="Y267" s="345" t="s">
        <v>472</v>
      </c>
      <c r="Z267" s="346"/>
      <c r="AA267" s="346"/>
      <c r="AB267" s="346"/>
      <c r="AC267" s="278" t="s">
        <v>457</v>
      </c>
      <c r="AD267" s="278"/>
      <c r="AE267" s="278"/>
      <c r="AF267" s="278"/>
      <c r="AG267" s="278"/>
      <c r="AH267" s="345" t="s">
        <v>380</v>
      </c>
      <c r="AI267" s="347"/>
      <c r="AJ267" s="347"/>
      <c r="AK267" s="347"/>
      <c r="AL267" s="347" t="s">
        <v>21</v>
      </c>
      <c r="AM267" s="347"/>
      <c r="AN267" s="347"/>
      <c r="AO267" s="427"/>
      <c r="AP267" s="428" t="s">
        <v>419</v>
      </c>
      <c r="AQ267" s="428"/>
      <c r="AR267" s="428"/>
      <c r="AS267" s="428"/>
      <c r="AT267" s="428"/>
      <c r="AU267" s="428"/>
      <c r="AV267" s="428"/>
      <c r="AW267" s="428"/>
      <c r="AX267" s="428"/>
    </row>
    <row r="268" spans="1:50" ht="26.25" customHeight="1" x14ac:dyDescent="0.15">
      <c r="A268" s="1074">
        <v>1</v>
      </c>
      <c r="B268" s="1074">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4">
        <v>2</v>
      </c>
      <c r="B269" s="1074">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4">
        <v>3</v>
      </c>
      <c r="B270" s="1074">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4">
        <v>4</v>
      </c>
      <c r="B271" s="1074">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4">
        <v>5</v>
      </c>
      <c r="B272" s="1074">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4">
        <v>6</v>
      </c>
      <c r="B273" s="1074">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4">
        <v>7</v>
      </c>
      <c r="B274" s="1074">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4">
        <v>8</v>
      </c>
      <c r="B275" s="1074">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4">
        <v>9</v>
      </c>
      <c r="B276" s="1074">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4">
        <v>10</v>
      </c>
      <c r="B277" s="1074">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4">
        <v>11</v>
      </c>
      <c r="B278" s="1074">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4">
        <v>12</v>
      </c>
      <c r="B279" s="1074">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4">
        <v>13</v>
      </c>
      <c r="B280" s="1074">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4">
        <v>14</v>
      </c>
      <c r="B281" s="1074">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4">
        <v>15</v>
      </c>
      <c r="B282" s="1074">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4">
        <v>16</v>
      </c>
      <c r="B283" s="1074">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4">
        <v>17</v>
      </c>
      <c r="B284" s="1074">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4">
        <v>18</v>
      </c>
      <c r="B285" s="1074">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4">
        <v>19</v>
      </c>
      <c r="B286" s="1074">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4">
        <v>20</v>
      </c>
      <c r="B287" s="1074">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4">
        <v>21</v>
      </c>
      <c r="B288" s="1074">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4">
        <v>22</v>
      </c>
      <c r="B289" s="1074">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4">
        <v>23</v>
      </c>
      <c r="B290" s="1074">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4">
        <v>24</v>
      </c>
      <c r="B291" s="1074">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4">
        <v>25</v>
      </c>
      <c r="B292" s="1074">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4">
        <v>26</v>
      </c>
      <c r="B293" s="1074">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4">
        <v>27</v>
      </c>
      <c r="B294" s="1074">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4">
        <v>28</v>
      </c>
      <c r="B295" s="1074">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4">
        <v>29</v>
      </c>
      <c r="B296" s="1074">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4">
        <v>30</v>
      </c>
      <c r="B297" s="1074">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418</v>
      </c>
      <c r="K300" s="101"/>
      <c r="L300" s="101"/>
      <c r="M300" s="101"/>
      <c r="N300" s="101"/>
      <c r="O300" s="101"/>
      <c r="P300" s="348" t="s">
        <v>27</v>
      </c>
      <c r="Q300" s="348"/>
      <c r="R300" s="348"/>
      <c r="S300" s="348"/>
      <c r="T300" s="348"/>
      <c r="U300" s="348"/>
      <c r="V300" s="348"/>
      <c r="W300" s="348"/>
      <c r="X300" s="348"/>
      <c r="Y300" s="345" t="s">
        <v>472</v>
      </c>
      <c r="Z300" s="346"/>
      <c r="AA300" s="346"/>
      <c r="AB300" s="346"/>
      <c r="AC300" s="278" t="s">
        <v>457</v>
      </c>
      <c r="AD300" s="278"/>
      <c r="AE300" s="278"/>
      <c r="AF300" s="278"/>
      <c r="AG300" s="278"/>
      <c r="AH300" s="345" t="s">
        <v>380</v>
      </c>
      <c r="AI300" s="347"/>
      <c r="AJ300" s="347"/>
      <c r="AK300" s="347"/>
      <c r="AL300" s="347" t="s">
        <v>21</v>
      </c>
      <c r="AM300" s="347"/>
      <c r="AN300" s="347"/>
      <c r="AO300" s="427"/>
      <c r="AP300" s="428" t="s">
        <v>419</v>
      </c>
      <c r="AQ300" s="428"/>
      <c r="AR300" s="428"/>
      <c r="AS300" s="428"/>
      <c r="AT300" s="428"/>
      <c r="AU300" s="428"/>
      <c r="AV300" s="428"/>
      <c r="AW300" s="428"/>
      <c r="AX300" s="428"/>
    </row>
    <row r="301" spans="1:50" ht="26.25" customHeight="1" x14ac:dyDescent="0.15">
      <c r="A301" s="1074">
        <v>1</v>
      </c>
      <c r="B301" s="1074">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4">
        <v>2</v>
      </c>
      <c r="B302" s="1074">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4">
        <v>3</v>
      </c>
      <c r="B303" s="1074">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4">
        <v>4</v>
      </c>
      <c r="B304" s="1074">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4">
        <v>5</v>
      </c>
      <c r="B305" s="1074">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4">
        <v>6</v>
      </c>
      <c r="B306" s="1074">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4">
        <v>7</v>
      </c>
      <c r="B307" s="1074">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4">
        <v>8</v>
      </c>
      <c r="B308" s="1074">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4">
        <v>9</v>
      </c>
      <c r="B309" s="1074">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4">
        <v>10</v>
      </c>
      <c r="B310" s="1074">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4">
        <v>11</v>
      </c>
      <c r="B311" s="1074">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4">
        <v>12</v>
      </c>
      <c r="B312" s="1074">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4">
        <v>13</v>
      </c>
      <c r="B313" s="1074">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4">
        <v>14</v>
      </c>
      <c r="B314" s="1074">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4">
        <v>15</v>
      </c>
      <c r="B315" s="1074">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4">
        <v>16</v>
      </c>
      <c r="B316" s="1074">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4">
        <v>17</v>
      </c>
      <c r="B317" s="1074">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4">
        <v>18</v>
      </c>
      <c r="B318" s="1074">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4">
        <v>19</v>
      </c>
      <c r="B319" s="1074">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4">
        <v>20</v>
      </c>
      <c r="B320" s="1074">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4">
        <v>21</v>
      </c>
      <c r="B321" s="1074">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4">
        <v>22</v>
      </c>
      <c r="B322" s="1074">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4">
        <v>23</v>
      </c>
      <c r="B323" s="1074">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4">
        <v>24</v>
      </c>
      <c r="B324" s="1074">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4">
        <v>25</v>
      </c>
      <c r="B325" s="1074">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4">
        <v>26</v>
      </c>
      <c r="B326" s="1074">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4">
        <v>27</v>
      </c>
      <c r="B327" s="1074">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4">
        <v>28</v>
      </c>
      <c r="B328" s="1074">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4">
        <v>29</v>
      </c>
      <c r="B329" s="1074">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4">
        <v>30</v>
      </c>
      <c r="B330" s="1074">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418</v>
      </c>
      <c r="K333" s="101"/>
      <c r="L333" s="101"/>
      <c r="M333" s="101"/>
      <c r="N333" s="101"/>
      <c r="O333" s="101"/>
      <c r="P333" s="348" t="s">
        <v>27</v>
      </c>
      <c r="Q333" s="348"/>
      <c r="R333" s="348"/>
      <c r="S333" s="348"/>
      <c r="T333" s="348"/>
      <c r="U333" s="348"/>
      <c r="V333" s="348"/>
      <c r="W333" s="348"/>
      <c r="X333" s="348"/>
      <c r="Y333" s="345" t="s">
        <v>472</v>
      </c>
      <c r="Z333" s="346"/>
      <c r="AA333" s="346"/>
      <c r="AB333" s="346"/>
      <c r="AC333" s="278" t="s">
        <v>457</v>
      </c>
      <c r="AD333" s="278"/>
      <c r="AE333" s="278"/>
      <c r="AF333" s="278"/>
      <c r="AG333" s="278"/>
      <c r="AH333" s="345" t="s">
        <v>380</v>
      </c>
      <c r="AI333" s="347"/>
      <c r="AJ333" s="347"/>
      <c r="AK333" s="347"/>
      <c r="AL333" s="347" t="s">
        <v>21</v>
      </c>
      <c r="AM333" s="347"/>
      <c r="AN333" s="347"/>
      <c r="AO333" s="427"/>
      <c r="AP333" s="428" t="s">
        <v>419</v>
      </c>
      <c r="AQ333" s="428"/>
      <c r="AR333" s="428"/>
      <c r="AS333" s="428"/>
      <c r="AT333" s="428"/>
      <c r="AU333" s="428"/>
      <c r="AV333" s="428"/>
      <c r="AW333" s="428"/>
      <c r="AX333" s="428"/>
    </row>
    <row r="334" spans="1:50" ht="26.25" customHeight="1" x14ac:dyDescent="0.15">
      <c r="A334" s="1074">
        <v>1</v>
      </c>
      <c r="B334" s="1074">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4">
        <v>2</v>
      </c>
      <c r="B335" s="1074">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4">
        <v>3</v>
      </c>
      <c r="B336" s="1074">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4">
        <v>4</v>
      </c>
      <c r="B337" s="1074">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4">
        <v>5</v>
      </c>
      <c r="B338" s="1074">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4">
        <v>6</v>
      </c>
      <c r="B339" s="1074">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4">
        <v>7</v>
      </c>
      <c r="B340" s="1074">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4">
        <v>8</v>
      </c>
      <c r="B341" s="1074">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4">
        <v>9</v>
      </c>
      <c r="B342" s="1074">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4">
        <v>10</v>
      </c>
      <c r="B343" s="1074">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4">
        <v>11</v>
      </c>
      <c r="B344" s="1074">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4">
        <v>12</v>
      </c>
      <c r="B345" s="1074">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4">
        <v>13</v>
      </c>
      <c r="B346" s="1074">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4">
        <v>14</v>
      </c>
      <c r="B347" s="1074">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4">
        <v>15</v>
      </c>
      <c r="B348" s="1074">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4">
        <v>16</v>
      </c>
      <c r="B349" s="1074">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4">
        <v>17</v>
      </c>
      <c r="B350" s="1074">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4">
        <v>18</v>
      </c>
      <c r="B351" s="1074">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4">
        <v>19</v>
      </c>
      <c r="B352" s="1074">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4">
        <v>20</v>
      </c>
      <c r="B353" s="1074">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4">
        <v>21</v>
      </c>
      <c r="B354" s="1074">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4">
        <v>22</v>
      </c>
      <c r="B355" s="1074">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4">
        <v>23</v>
      </c>
      <c r="B356" s="1074">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4">
        <v>24</v>
      </c>
      <c r="B357" s="1074">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4">
        <v>25</v>
      </c>
      <c r="B358" s="1074">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4">
        <v>26</v>
      </c>
      <c r="B359" s="1074">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4">
        <v>27</v>
      </c>
      <c r="B360" s="1074">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4">
        <v>28</v>
      </c>
      <c r="B361" s="1074">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4">
        <v>29</v>
      </c>
      <c r="B362" s="1074">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4">
        <v>30</v>
      </c>
      <c r="B363" s="1074">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418</v>
      </c>
      <c r="K366" s="101"/>
      <c r="L366" s="101"/>
      <c r="M366" s="101"/>
      <c r="N366" s="101"/>
      <c r="O366" s="101"/>
      <c r="P366" s="348" t="s">
        <v>27</v>
      </c>
      <c r="Q366" s="348"/>
      <c r="R366" s="348"/>
      <c r="S366" s="348"/>
      <c r="T366" s="348"/>
      <c r="U366" s="348"/>
      <c r="V366" s="348"/>
      <c r="W366" s="348"/>
      <c r="X366" s="348"/>
      <c r="Y366" s="345" t="s">
        <v>472</v>
      </c>
      <c r="Z366" s="346"/>
      <c r="AA366" s="346"/>
      <c r="AB366" s="346"/>
      <c r="AC366" s="278" t="s">
        <v>457</v>
      </c>
      <c r="AD366" s="278"/>
      <c r="AE366" s="278"/>
      <c r="AF366" s="278"/>
      <c r="AG366" s="278"/>
      <c r="AH366" s="345" t="s">
        <v>380</v>
      </c>
      <c r="AI366" s="347"/>
      <c r="AJ366" s="347"/>
      <c r="AK366" s="347"/>
      <c r="AL366" s="347" t="s">
        <v>21</v>
      </c>
      <c r="AM366" s="347"/>
      <c r="AN366" s="347"/>
      <c r="AO366" s="427"/>
      <c r="AP366" s="428" t="s">
        <v>419</v>
      </c>
      <c r="AQ366" s="428"/>
      <c r="AR366" s="428"/>
      <c r="AS366" s="428"/>
      <c r="AT366" s="428"/>
      <c r="AU366" s="428"/>
      <c r="AV366" s="428"/>
      <c r="AW366" s="428"/>
      <c r="AX366" s="428"/>
    </row>
    <row r="367" spans="1:50" ht="26.25" customHeight="1" x14ac:dyDescent="0.15">
      <c r="A367" s="1074">
        <v>1</v>
      </c>
      <c r="B367" s="1074">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4">
        <v>2</v>
      </c>
      <c r="B368" s="1074">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4">
        <v>3</v>
      </c>
      <c r="B369" s="1074">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4">
        <v>4</v>
      </c>
      <c r="B370" s="1074">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4">
        <v>5</v>
      </c>
      <c r="B371" s="1074">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4">
        <v>6</v>
      </c>
      <c r="B372" s="1074">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4">
        <v>7</v>
      </c>
      <c r="B373" s="1074">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4">
        <v>8</v>
      </c>
      <c r="B374" s="1074">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4">
        <v>9</v>
      </c>
      <c r="B375" s="1074">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4">
        <v>10</v>
      </c>
      <c r="B376" s="1074">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4">
        <v>11</v>
      </c>
      <c r="B377" s="1074">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4">
        <v>12</v>
      </c>
      <c r="B378" s="1074">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4">
        <v>13</v>
      </c>
      <c r="B379" s="1074">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4">
        <v>14</v>
      </c>
      <c r="B380" s="1074">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4">
        <v>15</v>
      </c>
      <c r="B381" s="1074">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4">
        <v>16</v>
      </c>
      <c r="B382" s="1074">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4">
        <v>17</v>
      </c>
      <c r="B383" s="1074">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4">
        <v>18</v>
      </c>
      <c r="B384" s="1074">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4">
        <v>19</v>
      </c>
      <c r="B385" s="1074">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4">
        <v>20</v>
      </c>
      <c r="B386" s="1074">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4">
        <v>21</v>
      </c>
      <c r="B387" s="1074">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4">
        <v>22</v>
      </c>
      <c r="B388" s="1074">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4">
        <v>23</v>
      </c>
      <c r="B389" s="1074">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4">
        <v>24</v>
      </c>
      <c r="B390" s="1074">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4">
        <v>25</v>
      </c>
      <c r="B391" s="1074">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4">
        <v>26</v>
      </c>
      <c r="B392" s="1074">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4">
        <v>27</v>
      </c>
      <c r="B393" s="1074">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4">
        <v>28</v>
      </c>
      <c r="B394" s="1074">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4">
        <v>29</v>
      </c>
      <c r="B395" s="1074">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4">
        <v>30</v>
      </c>
      <c r="B396" s="1074">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418</v>
      </c>
      <c r="K399" s="101"/>
      <c r="L399" s="101"/>
      <c r="M399" s="101"/>
      <c r="N399" s="101"/>
      <c r="O399" s="101"/>
      <c r="P399" s="348" t="s">
        <v>27</v>
      </c>
      <c r="Q399" s="348"/>
      <c r="R399" s="348"/>
      <c r="S399" s="348"/>
      <c r="T399" s="348"/>
      <c r="U399" s="348"/>
      <c r="V399" s="348"/>
      <c r="W399" s="348"/>
      <c r="X399" s="348"/>
      <c r="Y399" s="345" t="s">
        <v>472</v>
      </c>
      <c r="Z399" s="346"/>
      <c r="AA399" s="346"/>
      <c r="AB399" s="346"/>
      <c r="AC399" s="278" t="s">
        <v>457</v>
      </c>
      <c r="AD399" s="278"/>
      <c r="AE399" s="278"/>
      <c r="AF399" s="278"/>
      <c r="AG399" s="278"/>
      <c r="AH399" s="345" t="s">
        <v>380</v>
      </c>
      <c r="AI399" s="347"/>
      <c r="AJ399" s="347"/>
      <c r="AK399" s="347"/>
      <c r="AL399" s="347" t="s">
        <v>21</v>
      </c>
      <c r="AM399" s="347"/>
      <c r="AN399" s="347"/>
      <c r="AO399" s="427"/>
      <c r="AP399" s="428" t="s">
        <v>419</v>
      </c>
      <c r="AQ399" s="428"/>
      <c r="AR399" s="428"/>
      <c r="AS399" s="428"/>
      <c r="AT399" s="428"/>
      <c r="AU399" s="428"/>
      <c r="AV399" s="428"/>
      <c r="AW399" s="428"/>
      <c r="AX399" s="428"/>
    </row>
    <row r="400" spans="1:50" ht="26.25" customHeight="1" x14ac:dyDescent="0.15">
      <c r="A400" s="1074">
        <v>1</v>
      </c>
      <c r="B400" s="1074">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4">
        <v>2</v>
      </c>
      <c r="B401" s="1074">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4">
        <v>3</v>
      </c>
      <c r="B402" s="1074">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4">
        <v>4</v>
      </c>
      <c r="B403" s="1074">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4">
        <v>5</v>
      </c>
      <c r="B404" s="1074">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4">
        <v>6</v>
      </c>
      <c r="B405" s="1074">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4">
        <v>7</v>
      </c>
      <c r="B406" s="1074">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4">
        <v>8</v>
      </c>
      <c r="B407" s="1074">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4">
        <v>9</v>
      </c>
      <c r="B408" s="1074">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4">
        <v>10</v>
      </c>
      <c r="B409" s="1074">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4">
        <v>11</v>
      </c>
      <c r="B410" s="1074">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4">
        <v>12</v>
      </c>
      <c r="B411" s="1074">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4">
        <v>13</v>
      </c>
      <c r="B412" s="1074">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4">
        <v>14</v>
      </c>
      <c r="B413" s="1074">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4">
        <v>15</v>
      </c>
      <c r="B414" s="1074">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4">
        <v>16</v>
      </c>
      <c r="B415" s="1074">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4">
        <v>17</v>
      </c>
      <c r="B416" s="1074">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4">
        <v>18</v>
      </c>
      <c r="B417" s="1074">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4">
        <v>19</v>
      </c>
      <c r="B418" s="1074">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4">
        <v>20</v>
      </c>
      <c r="B419" s="1074">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4">
        <v>21</v>
      </c>
      <c r="B420" s="1074">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4">
        <v>22</v>
      </c>
      <c r="B421" s="1074">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4">
        <v>23</v>
      </c>
      <c r="B422" s="1074">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4">
        <v>24</v>
      </c>
      <c r="B423" s="1074">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4">
        <v>25</v>
      </c>
      <c r="B424" s="1074">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4">
        <v>26</v>
      </c>
      <c r="B425" s="1074">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4">
        <v>27</v>
      </c>
      <c r="B426" s="1074">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4">
        <v>28</v>
      </c>
      <c r="B427" s="1074">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4">
        <v>29</v>
      </c>
      <c r="B428" s="1074">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4">
        <v>30</v>
      </c>
      <c r="B429" s="1074">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418</v>
      </c>
      <c r="K432" s="101"/>
      <c r="L432" s="101"/>
      <c r="M432" s="101"/>
      <c r="N432" s="101"/>
      <c r="O432" s="101"/>
      <c r="P432" s="348" t="s">
        <v>27</v>
      </c>
      <c r="Q432" s="348"/>
      <c r="R432" s="348"/>
      <c r="S432" s="348"/>
      <c r="T432" s="348"/>
      <c r="U432" s="348"/>
      <c r="V432" s="348"/>
      <c r="W432" s="348"/>
      <c r="X432" s="348"/>
      <c r="Y432" s="345" t="s">
        <v>472</v>
      </c>
      <c r="Z432" s="346"/>
      <c r="AA432" s="346"/>
      <c r="AB432" s="346"/>
      <c r="AC432" s="278" t="s">
        <v>457</v>
      </c>
      <c r="AD432" s="278"/>
      <c r="AE432" s="278"/>
      <c r="AF432" s="278"/>
      <c r="AG432" s="278"/>
      <c r="AH432" s="345" t="s">
        <v>380</v>
      </c>
      <c r="AI432" s="347"/>
      <c r="AJ432" s="347"/>
      <c r="AK432" s="347"/>
      <c r="AL432" s="347" t="s">
        <v>21</v>
      </c>
      <c r="AM432" s="347"/>
      <c r="AN432" s="347"/>
      <c r="AO432" s="427"/>
      <c r="AP432" s="428" t="s">
        <v>419</v>
      </c>
      <c r="AQ432" s="428"/>
      <c r="AR432" s="428"/>
      <c r="AS432" s="428"/>
      <c r="AT432" s="428"/>
      <c r="AU432" s="428"/>
      <c r="AV432" s="428"/>
      <c r="AW432" s="428"/>
      <c r="AX432" s="428"/>
    </row>
    <row r="433" spans="1:50" ht="26.25" customHeight="1" x14ac:dyDescent="0.15">
      <c r="A433" s="1074">
        <v>1</v>
      </c>
      <c r="B433" s="1074">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4">
        <v>2</v>
      </c>
      <c r="B434" s="1074">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4">
        <v>3</v>
      </c>
      <c r="B435" s="1074">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4">
        <v>4</v>
      </c>
      <c r="B436" s="1074">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4">
        <v>5</v>
      </c>
      <c r="B437" s="1074">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4">
        <v>6</v>
      </c>
      <c r="B438" s="1074">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4">
        <v>7</v>
      </c>
      <c r="B439" s="1074">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4">
        <v>8</v>
      </c>
      <c r="B440" s="1074">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4">
        <v>9</v>
      </c>
      <c r="B441" s="1074">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4">
        <v>10</v>
      </c>
      <c r="B442" s="1074">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4">
        <v>11</v>
      </c>
      <c r="B443" s="1074">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4">
        <v>12</v>
      </c>
      <c r="B444" s="1074">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4">
        <v>13</v>
      </c>
      <c r="B445" s="1074">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4">
        <v>14</v>
      </c>
      <c r="B446" s="1074">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4">
        <v>15</v>
      </c>
      <c r="B447" s="1074">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4">
        <v>16</v>
      </c>
      <c r="B448" s="1074">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4">
        <v>17</v>
      </c>
      <c r="B449" s="1074">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4">
        <v>18</v>
      </c>
      <c r="B450" s="1074">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4">
        <v>19</v>
      </c>
      <c r="B451" s="1074">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4">
        <v>20</v>
      </c>
      <c r="B452" s="1074">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4">
        <v>21</v>
      </c>
      <c r="B453" s="1074">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4">
        <v>22</v>
      </c>
      <c r="B454" s="1074">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4">
        <v>23</v>
      </c>
      <c r="B455" s="1074">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4">
        <v>24</v>
      </c>
      <c r="B456" s="1074">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4">
        <v>25</v>
      </c>
      <c r="B457" s="1074">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4">
        <v>26</v>
      </c>
      <c r="B458" s="1074">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4">
        <v>27</v>
      </c>
      <c r="B459" s="1074">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4">
        <v>28</v>
      </c>
      <c r="B460" s="1074">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4">
        <v>29</v>
      </c>
      <c r="B461" s="1074">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4">
        <v>30</v>
      </c>
      <c r="B462" s="1074">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418</v>
      </c>
      <c r="K465" s="101"/>
      <c r="L465" s="101"/>
      <c r="M465" s="101"/>
      <c r="N465" s="101"/>
      <c r="O465" s="101"/>
      <c r="P465" s="348" t="s">
        <v>27</v>
      </c>
      <c r="Q465" s="348"/>
      <c r="R465" s="348"/>
      <c r="S465" s="348"/>
      <c r="T465" s="348"/>
      <c r="U465" s="348"/>
      <c r="V465" s="348"/>
      <c r="W465" s="348"/>
      <c r="X465" s="348"/>
      <c r="Y465" s="345" t="s">
        <v>472</v>
      </c>
      <c r="Z465" s="346"/>
      <c r="AA465" s="346"/>
      <c r="AB465" s="346"/>
      <c r="AC465" s="278" t="s">
        <v>457</v>
      </c>
      <c r="AD465" s="278"/>
      <c r="AE465" s="278"/>
      <c r="AF465" s="278"/>
      <c r="AG465" s="278"/>
      <c r="AH465" s="345" t="s">
        <v>380</v>
      </c>
      <c r="AI465" s="347"/>
      <c r="AJ465" s="347"/>
      <c r="AK465" s="347"/>
      <c r="AL465" s="347" t="s">
        <v>21</v>
      </c>
      <c r="AM465" s="347"/>
      <c r="AN465" s="347"/>
      <c r="AO465" s="427"/>
      <c r="AP465" s="428" t="s">
        <v>419</v>
      </c>
      <c r="AQ465" s="428"/>
      <c r="AR465" s="428"/>
      <c r="AS465" s="428"/>
      <c r="AT465" s="428"/>
      <c r="AU465" s="428"/>
      <c r="AV465" s="428"/>
      <c r="AW465" s="428"/>
      <c r="AX465" s="428"/>
    </row>
    <row r="466" spans="1:50" ht="26.25" customHeight="1" x14ac:dyDescent="0.15">
      <c r="A466" s="1074">
        <v>1</v>
      </c>
      <c r="B466" s="1074">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4">
        <v>2</v>
      </c>
      <c r="B467" s="1074">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4">
        <v>3</v>
      </c>
      <c r="B468" s="1074">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4">
        <v>4</v>
      </c>
      <c r="B469" s="1074">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4">
        <v>5</v>
      </c>
      <c r="B470" s="1074">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4">
        <v>6</v>
      </c>
      <c r="B471" s="1074">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4">
        <v>7</v>
      </c>
      <c r="B472" s="1074">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4">
        <v>8</v>
      </c>
      <c r="B473" s="1074">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4">
        <v>9</v>
      </c>
      <c r="B474" s="1074">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4">
        <v>10</v>
      </c>
      <c r="B475" s="1074">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4">
        <v>11</v>
      </c>
      <c r="B476" s="1074">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4">
        <v>12</v>
      </c>
      <c r="B477" s="1074">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4">
        <v>13</v>
      </c>
      <c r="B478" s="1074">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4">
        <v>14</v>
      </c>
      <c r="B479" s="1074">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4">
        <v>15</v>
      </c>
      <c r="B480" s="1074">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4">
        <v>16</v>
      </c>
      <c r="B481" s="1074">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4">
        <v>17</v>
      </c>
      <c r="B482" s="1074">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4">
        <v>18</v>
      </c>
      <c r="B483" s="1074">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4">
        <v>19</v>
      </c>
      <c r="B484" s="1074">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4">
        <v>20</v>
      </c>
      <c r="B485" s="1074">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4">
        <v>21</v>
      </c>
      <c r="B486" s="1074">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4">
        <v>22</v>
      </c>
      <c r="B487" s="1074">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4">
        <v>23</v>
      </c>
      <c r="B488" s="1074">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4">
        <v>24</v>
      </c>
      <c r="B489" s="1074">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4">
        <v>25</v>
      </c>
      <c r="B490" s="1074">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4">
        <v>26</v>
      </c>
      <c r="B491" s="1074">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4">
        <v>27</v>
      </c>
      <c r="B492" s="1074">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4">
        <v>28</v>
      </c>
      <c r="B493" s="1074">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4">
        <v>29</v>
      </c>
      <c r="B494" s="1074">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4">
        <v>30</v>
      </c>
      <c r="B495" s="1074">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418</v>
      </c>
      <c r="K498" s="101"/>
      <c r="L498" s="101"/>
      <c r="M498" s="101"/>
      <c r="N498" s="101"/>
      <c r="O498" s="101"/>
      <c r="P498" s="348" t="s">
        <v>27</v>
      </c>
      <c r="Q498" s="348"/>
      <c r="R498" s="348"/>
      <c r="S498" s="348"/>
      <c r="T498" s="348"/>
      <c r="U498" s="348"/>
      <c r="V498" s="348"/>
      <c r="W498" s="348"/>
      <c r="X498" s="348"/>
      <c r="Y498" s="345" t="s">
        <v>472</v>
      </c>
      <c r="Z498" s="346"/>
      <c r="AA498" s="346"/>
      <c r="AB498" s="346"/>
      <c r="AC498" s="278" t="s">
        <v>457</v>
      </c>
      <c r="AD498" s="278"/>
      <c r="AE498" s="278"/>
      <c r="AF498" s="278"/>
      <c r="AG498" s="278"/>
      <c r="AH498" s="345" t="s">
        <v>380</v>
      </c>
      <c r="AI498" s="347"/>
      <c r="AJ498" s="347"/>
      <c r="AK498" s="347"/>
      <c r="AL498" s="347" t="s">
        <v>21</v>
      </c>
      <c r="AM498" s="347"/>
      <c r="AN498" s="347"/>
      <c r="AO498" s="427"/>
      <c r="AP498" s="428" t="s">
        <v>419</v>
      </c>
      <c r="AQ498" s="428"/>
      <c r="AR498" s="428"/>
      <c r="AS498" s="428"/>
      <c r="AT498" s="428"/>
      <c r="AU498" s="428"/>
      <c r="AV498" s="428"/>
      <c r="AW498" s="428"/>
      <c r="AX498" s="428"/>
    </row>
    <row r="499" spans="1:50" ht="26.25" customHeight="1" x14ac:dyDescent="0.15">
      <c r="A499" s="1074">
        <v>1</v>
      </c>
      <c r="B499" s="1074">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4">
        <v>2</v>
      </c>
      <c r="B500" s="1074">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4">
        <v>3</v>
      </c>
      <c r="B501" s="1074">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4">
        <v>4</v>
      </c>
      <c r="B502" s="1074">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4">
        <v>5</v>
      </c>
      <c r="B503" s="1074">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4">
        <v>6</v>
      </c>
      <c r="B504" s="1074">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4">
        <v>7</v>
      </c>
      <c r="B505" s="1074">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4">
        <v>8</v>
      </c>
      <c r="B506" s="1074">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4">
        <v>9</v>
      </c>
      <c r="B507" s="1074">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4">
        <v>10</v>
      </c>
      <c r="B508" s="1074">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4">
        <v>11</v>
      </c>
      <c r="B509" s="1074">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4">
        <v>12</v>
      </c>
      <c r="B510" s="1074">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4">
        <v>13</v>
      </c>
      <c r="B511" s="1074">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4">
        <v>14</v>
      </c>
      <c r="B512" s="1074">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4">
        <v>15</v>
      </c>
      <c r="B513" s="1074">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4">
        <v>16</v>
      </c>
      <c r="B514" s="1074">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4">
        <v>17</v>
      </c>
      <c r="B515" s="1074">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4">
        <v>18</v>
      </c>
      <c r="B516" s="1074">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4">
        <v>19</v>
      </c>
      <c r="B517" s="1074">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4">
        <v>20</v>
      </c>
      <c r="B518" s="1074">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4">
        <v>21</v>
      </c>
      <c r="B519" s="1074">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4">
        <v>22</v>
      </c>
      <c r="B520" s="1074">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4">
        <v>23</v>
      </c>
      <c r="B521" s="1074">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4">
        <v>24</v>
      </c>
      <c r="B522" s="1074">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4">
        <v>25</v>
      </c>
      <c r="B523" s="1074">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4">
        <v>26</v>
      </c>
      <c r="B524" s="1074">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4">
        <v>27</v>
      </c>
      <c r="B525" s="1074">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4">
        <v>28</v>
      </c>
      <c r="B526" s="1074">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4">
        <v>29</v>
      </c>
      <c r="B527" s="1074">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4">
        <v>30</v>
      </c>
      <c r="B528" s="1074">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418</v>
      </c>
      <c r="K531" s="101"/>
      <c r="L531" s="101"/>
      <c r="M531" s="101"/>
      <c r="N531" s="101"/>
      <c r="O531" s="101"/>
      <c r="P531" s="348" t="s">
        <v>27</v>
      </c>
      <c r="Q531" s="348"/>
      <c r="R531" s="348"/>
      <c r="S531" s="348"/>
      <c r="T531" s="348"/>
      <c r="U531" s="348"/>
      <c r="V531" s="348"/>
      <c r="W531" s="348"/>
      <c r="X531" s="348"/>
      <c r="Y531" s="345" t="s">
        <v>472</v>
      </c>
      <c r="Z531" s="346"/>
      <c r="AA531" s="346"/>
      <c r="AB531" s="346"/>
      <c r="AC531" s="278" t="s">
        <v>457</v>
      </c>
      <c r="AD531" s="278"/>
      <c r="AE531" s="278"/>
      <c r="AF531" s="278"/>
      <c r="AG531" s="278"/>
      <c r="AH531" s="345" t="s">
        <v>380</v>
      </c>
      <c r="AI531" s="347"/>
      <c r="AJ531" s="347"/>
      <c r="AK531" s="347"/>
      <c r="AL531" s="347" t="s">
        <v>21</v>
      </c>
      <c r="AM531" s="347"/>
      <c r="AN531" s="347"/>
      <c r="AO531" s="427"/>
      <c r="AP531" s="428" t="s">
        <v>419</v>
      </c>
      <c r="AQ531" s="428"/>
      <c r="AR531" s="428"/>
      <c r="AS531" s="428"/>
      <c r="AT531" s="428"/>
      <c r="AU531" s="428"/>
      <c r="AV531" s="428"/>
      <c r="AW531" s="428"/>
      <c r="AX531" s="428"/>
    </row>
    <row r="532" spans="1:50" ht="26.25" customHeight="1" x14ac:dyDescent="0.15">
      <c r="A532" s="1074">
        <v>1</v>
      </c>
      <c r="B532" s="1074">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4">
        <v>2</v>
      </c>
      <c r="B533" s="1074">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4">
        <v>3</v>
      </c>
      <c r="B534" s="1074">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4">
        <v>4</v>
      </c>
      <c r="B535" s="1074">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4">
        <v>5</v>
      </c>
      <c r="B536" s="1074">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4">
        <v>6</v>
      </c>
      <c r="B537" s="1074">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4">
        <v>7</v>
      </c>
      <c r="B538" s="1074">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4">
        <v>8</v>
      </c>
      <c r="B539" s="1074">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4">
        <v>9</v>
      </c>
      <c r="B540" s="1074">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4">
        <v>10</v>
      </c>
      <c r="B541" s="1074">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4">
        <v>11</v>
      </c>
      <c r="B542" s="1074">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4">
        <v>12</v>
      </c>
      <c r="B543" s="1074">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4">
        <v>13</v>
      </c>
      <c r="B544" s="1074">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4">
        <v>14</v>
      </c>
      <c r="B545" s="1074">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4">
        <v>15</v>
      </c>
      <c r="B546" s="1074">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4">
        <v>16</v>
      </c>
      <c r="B547" s="1074">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4">
        <v>17</v>
      </c>
      <c r="B548" s="1074">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4">
        <v>18</v>
      </c>
      <c r="B549" s="1074">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4">
        <v>19</v>
      </c>
      <c r="B550" s="1074">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4">
        <v>20</v>
      </c>
      <c r="B551" s="1074">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4">
        <v>21</v>
      </c>
      <c r="B552" s="1074">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4">
        <v>22</v>
      </c>
      <c r="B553" s="1074">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4">
        <v>23</v>
      </c>
      <c r="B554" s="1074">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4">
        <v>24</v>
      </c>
      <c r="B555" s="1074">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4">
        <v>25</v>
      </c>
      <c r="B556" s="1074">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4">
        <v>26</v>
      </c>
      <c r="B557" s="1074">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4">
        <v>27</v>
      </c>
      <c r="B558" s="1074">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4">
        <v>28</v>
      </c>
      <c r="B559" s="1074">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4">
        <v>29</v>
      </c>
      <c r="B560" s="1074">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4">
        <v>30</v>
      </c>
      <c r="B561" s="1074">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418</v>
      </c>
      <c r="K564" s="101"/>
      <c r="L564" s="101"/>
      <c r="M564" s="101"/>
      <c r="N564" s="101"/>
      <c r="O564" s="101"/>
      <c r="P564" s="348" t="s">
        <v>27</v>
      </c>
      <c r="Q564" s="348"/>
      <c r="R564" s="348"/>
      <c r="S564" s="348"/>
      <c r="T564" s="348"/>
      <c r="U564" s="348"/>
      <c r="V564" s="348"/>
      <c r="W564" s="348"/>
      <c r="X564" s="348"/>
      <c r="Y564" s="345" t="s">
        <v>472</v>
      </c>
      <c r="Z564" s="346"/>
      <c r="AA564" s="346"/>
      <c r="AB564" s="346"/>
      <c r="AC564" s="278" t="s">
        <v>457</v>
      </c>
      <c r="AD564" s="278"/>
      <c r="AE564" s="278"/>
      <c r="AF564" s="278"/>
      <c r="AG564" s="278"/>
      <c r="AH564" s="345" t="s">
        <v>380</v>
      </c>
      <c r="AI564" s="347"/>
      <c r="AJ564" s="347"/>
      <c r="AK564" s="347"/>
      <c r="AL564" s="347" t="s">
        <v>21</v>
      </c>
      <c r="AM564" s="347"/>
      <c r="AN564" s="347"/>
      <c r="AO564" s="427"/>
      <c r="AP564" s="428" t="s">
        <v>419</v>
      </c>
      <c r="AQ564" s="428"/>
      <c r="AR564" s="428"/>
      <c r="AS564" s="428"/>
      <c r="AT564" s="428"/>
      <c r="AU564" s="428"/>
      <c r="AV564" s="428"/>
      <c r="AW564" s="428"/>
      <c r="AX564" s="428"/>
    </row>
    <row r="565" spans="1:50" ht="26.25" customHeight="1" x14ac:dyDescent="0.15">
      <c r="A565" s="1074">
        <v>1</v>
      </c>
      <c r="B565" s="1074">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4">
        <v>2</v>
      </c>
      <c r="B566" s="1074">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4">
        <v>3</v>
      </c>
      <c r="B567" s="1074">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4">
        <v>4</v>
      </c>
      <c r="B568" s="1074">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4">
        <v>5</v>
      </c>
      <c r="B569" s="1074">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4">
        <v>6</v>
      </c>
      <c r="B570" s="1074">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4">
        <v>7</v>
      </c>
      <c r="B571" s="1074">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4">
        <v>8</v>
      </c>
      <c r="B572" s="1074">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4">
        <v>9</v>
      </c>
      <c r="B573" s="1074">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4">
        <v>10</v>
      </c>
      <c r="B574" s="1074">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4">
        <v>11</v>
      </c>
      <c r="B575" s="1074">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4">
        <v>12</v>
      </c>
      <c r="B576" s="1074">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4">
        <v>13</v>
      </c>
      <c r="B577" s="1074">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4">
        <v>14</v>
      </c>
      <c r="B578" s="1074">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4">
        <v>15</v>
      </c>
      <c r="B579" s="1074">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4">
        <v>16</v>
      </c>
      <c r="B580" s="1074">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4">
        <v>17</v>
      </c>
      <c r="B581" s="1074">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4">
        <v>18</v>
      </c>
      <c r="B582" s="1074">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4">
        <v>19</v>
      </c>
      <c r="B583" s="1074">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4">
        <v>20</v>
      </c>
      <c r="B584" s="1074">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4">
        <v>21</v>
      </c>
      <c r="B585" s="1074">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4">
        <v>22</v>
      </c>
      <c r="B586" s="1074">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4">
        <v>23</v>
      </c>
      <c r="B587" s="1074">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4">
        <v>24</v>
      </c>
      <c r="B588" s="1074">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4">
        <v>25</v>
      </c>
      <c r="B589" s="1074">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4">
        <v>26</v>
      </c>
      <c r="B590" s="1074">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4">
        <v>27</v>
      </c>
      <c r="B591" s="1074">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4">
        <v>28</v>
      </c>
      <c r="B592" s="1074">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4">
        <v>29</v>
      </c>
      <c r="B593" s="1074">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4">
        <v>30</v>
      </c>
      <c r="B594" s="1074">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418</v>
      </c>
      <c r="K597" s="101"/>
      <c r="L597" s="101"/>
      <c r="M597" s="101"/>
      <c r="N597" s="101"/>
      <c r="O597" s="101"/>
      <c r="P597" s="348" t="s">
        <v>27</v>
      </c>
      <c r="Q597" s="348"/>
      <c r="R597" s="348"/>
      <c r="S597" s="348"/>
      <c r="T597" s="348"/>
      <c r="U597" s="348"/>
      <c r="V597" s="348"/>
      <c r="W597" s="348"/>
      <c r="X597" s="348"/>
      <c r="Y597" s="345" t="s">
        <v>472</v>
      </c>
      <c r="Z597" s="346"/>
      <c r="AA597" s="346"/>
      <c r="AB597" s="346"/>
      <c r="AC597" s="278" t="s">
        <v>457</v>
      </c>
      <c r="AD597" s="278"/>
      <c r="AE597" s="278"/>
      <c r="AF597" s="278"/>
      <c r="AG597" s="278"/>
      <c r="AH597" s="345" t="s">
        <v>380</v>
      </c>
      <c r="AI597" s="347"/>
      <c r="AJ597" s="347"/>
      <c r="AK597" s="347"/>
      <c r="AL597" s="347" t="s">
        <v>21</v>
      </c>
      <c r="AM597" s="347"/>
      <c r="AN597" s="347"/>
      <c r="AO597" s="427"/>
      <c r="AP597" s="428" t="s">
        <v>419</v>
      </c>
      <c r="AQ597" s="428"/>
      <c r="AR597" s="428"/>
      <c r="AS597" s="428"/>
      <c r="AT597" s="428"/>
      <c r="AU597" s="428"/>
      <c r="AV597" s="428"/>
      <c r="AW597" s="428"/>
      <c r="AX597" s="428"/>
    </row>
    <row r="598" spans="1:50" ht="26.25" customHeight="1" x14ac:dyDescent="0.15">
      <c r="A598" s="1074">
        <v>1</v>
      </c>
      <c r="B598" s="1074">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4">
        <v>2</v>
      </c>
      <c r="B599" s="1074">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4">
        <v>3</v>
      </c>
      <c r="B600" s="1074">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4">
        <v>4</v>
      </c>
      <c r="B601" s="1074">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4">
        <v>5</v>
      </c>
      <c r="B602" s="1074">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4">
        <v>6</v>
      </c>
      <c r="B603" s="1074">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4">
        <v>7</v>
      </c>
      <c r="B604" s="1074">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4">
        <v>8</v>
      </c>
      <c r="B605" s="1074">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4">
        <v>9</v>
      </c>
      <c r="B606" s="1074">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4">
        <v>10</v>
      </c>
      <c r="B607" s="1074">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4">
        <v>11</v>
      </c>
      <c r="B608" s="1074">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4">
        <v>12</v>
      </c>
      <c r="B609" s="1074">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4">
        <v>13</v>
      </c>
      <c r="B610" s="1074">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4">
        <v>14</v>
      </c>
      <c r="B611" s="1074">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4">
        <v>15</v>
      </c>
      <c r="B612" s="1074">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4">
        <v>16</v>
      </c>
      <c r="B613" s="1074">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4">
        <v>17</v>
      </c>
      <c r="B614" s="1074">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4">
        <v>18</v>
      </c>
      <c r="B615" s="1074">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4">
        <v>19</v>
      </c>
      <c r="B616" s="1074">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4">
        <v>20</v>
      </c>
      <c r="B617" s="1074">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4">
        <v>21</v>
      </c>
      <c r="B618" s="1074">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4">
        <v>22</v>
      </c>
      <c r="B619" s="1074">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4">
        <v>23</v>
      </c>
      <c r="B620" s="1074">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4">
        <v>24</v>
      </c>
      <c r="B621" s="1074">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4">
        <v>25</v>
      </c>
      <c r="B622" s="1074">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4">
        <v>26</v>
      </c>
      <c r="B623" s="1074">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4">
        <v>27</v>
      </c>
      <c r="B624" s="1074">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4">
        <v>28</v>
      </c>
      <c r="B625" s="1074">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4">
        <v>29</v>
      </c>
      <c r="B626" s="1074">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4">
        <v>30</v>
      </c>
      <c r="B627" s="1074">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418</v>
      </c>
      <c r="K630" s="101"/>
      <c r="L630" s="101"/>
      <c r="M630" s="101"/>
      <c r="N630" s="101"/>
      <c r="O630" s="101"/>
      <c r="P630" s="348" t="s">
        <v>27</v>
      </c>
      <c r="Q630" s="348"/>
      <c r="R630" s="348"/>
      <c r="S630" s="348"/>
      <c r="T630" s="348"/>
      <c r="U630" s="348"/>
      <c r="V630" s="348"/>
      <c r="W630" s="348"/>
      <c r="X630" s="348"/>
      <c r="Y630" s="345" t="s">
        <v>472</v>
      </c>
      <c r="Z630" s="346"/>
      <c r="AA630" s="346"/>
      <c r="AB630" s="346"/>
      <c r="AC630" s="278" t="s">
        <v>457</v>
      </c>
      <c r="AD630" s="278"/>
      <c r="AE630" s="278"/>
      <c r="AF630" s="278"/>
      <c r="AG630" s="278"/>
      <c r="AH630" s="345" t="s">
        <v>380</v>
      </c>
      <c r="AI630" s="347"/>
      <c r="AJ630" s="347"/>
      <c r="AK630" s="347"/>
      <c r="AL630" s="347" t="s">
        <v>21</v>
      </c>
      <c r="AM630" s="347"/>
      <c r="AN630" s="347"/>
      <c r="AO630" s="427"/>
      <c r="AP630" s="428" t="s">
        <v>419</v>
      </c>
      <c r="AQ630" s="428"/>
      <c r="AR630" s="428"/>
      <c r="AS630" s="428"/>
      <c r="AT630" s="428"/>
      <c r="AU630" s="428"/>
      <c r="AV630" s="428"/>
      <c r="AW630" s="428"/>
      <c r="AX630" s="428"/>
    </row>
    <row r="631" spans="1:50" ht="26.25" customHeight="1" x14ac:dyDescent="0.15">
      <c r="A631" s="1074">
        <v>1</v>
      </c>
      <c r="B631" s="1074">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4">
        <v>2</v>
      </c>
      <c r="B632" s="1074">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4">
        <v>3</v>
      </c>
      <c r="B633" s="1074">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4">
        <v>4</v>
      </c>
      <c r="B634" s="1074">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4">
        <v>5</v>
      </c>
      <c r="B635" s="1074">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4">
        <v>6</v>
      </c>
      <c r="B636" s="1074">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4">
        <v>7</v>
      </c>
      <c r="B637" s="1074">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4">
        <v>8</v>
      </c>
      <c r="B638" s="1074">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4">
        <v>9</v>
      </c>
      <c r="B639" s="1074">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4">
        <v>10</v>
      </c>
      <c r="B640" s="1074">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4">
        <v>11</v>
      </c>
      <c r="B641" s="1074">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4">
        <v>12</v>
      </c>
      <c r="B642" s="1074">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4">
        <v>13</v>
      </c>
      <c r="B643" s="1074">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4">
        <v>14</v>
      </c>
      <c r="B644" s="1074">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4">
        <v>15</v>
      </c>
      <c r="B645" s="1074">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4">
        <v>16</v>
      </c>
      <c r="B646" s="1074">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4">
        <v>17</v>
      </c>
      <c r="B647" s="1074">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4">
        <v>18</v>
      </c>
      <c r="B648" s="1074">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4">
        <v>19</v>
      </c>
      <c r="B649" s="1074">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4">
        <v>20</v>
      </c>
      <c r="B650" s="1074">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4">
        <v>21</v>
      </c>
      <c r="B651" s="1074">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4">
        <v>22</v>
      </c>
      <c r="B652" s="1074">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4">
        <v>23</v>
      </c>
      <c r="B653" s="1074">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4">
        <v>24</v>
      </c>
      <c r="B654" s="1074">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4">
        <v>25</v>
      </c>
      <c r="B655" s="1074">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4">
        <v>26</v>
      </c>
      <c r="B656" s="1074">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4">
        <v>27</v>
      </c>
      <c r="B657" s="1074">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4">
        <v>28</v>
      </c>
      <c r="B658" s="1074">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4">
        <v>29</v>
      </c>
      <c r="B659" s="1074">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4">
        <v>30</v>
      </c>
      <c r="B660" s="1074">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418</v>
      </c>
      <c r="K663" s="101"/>
      <c r="L663" s="101"/>
      <c r="M663" s="101"/>
      <c r="N663" s="101"/>
      <c r="O663" s="101"/>
      <c r="P663" s="348" t="s">
        <v>27</v>
      </c>
      <c r="Q663" s="348"/>
      <c r="R663" s="348"/>
      <c r="S663" s="348"/>
      <c r="T663" s="348"/>
      <c r="U663" s="348"/>
      <c r="V663" s="348"/>
      <c r="W663" s="348"/>
      <c r="X663" s="348"/>
      <c r="Y663" s="345" t="s">
        <v>472</v>
      </c>
      <c r="Z663" s="346"/>
      <c r="AA663" s="346"/>
      <c r="AB663" s="346"/>
      <c r="AC663" s="278" t="s">
        <v>457</v>
      </c>
      <c r="AD663" s="278"/>
      <c r="AE663" s="278"/>
      <c r="AF663" s="278"/>
      <c r="AG663" s="278"/>
      <c r="AH663" s="345" t="s">
        <v>380</v>
      </c>
      <c r="AI663" s="347"/>
      <c r="AJ663" s="347"/>
      <c r="AK663" s="347"/>
      <c r="AL663" s="347" t="s">
        <v>21</v>
      </c>
      <c r="AM663" s="347"/>
      <c r="AN663" s="347"/>
      <c r="AO663" s="427"/>
      <c r="AP663" s="428" t="s">
        <v>419</v>
      </c>
      <c r="AQ663" s="428"/>
      <c r="AR663" s="428"/>
      <c r="AS663" s="428"/>
      <c r="AT663" s="428"/>
      <c r="AU663" s="428"/>
      <c r="AV663" s="428"/>
      <c r="AW663" s="428"/>
      <c r="AX663" s="428"/>
    </row>
    <row r="664" spans="1:50" ht="26.25" customHeight="1" x14ac:dyDescent="0.15">
      <c r="A664" s="1074">
        <v>1</v>
      </c>
      <c r="B664" s="1074">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4">
        <v>2</v>
      </c>
      <c r="B665" s="1074">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4">
        <v>3</v>
      </c>
      <c r="B666" s="1074">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4">
        <v>4</v>
      </c>
      <c r="B667" s="1074">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4">
        <v>5</v>
      </c>
      <c r="B668" s="1074">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4">
        <v>6</v>
      </c>
      <c r="B669" s="1074">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4">
        <v>7</v>
      </c>
      <c r="B670" s="1074">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4">
        <v>8</v>
      </c>
      <c r="B671" s="1074">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4">
        <v>9</v>
      </c>
      <c r="B672" s="1074">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4">
        <v>10</v>
      </c>
      <c r="B673" s="1074">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4">
        <v>11</v>
      </c>
      <c r="B674" s="1074">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4">
        <v>12</v>
      </c>
      <c r="B675" s="1074">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4">
        <v>13</v>
      </c>
      <c r="B676" s="1074">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4">
        <v>14</v>
      </c>
      <c r="B677" s="1074">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4">
        <v>15</v>
      </c>
      <c r="B678" s="1074">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4">
        <v>16</v>
      </c>
      <c r="B679" s="1074">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4">
        <v>17</v>
      </c>
      <c r="B680" s="1074">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4">
        <v>18</v>
      </c>
      <c r="B681" s="1074">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4">
        <v>19</v>
      </c>
      <c r="B682" s="1074">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4">
        <v>20</v>
      </c>
      <c r="B683" s="1074">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4">
        <v>21</v>
      </c>
      <c r="B684" s="1074">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4">
        <v>22</v>
      </c>
      <c r="B685" s="1074">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4">
        <v>23</v>
      </c>
      <c r="B686" s="1074">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4">
        <v>24</v>
      </c>
      <c r="B687" s="1074">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4">
        <v>25</v>
      </c>
      <c r="B688" s="1074">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4">
        <v>26</v>
      </c>
      <c r="B689" s="1074">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4">
        <v>27</v>
      </c>
      <c r="B690" s="1074">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4">
        <v>28</v>
      </c>
      <c r="B691" s="1074">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4">
        <v>29</v>
      </c>
      <c r="B692" s="1074">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4">
        <v>30</v>
      </c>
      <c r="B693" s="1074">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418</v>
      </c>
      <c r="K696" s="101"/>
      <c r="L696" s="101"/>
      <c r="M696" s="101"/>
      <c r="N696" s="101"/>
      <c r="O696" s="101"/>
      <c r="P696" s="348" t="s">
        <v>27</v>
      </c>
      <c r="Q696" s="348"/>
      <c r="R696" s="348"/>
      <c r="S696" s="348"/>
      <c r="T696" s="348"/>
      <c r="U696" s="348"/>
      <c r="V696" s="348"/>
      <c r="W696" s="348"/>
      <c r="X696" s="348"/>
      <c r="Y696" s="345" t="s">
        <v>472</v>
      </c>
      <c r="Z696" s="346"/>
      <c r="AA696" s="346"/>
      <c r="AB696" s="346"/>
      <c r="AC696" s="278" t="s">
        <v>457</v>
      </c>
      <c r="AD696" s="278"/>
      <c r="AE696" s="278"/>
      <c r="AF696" s="278"/>
      <c r="AG696" s="278"/>
      <c r="AH696" s="345" t="s">
        <v>380</v>
      </c>
      <c r="AI696" s="347"/>
      <c r="AJ696" s="347"/>
      <c r="AK696" s="347"/>
      <c r="AL696" s="347" t="s">
        <v>21</v>
      </c>
      <c r="AM696" s="347"/>
      <c r="AN696" s="347"/>
      <c r="AO696" s="427"/>
      <c r="AP696" s="428" t="s">
        <v>419</v>
      </c>
      <c r="AQ696" s="428"/>
      <c r="AR696" s="428"/>
      <c r="AS696" s="428"/>
      <c r="AT696" s="428"/>
      <c r="AU696" s="428"/>
      <c r="AV696" s="428"/>
      <c r="AW696" s="428"/>
      <c r="AX696" s="428"/>
    </row>
    <row r="697" spans="1:50" ht="26.25" customHeight="1" x14ac:dyDescent="0.15">
      <c r="A697" s="1074">
        <v>1</v>
      </c>
      <c r="B697" s="1074">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4">
        <v>2</v>
      </c>
      <c r="B698" s="1074">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4">
        <v>3</v>
      </c>
      <c r="B699" s="1074">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4">
        <v>4</v>
      </c>
      <c r="B700" s="1074">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4">
        <v>5</v>
      </c>
      <c r="B701" s="1074">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4">
        <v>6</v>
      </c>
      <c r="B702" s="1074">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4">
        <v>7</v>
      </c>
      <c r="B703" s="1074">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4">
        <v>8</v>
      </c>
      <c r="B704" s="1074">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4">
        <v>9</v>
      </c>
      <c r="B705" s="1074">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4">
        <v>10</v>
      </c>
      <c r="B706" s="1074">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4">
        <v>11</v>
      </c>
      <c r="B707" s="1074">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4">
        <v>12</v>
      </c>
      <c r="B708" s="1074">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4">
        <v>13</v>
      </c>
      <c r="B709" s="1074">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4">
        <v>14</v>
      </c>
      <c r="B710" s="1074">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4">
        <v>15</v>
      </c>
      <c r="B711" s="1074">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4">
        <v>16</v>
      </c>
      <c r="B712" s="1074">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4">
        <v>17</v>
      </c>
      <c r="B713" s="1074">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4">
        <v>18</v>
      </c>
      <c r="B714" s="1074">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4">
        <v>19</v>
      </c>
      <c r="B715" s="1074">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4">
        <v>20</v>
      </c>
      <c r="B716" s="1074">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4">
        <v>21</v>
      </c>
      <c r="B717" s="1074">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4">
        <v>22</v>
      </c>
      <c r="B718" s="1074">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4">
        <v>23</v>
      </c>
      <c r="B719" s="1074">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4">
        <v>24</v>
      </c>
      <c r="B720" s="1074">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4">
        <v>25</v>
      </c>
      <c r="B721" s="1074">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4">
        <v>26</v>
      </c>
      <c r="B722" s="1074">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4">
        <v>27</v>
      </c>
      <c r="B723" s="1074">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4">
        <v>28</v>
      </c>
      <c r="B724" s="1074">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4">
        <v>29</v>
      </c>
      <c r="B725" s="1074">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4">
        <v>30</v>
      </c>
      <c r="B726" s="1074">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418</v>
      </c>
      <c r="K729" s="101"/>
      <c r="L729" s="101"/>
      <c r="M729" s="101"/>
      <c r="N729" s="101"/>
      <c r="O729" s="101"/>
      <c r="P729" s="348" t="s">
        <v>27</v>
      </c>
      <c r="Q729" s="348"/>
      <c r="R729" s="348"/>
      <c r="S729" s="348"/>
      <c r="T729" s="348"/>
      <c r="U729" s="348"/>
      <c r="V729" s="348"/>
      <c r="W729" s="348"/>
      <c r="X729" s="348"/>
      <c r="Y729" s="345" t="s">
        <v>472</v>
      </c>
      <c r="Z729" s="346"/>
      <c r="AA729" s="346"/>
      <c r="AB729" s="346"/>
      <c r="AC729" s="278" t="s">
        <v>457</v>
      </c>
      <c r="AD729" s="278"/>
      <c r="AE729" s="278"/>
      <c r="AF729" s="278"/>
      <c r="AG729" s="278"/>
      <c r="AH729" s="345" t="s">
        <v>380</v>
      </c>
      <c r="AI729" s="347"/>
      <c r="AJ729" s="347"/>
      <c r="AK729" s="347"/>
      <c r="AL729" s="347" t="s">
        <v>21</v>
      </c>
      <c r="AM729" s="347"/>
      <c r="AN729" s="347"/>
      <c r="AO729" s="427"/>
      <c r="AP729" s="428" t="s">
        <v>419</v>
      </c>
      <c r="AQ729" s="428"/>
      <c r="AR729" s="428"/>
      <c r="AS729" s="428"/>
      <c r="AT729" s="428"/>
      <c r="AU729" s="428"/>
      <c r="AV729" s="428"/>
      <c r="AW729" s="428"/>
      <c r="AX729" s="428"/>
    </row>
    <row r="730" spans="1:50" ht="26.25" customHeight="1" x14ac:dyDescent="0.15">
      <c r="A730" s="1074">
        <v>1</v>
      </c>
      <c r="B730" s="1074">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4">
        <v>2</v>
      </c>
      <c r="B731" s="1074">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4">
        <v>3</v>
      </c>
      <c r="B732" s="1074">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4">
        <v>4</v>
      </c>
      <c r="B733" s="1074">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4">
        <v>5</v>
      </c>
      <c r="B734" s="1074">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4">
        <v>6</v>
      </c>
      <c r="B735" s="1074">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4">
        <v>7</v>
      </c>
      <c r="B736" s="1074">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4">
        <v>8</v>
      </c>
      <c r="B737" s="1074">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4">
        <v>9</v>
      </c>
      <c r="B738" s="1074">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4">
        <v>10</v>
      </c>
      <c r="B739" s="1074">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4">
        <v>11</v>
      </c>
      <c r="B740" s="1074">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4">
        <v>12</v>
      </c>
      <c r="B741" s="1074">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4">
        <v>13</v>
      </c>
      <c r="B742" s="1074">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4">
        <v>14</v>
      </c>
      <c r="B743" s="1074">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4">
        <v>15</v>
      </c>
      <c r="B744" s="1074">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4">
        <v>16</v>
      </c>
      <c r="B745" s="1074">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4">
        <v>17</v>
      </c>
      <c r="B746" s="1074">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4">
        <v>18</v>
      </c>
      <c r="B747" s="1074">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4">
        <v>19</v>
      </c>
      <c r="B748" s="1074">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4">
        <v>20</v>
      </c>
      <c r="B749" s="1074">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4">
        <v>21</v>
      </c>
      <c r="B750" s="1074">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4">
        <v>22</v>
      </c>
      <c r="B751" s="1074">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4">
        <v>23</v>
      </c>
      <c r="B752" s="1074">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4">
        <v>24</v>
      </c>
      <c r="B753" s="1074">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4">
        <v>25</v>
      </c>
      <c r="B754" s="1074">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4">
        <v>26</v>
      </c>
      <c r="B755" s="1074">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4">
        <v>27</v>
      </c>
      <c r="B756" s="1074">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4">
        <v>28</v>
      </c>
      <c r="B757" s="1074">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4">
        <v>29</v>
      </c>
      <c r="B758" s="1074">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4">
        <v>30</v>
      </c>
      <c r="B759" s="1074">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418</v>
      </c>
      <c r="K762" s="101"/>
      <c r="L762" s="101"/>
      <c r="M762" s="101"/>
      <c r="N762" s="101"/>
      <c r="O762" s="101"/>
      <c r="P762" s="348" t="s">
        <v>27</v>
      </c>
      <c r="Q762" s="348"/>
      <c r="R762" s="348"/>
      <c r="S762" s="348"/>
      <c r="T762" s="348"/>
      <c r="U762" s="348"/>
      <c r="V762" s="348"/>
      <c r="W762" s="348"/>
      <c r="X762" s="348"/>
      <c r="Y762" s="345" t="s">
        <v>472</v>
      </c>
      <c r="Z762" s="346"/>
      <c r="AA762" s="346"/>
      <c r="AB762" s="346"/>
      <c r="AC762" s="278" t="s">
        <v>457</v>
      </c>
      <c r="AD762" s="278"/>
      <c r="AE762" s="278"/>
      <c r="AF762" s="278"/>
      <c r="AG762" s="278"/>
      <c r="AH762" s="345" t="s">
        <v>380</v>
      </c>
      <c r="AI762" s="347"/>
      <c r="AJ762" s="347"/>
      <c r="AK762" s="347"/>
      <c r="AL762" s="347" t="s">
        <v>21</v>
      </c>
      <c r="AM762" s="347"/>
      <c r="AN762" s="347"/>
      <c r="AO762" s="427"/>
      <c r="AP762" s="428" t="s">
        <v>419</v>
      </c>
      <c r="AQ762" s="428"/>
      <c r="AR762" s="428"/>
      <c r="AS762" s="428"/>
      <c r="AT762" s="428"/>
      <c r="AU762" s="428"/>
      <c r="AV762" s="428"/>
      <c r="AW762" s="428"/>
      <c r="AX762" s="428"/>
    </row>
    <row r="763" spans="1:50" ht="26.25" customHeight="1" x14ac:dyDescent="0.15">
      <c r="A763" s="1074">
        <v>1</v>
      </c>
      <c r="B763" s="1074">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4">
        <v>2</v>
      </c>
      <c r="B764" s="1074">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4">
        <v>3</v>
      </c>
      <c r="B765" s="1074">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4">
        <v>4</v>
      </c>
      <c r="B766" s="1074">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4">
        <v>5</v>
      </c>
      <c r="B767" s="1074">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4">
        <v>6</v>
      </c>
      <c r="B768" s="1074">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4">
        <v>7</v>
      </c>
      <c r="B769" s="1074">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4">
        <v>8</v>
      </c>
      <c r="B770" s="1074">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4">
        <v>9</v>
      </c>
      <c r="B771" s="1074">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4">
        <v>10</v>
      </c>
      <c r="B772" s="1074">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4">
        <v>11</v>
      </c>
      <c r="B773" s="1074">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4">
        <v>12</v>
      </c>
      <c r="B774" s="1074">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4">
        <v>13</v>
      </c>
      <c r="B775" s="1074">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4">
        <v>14</v>
      </c>
      <c r="B776" s="1074">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4">
        <v>15</v>
      </c>
      <c r="B777" s="1074">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4">
        <v>16</v>
      </c>
      <c r="B778" s="1074">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4">
        <v>17</v>
      </c>
      <c r="B779" s="1074">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4">
        <v>18</v>
      </c>
      <c r="B780" s="1074">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4">
        <v>19</v>
      </c>
      <c r="B781" s="1074">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4">
        <v>20</v>
      </c>
      <c r="B782" s="1074">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4">
        <v>21</v>
      </c>
      <c r="B783" s="1074">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4">
        <v>22</v>
      </c>
      <c r="B784" s="1074">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4">
        <v>23</v>
      </c>
      <c r="B785" s="1074">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4">
        <v>24</v>
      </c>
      <c r="B786" s="1074">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4">
        <v>25</v>
      </c>
      <c r="B787" s="1074">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4">
        <v>26</v>
      </c>
      <c r="B788" s="1074">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4">
        <v>27</v>
      </c>
      <c r="B789" s="1074">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4">
        <v>28</v>
      </c>
      <c r="B790" s="1074">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4">
        <v>29</v>
      </c>
      <c r="B791" s="1074">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4">
        <v>30</v>
      </c>
      <c r="B792" s="1074">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418</v>
      </c>
      <c r="K795" s="101"/>
      <c r="L795" s="101"/>
      <c r="M795" s="101"/>
      <c r="N795" s="101"/>
      <c r="O795" s="101"/>
      <c r="P795" s="348" t="s">
        <v>27</v>
      </c>
      <c r="Q795" s="348"/>
      <c r="R795" s="348"/>
      <c r="S795" s="348"/>
      <c r="T795" s="348"/>
      <c r="U795" s="348"/>
      <c r="V795" s="348"/>
      <c r="W795" s="348"/>
      <c r="X795" s="348"/>
      <c r="Y795" s="345" t="s">
        <v>472</v>
      </c>
      <c r="Z795" s="346"/>
      <c r="AA795" s="346"/>
      <c r="AB795" s="346"/>
      <c r="AC795" s="278" t="s">
        <v>457</v>
      </c>
      <c r="AD795" s="278"/>
      <c r="AE795" s="278"/>
      <c r="AF795" s="278"/>
      <c r="AG795" s="278"/>
      <c r="AH795" s="345" t="s">
        <v>380</v>
      </c>
      <c r="AI795" s="347"/>
      <c r="AJ795" s="347"/>
      <c r="AK795" s="347"/>
      <c r="AL795" s="347" t="s">
        <v>21</v>
      </c>
      <c r="AM795" s="347"/>
      <c r="AN795" s="347"/>
      <c r="AO795" s="427"/>
      <c r="AP795" s="428" t="s">
        <v>419</v>
      </c>
      <c r="AQ795" s="428"/>
      <c r="AR795" s="428"/>
      <c r="AS795" s="428"/>
      <c r="AT795" s="428"/>
      <c r="AU795" s="428"/>
      <c r="AV795" s="428"/>
      <c r="AW795" s="428"/>
      <c r="AX795" s="428"/>
    </row>
    <row r="796" spans="1:50" ht="26.25" customHeight="1" x14ac:dyDescent="0.15">
      <c r="A796" s="1074">
        <v>1</v>
      </c>
      <c r="B796" s="1074">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4">
        <v>2</v>
      </c>
      <c r="B797" s="1074">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4">
        <v>3</v>
      </c>
      <c r="B798" s="1074">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4">
        <v>4</v>
      </c>
      <c r="B799" s="1074">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4">
        <v>5</v>
      </c>
      <c r="B800" s="1074">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4">
        <v>6</v>
      </c>
      <c r="B801" s="1074">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4">
        <v>7</v>
      </c>
      <c r="B802" s="1074">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4">
        <v>8</v>
      </c>
      <c r="B803" s="1074">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4">
        <v>9</v>
      </c>
      <c r="B804" s="1074">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4">
        <v>10</v>
      </c>
      <c r="B805" s="1074">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4">
        <v>11</v>
      </c>
      <c r="B806" s="1074">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4">
        <v>12</v>
      </c>
      <c r="B807" s="1074">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4">
        <v>13</v>
      </c>
      <c r="B808" s="1074">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4">
        <v>14</v>
      </c>
      <c r="B809" s="1074">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4">
        <v>15</v>
      </c>
      <c r="B810" s="1074">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4">
        <v>16</v>
      </c>
      <c r="B811" s="1074">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4">
        <v>17</v>
      </c>
      <c r="B812" s="1074">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4">
        <v>18</v>
      </c>
      <c r="B813" s="1074">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4">
        <v>19</v>
      </c>
      <c r="B814" s="1074">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4">
        <v>20</v>
      </c>
      <c r="B815" s="1074">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4">
        <v>21</v>
      </c>
      <c r="B816" s="1074">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4">
        <v>22</v>
      </c>
      <c r="B817" s="1074">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4">
        <v>23</v>
      </c>
      <c r="B818" s="1074">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4">
        <v>24</v>
      </c>
      <c r="B819" s="1074">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4">
        <v>25</v>
      </c>
      <c r="B820" s="1074">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4">
        <v>26</v>
      </c>
      <c r="B821" s="1074">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4">
        <v>27</v>
      </c>
      <c r="B822" s="1074">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4">
        <v>28</v>
      </c>
      <c r="B823" s="1074">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4">
        <v>29</v>
      </c>
      <c r="B824" s="1074">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4">
        <v>30</v>
      </c>
      <c r="B825" s="1074">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418</v>
      </c>
      <c r="K828" s="101"/>
      <c r="L828" s="101"/>
      <c r="M828" s="101"/>
      <c r="N828" s="101"/>
      <c r="O828" s="101"/>
      <c r="P828" s="348" t="s">
        <v>27</v>
      </c>
      <c r="Q828" s="348"/>
      <c r="R828" s="348"/>
      <c r="S828" s="348"/>
      <c r="T828" s="348"/>
      <c r="U828" s="348"/>
      <c r="V828" s="348"/>
      <c r="W828" s="348"/>
      <c r="X828" s="348"/>
      <c r="Y828" s="345" t="s">
        <v>472</v>
      </c>
      <c r="Z828" s="346"/>
      <c r="AA828" s="346"/>
      <c r="AB828" s="346"/>
      <c r="AC828" s="278" t="s">
        <v>457</v>
      </c>
      <c r="AD828" s="278"/>
      <c r="AE828" s="278"/>
      <c r="AF828" s="278"/>
      <c r="AG828" s="278"/>
      <c r="AH828" s="345" t="s">
        <v>380</v>
      </c>
      <c r="AI828" s="347"/>
      <c r="AJ828" s="347"/>
      <c r="AK828" s="347"/>
      <c r="AL828" s="347" t="s">
        <v>21</v>
      </c>
      <c r="AM828" s="347"/>
      <c r="AN828" s="347"/>
      <c r="AO828" s="427"/>
      <c r="AP828" s="428" t="s">
        <v>419</v>
      </c>
      <c r="AQ828" s="428"/>
      <c r="AR828" s="428"/>
      <c r="AS828" s="428"/>
      <c r="AT828" s="428"/>
      <c r="AU828" s="428"/>
      <c r="AV828" s="428"/>
      <c r="AW828" s="428"/>
      <c r="AX828" s="428"/>
    </row>
    <row r="829" spans="1:50" ht="26.25" customHeight="1" x14ac:dyDescent="0.15">
      <c r="A829" s="1074">
        <v>1</v>
      </c>
      <c r="B829" s="1074">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4">
        <v>2</v>
      </c>
      <c r="B830" s="1074">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4">
        <v>3</v>
      </c>
      <c r="B831" s="1074">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4">
        <v>4</v>
      </c>
      <c r="B832" s="1074">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4">
        <v>5</v>
      </c>
      <c r="B833" s="1074">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4">
        <v>6</v>
      </c>
      <c r="B834" s="1074">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4">
        <v>7</v>
      </c>
      <c r="B835" s="1074">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4">
        <v>8</v>
      </c>
      <c r="B836" s="1074">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4">
        <v>9</v>
      </c>
      <c r="B837" s="1074">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4">
        <v>10</v>
      </c>
      <c r="B838" s="1074">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4">
        <v>11</v>
      </c>
      <c r="B839" s="1074">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4">
        <v>12</v>
      </c>
      <c r="B840" s="1074">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4">
        <v>13</v>
      </c>
      <c r="B841" s="1074">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4">
        <v>14</v>
      </c>
      <c r="B842" s="1074">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4">
        <v>15</v>
      </c>
      <c r="B843" s="1074">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4">
        <v>16</v>
      </c>
      <c r="B844" s="1074">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4">
        <v>17</v>
      </c>
      <c r="B845" s="1074">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4">
        <v>18</v>
      </c>
      <c r="B846" s="1074">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4">
        <v>19</v>
      </c>
      <c r="B847" s="1074">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4">
        <v>20</v>
      </c>
      <c r="B848" s="1074">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4">
        <v>21</v>
      </c>
      <c r="B849" s="1074">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4">
        <v>22</v>
      </c>
      <c r="B850" s="1074">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4">
        <v>23</v>
      </c>
      <c r="B851" s="1074">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4">
        <v>24</v>
      </c>
      <c r="B852" s="1074">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4">
        <v>25</v>
      </c>
      <c r="B853" s="1074">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4">
        <v>26</v>
      </c>
      <c r="B854" s="1074">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4">
        <v>27</v>
      </c>
      <c r="B855" s="1074">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4">
        <v>28</v>
      </c>
      <c r="B856" s="1074">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4">
        <v>29</v>
      </c>
      <c r="B857" s="1074">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4">
        <v>30</v>
      </c>
      <c r="B858" s="1074">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418</v>
      </c>
      <c r="K861" s="101"/>
      <c r="L861" s="101"/>
      <c r="M861" s="101"/>
      <c r="N861" s="101"/>
      <c r="O861" s="101"/>
      <c r="P861" s="348" t="s">
        <v>27</v>
      </c>
      <c r="Q861" s="348"/>
      <c r="R861" s="348"/>
      <c r="S861" s="348"/>
      <c r="T861" s="348"/>
      <c r="U861" s="348"/>
      <c r="V861" s="348"/>
      <c r="W861" s="348"/>
      <c r="X861" s="348"/>
      <c r="Y861" s="345" t="s">
        <v>472</v>
      </c>
      <c r="Z861" s="346"/>
      <c r="AA861" s="346"/>
      <c r="AB861" s="346"/>
      <c r="AC861" s="278" t="s">
        <v>457</v>
      </c>
      <c r="AD861" s="278"/>
      <c r="AE861" s="278"/>
      <c r="AF861" s="278"/>
      <c r="AG861" s="278"/>
      <c r="AH861" s="345" t="s">
        <v>380</v>
      </c>
      <c r="AI861" s="347"/>
      <c r="AJ861" s="347"/>
      <c r="AK861" s="347"/>
      <c r="AL861" s="347" t="s">
        <v>21</v>
      </c>
      <c r="AM861" s="347"/>
      <c r="AN861" s="347"/>
      <c r="AO861" s="427"/>
      <c r="AP861" s="428" t="s">
        <v>419</v>
      </c>
      <c r="AQ861" s="428"/>
      <c r="AR861" s="428"/>
      <c r="AS861" s="428"/>
      <c r="AT861" s="428"/>
      <c r="AU861" s="428"/>
      <c r="AV861" s="428"/>
      <c r="AW861" s="428"/>
      <c r="AX861" s="428"/>
    </row>
    <row r="862" spans="1:50" ht="26.25" customHeight="1" x14ac:dyDescent="0.15">
      <c r="A862" s="1074">
        <v>1</v>
      </c>
      <c r="B862" s="1074">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4">
        <v>2</v>
      </c>
      <c r="B863" s="1074">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4">
        <v>3</v>
      </c>
      <c r="B864" s="1074">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4">
        <v>4</v>
      </c>
      <c r="B865" s="1074">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4">
        <v>5</v>
      </c>
      <c r="B866" s="1074">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4">
        <v>6</v>
      </c>
      <c r="B867" s="1074">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4">
        <v>7</v>
      </c>
      <c r="B868" s="1074">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4">
        <v>8</v>
      </c>
      <c r="B869" s="1074">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4">
        <v>9</v>
      </c>
      <c r="B870" s="1074">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4">
        <v>10</v>
      </c>
      <c r="B871" s="1074">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4">
        <v>11</v>
      </c>
      <c r="B872" s="1074">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4">
        <v>12</v>
      </c>
      <c r="B873" s="1074">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4">
        <v>13</v>
      </c>
      <c r="B874" s="1074">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4">
        <v>14</v>
      </c>
      <c r="B875" s="1074">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4">
        <v>15</v>
      </c>
      <c r="B876" s="1074">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4">
        <v>16</v>
      </c>
      <c r="B877" s="1074">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4">
        <v>17</v>
      </c>
      <c r="B878" s="1074">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4">
        <v>18</v>
      </c>
      <c r="B879" s="1074">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4">
        <v>19</v>
      </c>
      <c r="B880" s="1074">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4">
        <v>20</v>
      </c>
      <c r="B881" s="1074">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4">
        <v>21</v>
      </c>
      <c r="B882" s="1074">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4">
        <v>22</v>
      </c>
      <c r="B883" s="1074">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4">
        <v>23</v>
      </c>
      <c r="B884" s="1074">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4">
        <v>24</v>
      </c>
      <c r="B885" s="1074">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4">
        <v>25</v>
      </c>
      <c r="B886" s="1074">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4">
        <v>26</v>
      </c>
      <c r="B887" s="1074">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4">
        <v>27</v>
      </c>
      <c r="B888" s="1074">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4">
        <v>28</v>
      </c>
      <c r="B889" s="1074">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4">
        <v>29</v>
      </c>
      <c r="B890" s="1074">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4">
        <v>30</v>
      </c>
      <c r="B891" s="1074">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418</v>
      </c>
      <c r="K894" s="101"/>
      <c r="L894" s="101"/>
      <c r="M894" s="101"/>
      <c r="N894" s="101"/>
      <c r="O894" s="101"/>
      <c r="P894" s="348" t="s">
        <v>27</v>
      </c>
      <c r="Q894" s="348"/>
      <c r="R894" s="348"/>
      <c r="S894" s="348"/>
      <c r="T894" s="348"/>
      <c r="U894" s="348"/>
      <c r="V894" s="348"/>
      <c r="W894" s="348"/>
      <c r="X894" s="348"/>
      <c r="Y894" s="345" t="s">
        <v>472</v>
      </c>
      <c r="Z894" s="346"/>
      <c r="AA894" s="346"/>
      <c r="AB894" s="346"/>
      <c r="AC894" s="278" t="s">
        <v>457</v>
      </c>
      <c r="AD894" s="278"/>
      <c r="AE894" s="278"/>
      <c r="AF894" s="278"/>
      <c r="AG894" s="278"/>
      <c r="AH894" s="345" t="s">
        <v>380</v>
      </c>
      <c r="AI894" s="347"/>
      <c r="AJ894" s="347"/>
      <c r="AK894" s="347"/>
      <c r="AL894" s="347" t="s">
        <v>21</v>
      </c>
      <c r="AM894" s="347"/>
      <c r="AN894" s="347"/>
      <c r="AO894" s="427"/>
      <c r="AP894" s="428" t="s">
        <v>419</v>
      </c>
      <c r="AQ894" s="428"/>
      <c r="AR894" s="428"/>
      <c r="AS894" s="428"/>
      <c r="AT894" s="428"/>
      <c r="AU894" s="428"/>
      <c r="AV894" s="428"/>
      <c r="AW894" s="428"/>
      <c r="AX894" s="428"/>
    </row>
    <row r="895" spans="1:50" ht="26.25" customHeight="1" x14ac:dyDescent="0.15">
      <c r="A895" s="1074">
        <v>1</v>
      </c>
      <c r="B895" s="1074">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4">
        <v>2</v>
      </c>
      <c r="B896" s="1074">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4">
        <v>3</v>
      </c>
      <c r="B897" s="1074">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4">
        <v>4</v>
      </c>
      <c r="B898" s="1074">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4">
        <v>5</v>
      </c>
      <c r="B899" s="1074">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4">
        <v>6</v>
      </c>
      <c r="B900" s="1074">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4">
        <v>7</v>
      </c>
      <c r="B901" s="1074">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4">
        <v>8</v>
      </c>
      <c r="B902" s="1074">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4">
        <v>9</v>
      </c>
      <c r="B903" s="1074">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4">
        <v>10</v>
      </c>
      <c r="B904" s="1074">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4">
        <v>11</v>
      </c>
      <c r="B905" s="1074">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4">
        <v>12</v>
      </c>
      <c r="B906" s="1074">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4">
        <v>13</v>
      </c>
      <c r="B907" s="1074">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4">
        <v>14</v>
      </c>
      <c r="B908" s="1074">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4">
        <v>15</v>
      </c>
      <c r="B909" s="1074">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4">
        <v>16</v>
      </c>
      <c r="B910" s="1074">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4">
        <v>17</v>
      </c>
      <c r="B911" s="1074">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4">
        <v>18</v>
      </c>
      <c r="B912" s="1074">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4">
        <v>19</v>
      </c>
      <c r="B913" s="1074">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4">
        <v>20</v>
      </c>
      <c r="B914" s="1074">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4">
        <v>21</v>
      </c>
      <c r="B915" s="1074">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4">
        <v>22</v>
      </c>
      <c r="B916" s="1074">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4">
        <v>23</v>
      </c>
      <c r="B917" s="1074">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4">
        <v>24</v>
      </c>
      <c r="B918" s="1074">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4">
        <v>25</v>
      </c>
      <c r="B919" s="1074">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4">
        <v>26</v>
      </c>
      <c r="B920" s="1074">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4">
        <v>27</v>
      </c>
      <c r="B921" s="1074">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4">
        <v>28</v>
      </c>
      <c r="B922" s="1074">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4">
        <v>29</v>
      </c>
      <c r="B923" s="1074">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4">
        <v>30</v>
      </c>
      <c r="B924" s="1074">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418</v>
      </c>
      <c r="K927" s="101"/>
      <c r="L927" s="101"/>
      <c r="M927" s="101"/>
      <c r="N927" s="101"/>
      <c r="O927" s="101"/>
      <c r="P927" s="348" t="s">
        <v>27</v>
      </c>
      <c r="Q927" s="348"/>
      <c r="R927" s="348"/>
      <c r="S927" s="348"/>
      <c r="T927" s="348"/>
      <c r="U927" s="348"/>
      <c r="V927" s="348"/>
      <c r="W927" s="348"/>
      <c r="X927" s="348"/>
      <c r="Y927" s="345" t="s">
        <v>472</v>
      </c>
      <c r="Z927" s="346"/>
      <c r="AA927" s="346"/>
      <c r="AB927" s="346"/>
      <c r="AC927" s="278" t="s">
        <v>457</v>
      </c>
      <c r="AD927" s="278"/>
      <c r="AE927" s="278"/>
      <c r="AF927" s="278"/>
      <c r="AG927" s="278"/>
      <c r="AH927" s="345" t="s">
        <v>380</v>
      </c>
      <c r="AI927" s="347"/>
      <c r="AJ927" s="347"/>
      <c r="AK927" s="347"/>
      <c r="AL927" s="347" t="s">
        <v>21</v>
      </c>
      <c r="AM927" s="347"/>
      <c r="AN927" s="347"/>
      <c r="AO927" s="427"/>
      <c r="AP927" s="428" t="s">
        <v>419</v>
      </c>
      <c r="AQ927" s="428"/>
      <c r="AR927" s="428"/>
      <c r="AS927" s="428"/>
      <c r="AT927" s="428"/>
      <c r="AU927" s="428"/>
      <c r="AV927" s="428"/>
      <c r="AW927" s="428"/>
      <c r="AX927" s="428"/>
    </row>
    <row r="928" spans="1:50" ht="26.25" customHeight="1" x14ac:dyDescent="0.15">
      <c r="A928" s="1074">
        <v>1</v>
      </c>
      <c r="B928" s="1074">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4">
        <v>2</v>
      </c>
      <c r="B929" s="1074">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4">
        <v>3</v>
      </c>
      <c r="B930" s="1074">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4">
        <v>4</v>
      </c>
      <c r="B931" s="1074">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4">
        <v>5</v>
      </c>
      <c r="B932" s="1074">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4">
        <v>6</v>
      </c>
      <c r="B933" s="1074">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4">
        <v>7</v>
      </c>
      <c r="B934" s="1074">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4">
        <v>8</v>
      </c>
      <c r="B935" s="1074">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4">
        <v>9</v>
      </c>
      <c r="B936" s="1074">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4">
        <v>10</v>
      </c>
      <c r="B937" s="1074">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4">
        <v>11</v>
      </c>
      <c r="B938" s="1074">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4">
        <v>12</v>
      </c>
      <c r="B939" s="1074">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4">
        <v>13</v>
      </c>
      <c r="B940" s="1074">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4">
        <v>14</v>
      </c>
      <c r="B941" s="1074">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4">
        <v>15</v>
      </c>
      <c r="B942" s="1074">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4">
        <v>16</v>
      </c>
      <c r="B943" s="1074">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4">
        <v>17</v>
      </c>
      <c r="B944" s="1074">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4">
        <v>18</v>
      </c>
      <c r="B945" s="1074">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4">
        <v>19</v>
      </c>
      <c r="B946" s="1074">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4">
        <v>20</v>
      </c>
      <c r="B947" s="1074">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4">
        <v>21</v>
      </c>
      <c r="B948" s="1074">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4">
        <v>22</v>
      </c>
      <c r="B949" s="1074">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4">
        <v>23</v>
      </c>
      <c r="B950" s="1074">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4">
        <v>24</v>
      </c>
      <c r="B951" s="1074">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4">
        <v>25</v>
      </c>
      <c r="B952" s="1074">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4">
        <v>26</v>
      </c>
      <c r="B953" s="1074">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4">
        <v>27</v>
      </c>
      <c r="B954" s="1074">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4">
        <v>28</v>
      </c>
      <c r="B955" s="1074">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4">
        <v>29</v>
      </c>
      <c r="B956" s="1074">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4">
        <v>30</v>
      </c>
      <c r="B957" s="1074">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418</v>
      </c>
      <c r="K960" s="101"/>
      <c r="L960" s="101"/>
      <c r="M960" s="101"/>
      <c r="N960" s="101"/>
      <c r="O960" s="101"/>
      <c r="P960" s="348" t="s">
        <v>27</v>
      </c>
      <c r="Q960" s="348"/>
      <c r="R960" s="348"/>
      <c r="S960" s="348"/>
      <c r="T960" s="348"/>
      <c r="U960" s="348"/>
      <c r="V960" s="348"/>
      <c r="W960" s="348"/>
      <c r="X960" s="348"/>
      <c r="Y960" s="345" t="s">
        <v>472</v>
      </c>
      <c r="Z960" s="346"/>
      <c r="AA960" s="346"/>
      <c r="AB960" s="346"/>
      <c r="AC960" s="278" t="s">
        <v>457</v>
      </c>
      <c r="AD960" s="278"/>
      <c r="AE960" s="278"/>
      <c r="AF960" s="278"/>
      <c r="AG960" s="278"/>
      <c r="AH960" s="345" t="s">
        <v>380</v>
      </c>
      <c r="AI960" s="347"/>
      <c r="AJ960" s="347"/>
      <c r="AK960" s="347"/>
      <c r="AL960" s="347" t="s">
        <v>21</v>
      </c>
      <c r="AM960" s="347"/>
      <c r="AN960" s="347"/>
      <c r="AO960" s="427"/>
      <c r="AP960" s="428" t="s">
        <v>419</v>
      </c>
      <c r="AQ960" s="428"/>
      <c r="AR960" s="428"/>
      <c r="AS960" s="428"/>
      <c r="AT960" s="428"/>
      <c r="AU960" s="428"/>
      <c r="AV960" s="428"/>
      <c r="AW960" s="428"/>
      <c r="AX960" s="428"/>
    </row>
    <row r="961" spans="1:50" ht="26.25" customHeight="1" x14ac:dyDescent="0.15">
      <c r="A961" s="1074">
        <v>1</v>
      </c>
      <c r="B961" s="1074">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4">
        <v>2</v>
      </c>
      <c r="B962" s="1074">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4">
        <v>3</v>
      </c>
      <c r="B963" s="1074">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4">
        <v>4</v>
      </c>
      <c r="B964" s="1074">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4">
        <v>5</v>
      </c>
      <c r="B965" s="1074">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4">
        <v>6</v>
      </c>
      <c r="B966" s="1074">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4">
        <v>7</v>
      </c>
      <c r="B967" s="1074">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4">
        <v>8</v>
      </c>
      <c r="B968" s="1074">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4">
        <v>9</v>
      </c>
      <c r="B969" s="1074">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4">
        <v>10</v>
      </c>
      <c r="B970" s="1074">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4">
        <v>11</v>
      </c>
      <c r="B971" s="1074">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4">
        <v>12</v>
      </c>
      <c r="B972" s="1074">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4">
        <v>13</v>
      </c>
      <c r="B973" s="1074">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4">
        <v>14</v>
      </c>
      <c r="B974" s="1074">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4">
        <v>15</v>
      </c>
      <c r="B975" s="1074">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4">
        <v>16</v>
      </c>
      <c r="B976" s="1074">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4">
        <v>17</v>
      </c>
      <c r="B977" s="1074">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4">
        <v>18</v>
      </c>
      <c r="B978" s="1074">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4">
        <v>19</v>
      </c>
      <c r="B979" s="1074">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4">
        <v>20</v>
      </c>
      <c r="B980" s="1074">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4">
        <v>21</v>
      </c>
      <c r="B981" s="1074">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4">
        <v>22</v>
      </c>
      <c r="B982" s="1074">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4">
        <v>23</v>
      </c>
      <c r="B983" s="1074">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4">
        <v>24</v>
      </c>
      <c r="B984" s="1074">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4">
        <v>25</v>
      </c>
      <c r="B985" s="1074">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4">
        <v>26</v>
      </c>
      <c r="B986" s="1074">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4">
        <v>27</v>
      </c>
      <c r="B987" s="1074">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4">
        <v>28</v>
      </c>
      <c r="B988" s="1074">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4">
        <v>29</v>
      </c>
      <c r="B989" s="1074">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4">
        <v>30</v>
      </c>
      <c r="B990" s="1074">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418</v>
      </c>
      <c r="K993" s="101"/>
      <c r="L993" s="101"/>
      <c r="M993" s="101"/>
      <c r="N993" s="101"/>
      <c r="O993" s="101"/>
      <c r="P993" s="348" t="s">
        <v>27</v>
      </c>
      <c r="Q993" s="348"/>
      <c r="R993" s="348"/>
      <c r="S993" s="348"/>
      <c r="T993" s="348"/>
      <c r="U993" s="348"/>
      <c r="V993" s="348"/>
      <c r="W993" s="348"/>
      <c r="X993" s="348"/>
      <c r="Y993" s="345" t="s">
        <v>472</v>
      </c>
      <c r="Z993" s="346"/>
      <c r="AA993" s="346"/>
      <c r="AB993" s="346"/>
      <c r="AC993" s="278" t="s">
        <v>457</v>
      </c>
      <c r="AD993" s="278"/>
      <c r="AE993" s="278"/>
      <c r="AF993" s="278"/>
      <c r="AG993" s="278"/>
      <c r="AH993" s="345" t="s">
        <v>380</v>
      </c>
      <c r="AI993" s="347"/>
      <c r="AJ993" s="347"/>
      <c r="AK993" s="347"/>
      <c r="AL993" s="347" t="s">
        <v>21</v>
      </c>
      <c r="AM993" s="347"/>
      <c r="AN993" s="347"/>
      <c r="AO993" s="427"/>
      <c r="AP993" s="428" t="s">
        <v>419</v>
      </c>
      <c r="AQ993" s="428"/>
      <c r="AR993" s="428"/>
      <c r="AS993" s="428"/>
      <c r="AT993" s="428"/>
      <c r="AU993" s="428"/>
      <c r="AV993" s="428"/>
      <c r="AW993" s="428"/>
      <c r="AX993" s="428"/>
    </row>
    <row r="994" spans="1:50" ht="26.25" customHeight="1" x14ac:dyDescent="0.15">
      <c r="A994" s="1074">
        <v>1</v>
      </c>
      <c r="B994" s="1074">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4">
        <v>2</v>
      </c>
      <c r="B995" s="1074">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4">
        <v>3</v>
      </c>
      <c r="B996" s="1074">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4">
        <v>4</v>
      </c>
      <c r="B997" s="1074">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4">
        <v>5</v>
      </c>
      <c r="B998" s="1074">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4">
        <v>6</v>
      </c>
      <c r="B999" s="1074">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4">
        <v>7</v>
      </c>
      <c r="B1000" s="1074">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4">
        <v>8</v>
      </c>
      <c r="B1001" s="1074">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4">
        <v>9</v>
      </c>
      <c r="B1002" s="1074">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4">
        <v>10</v>
      </c>
      <c r="B1003" s="1074">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4">
        <v>11</v>
      </c>
      <c r="B1004" s="1074">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4">
        <v>12</v>
      </c>
      <c r="B1005" s="1074">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4">
        <v>13</v>
      </c>
      <c r="B1006" s="1074">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4">
        <v>14</v>
      </c>
      <c r="B1007" s="1074">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4">
        <v>15</v>
      </c>
      <c r="B1008" s="1074">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4">
        <v>16</v>
      </c>
      <c r="B1009" s="1074">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4">
        <v>17</v>
      </c>
      <c r="B1010" s="1074">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4">
        <v>18</v>
      </c>
      <c r="B1011" s="1074">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4">
        <v>19</v>
      </c>
      <c r="B1012" s="1074">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4">
        <v>20</v>
      </c>
      <c r="B1013" s="1074">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4">
        <v>21</v>
      </c>
      <c r="B1014" s="1074">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4">
        <v>22</v>
      </c>
      <c r="B1015" s="1074">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4">
        <v>23</v>
      </c>
      <c r="B1016" s="1074">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4">
        <v>24</v>
      </c>
      <c r="B1017" s="1074">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4">
        <v>25</v>
      </c>
      <c r="B1018" s="1074">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4">
        <v>26</v>
      </c>
      <c r="B1019" s="1074">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4">
        <v>27</v>
      </c>
      <c r="B1020" s="1074">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4">
        <v>28</v>
      </c>
      <c r="B1021" s="1074">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4">
        <v>29</v>
      </c>
      <c r="B1022" s="1074">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4">
        <v>30</v>
      </c>
      <c r="B1023" s="1074">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418</v>
      </c>
      <c r="K1026" s="101"/>
      <c r="L1026" s="101"/>
      <c r="M1026" s="101"/>
      <c r="N1026" s="101"/>
      <c r="O1026" s="101"/>
      <c r="P1026" s="348" t="s">
        <v>27</v>
      </c>
      <c r="Q1026" s="348"/>
      <c r="R1026" s="348"/>
      <c r="S1026" s="348"/>
      <c r="T1026" s="348"/>
      <c r="U1026" s="348"/>
      <c r="V1026" s="348"/>
      <c r="W1026" s="348"/>
      <c r="X1026" s="348"/>
      <c r="Y1026" s="345" t="s">
        <v>472</v>
      </c>
      <c r="Z1026" s="346"/>
      <c r="AA1026" s="346"/>
      <c r="AB1026" s="346"/>
      <c r="AC1026" s="278" t="s">
        <v>457</v>
      </c>
      <c r="AD1026" s="278"/>
      <c r="AE1026" s="278"/>
      <c r="AF1026" s="278"/>
      <c r="AG1026" s="278"/>
      <c r="AH1026" s="345" t="s">
        <v>380</v>
      </c>
      <c r="AI1026" s="347"/>
      <c r="AJ1026" s="347"/>
      <c r="AK1026" s="347"/>
      <c r="AL1026" s="347" t="s">
        <v>21</v>
      </c>
      <c r="AM1026" s="347"/>
      <c r="AN1026" s="347"/>
      <c r="AO1026" s="427"/>
      <c r="AP1026" s="428" t="s">
        <v>419</v>
      </c>
      <c r="AQ1026" s="428"/>
      <c r="AR1026" s="428"/>
      <c r="AS1026" s="428"/>
      <c r="AT1026" s="428"/>
      <c r="AU1026" s="428"/>
      <c r="AV1026" s="428"/>
      <c r="AW1026" s="428"/>
      <c r="AX1026" s="428"/>
    </row>
    <row r="1027" spans="1:50" ht="26.25" customHeight="1" x14ac:dyDescent="0.15">
      <c r="A1027" s="1074">
        <v>1</v>
      </c>
      <c r="B1027" s="1074">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4">
        <v>2</v>
      </c>
      <c r="B1028" s="1074">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4">
        <v>3</v>
      </c>
      <c r="B1029" s="1074">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4">
        <v>4</v>
      </c>
      <c r="B1030" s="1074">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4">
        <v>5</v>
      </c>
      <c r="B1031" s="1074">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4">
        <v>6</v>
      </c>
      <c r="B1032" s="1074">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4">
        <v>7</v>
      </c>
      <c r="B1033" s="1074">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4">
        <v>8</v>
      </c>
      <c r="B1034" s="1074">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4">
        <v>9</v>
      </c>
      <c r="B1035" s="1074">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4">
        <v>10</v>
      </c>
      <c r="B1036" s="1074">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4">
        <v>11</v>
      </c>
      <c r="B1037" s="1074">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4">
        <v>12</v>
      </c>
      <c r="B1038" s="1074">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4">
        <v>13</v>
      </c>
      <c r="B1039" s="1074">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4">
        <v>14</v>
      </c>
      <c r="B1040" s="1074">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4">
        <v>15</v>
      </c>
      <c r="B1041" s="1074">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4">
        <v>16</v>
      </c>
      <c r="B1042" s="1074">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4">
        <v>17</v>
      </c>
      <c r="B1043" s="1074">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4">
        <v>18</v>
      </c>
      <c r="B1044" s="1074">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4">
        <v>19</v>
      </c>
      <c r="B1045" s="1074">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4">
        <v>20</v>
      </c>
      <c r="B1046" s="1074">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4">
        <v>21</v>
      </c>
      <c r="B1047" s="1074">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4">
        <v>22</v>
      </c>
      <c r="B1048" s="1074">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4">
        <v>23</v>
      </c>
      <c r="B1049" s="1074">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4">
        <v>24</v>
      </c>
      <c r="B1050" s="1074">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4">
        <v>25</v>
      </c>
      <c r="B1051" s="1074">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4">
        <v>26</v>
      </c>
      <c r="B1052" s="1074">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4">
        <v>27</v>
      </c>
      <c r="B1053" s="1074">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4">
        <v>28</v>
      </c>
      <c r="B1054" s="1074">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4">
        <v>29</v>
      </c>
      <c r="B1055" s="1074">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4">
        <v>30</v>
      </c>
      <c r="B1056" s="1074">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418</v>
      </c>
      <c r="K1059" s="101"/>
      <c r="L1059" s="101"/>
      <c r="M1059" s="101"/>
      <c r="N1059" s="101"/>
      <c r="O1059" s="101"/>
      <c r="P1059" s="348" t="s">
        <v>27</v>
      </c>
      <c r="Q1059" s="348"/>
      <c r="R1059" s="348"/>
      <c r="S1059" s="348"/>
      <c r="T1059" s="348"/>
      <c r="U1059" s="348"/>
      <c r="V1059" s="348"/>
      <c r="W1059" s="348"/>
      <c r="X1059" s="348"/>
      <c r="Y1059" s="345" t="s">
        <v>472</v>
      </c>
      <c r="Z1059" s="346"/>
      <c r="AA1059" s="346"/>
      <c r="AB1059" s="346"/>
      <c r="AC1059" s="278" t="s">
        <v>457</v>
      </c>
      <c r="AD1059" s="278"/>
      <c r="AE1059" s="278"/>
      <c r="AF1059" s="278"/>
      <c r="AG1059" s="278"/>
      <c r="AH1059" s="345" t="s">
        <v>380</v>
      </c>
      <c r="AI1059" s="347"/>
      <c r="AJ1059" s="347"/>
      <c r="AK1059" s="347"/>
      <c r="AL1059" s="347" t="s">
        <v>21</v>
      </c>
      <c r="AM1059" s="347"/>
      <c r="AN1059" s="347"/>
      <c r="AO1059" s="427"/>
      <c r="AP1059" s="428" t="s">
        <v>419</v>
      </c>
      <c r="AQ1059" s="428"/>
      <c r="AR1059" s="428"/>
      <c r="AS1059" s="428"/>
      <c r="AT1059" s="428"/>
      <c r="AU1059" s="428"/>
      <c r="AV1059" s="428"/>
      <c r="AW1059" s="428"/>
      <c r="AX1059" s="428"/>
    </row>
    <row r="1060" spans="1:50" ht="26.25" customHeight="1" x14ac:dyDescent="0.15">
      <c r="A1060" s="1074">
        <v>1</v>
      </c>
      <c r="B1060" s="1074">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4">
        <v>2</v>
      </c>
      <c r="B1061" s="1074">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4">
        <v>3</v>
      </c>
      <c r="B1062" s="1074">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4">
        <v>4</v>
      </c>
      <c r="B1063" s="1074">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4">
        <v>5</v>
      </c>
      <c r="B1064" s="1074">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4">
        <v>6</v>
      </c>
      <c r="B1065" s="1074">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4">
        <v>7</v>
      </c>
      <c r="B1066" s="1074">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4">
        <v>8</v>
      </c>
      <c r="B1067" s="1074">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4">
        <v>9</v>
      </c>
      <c r="B1068" s="1074">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4">
        <v>10</v>
      </c>
      <c r="B1069" s="1074">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4">
        <v>11</v>
      </c>
      <c r="B1070" s="1074">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4">
        <v>12</v>
      </c>
      <c r="B1071" s="1074">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4">
        <v>13</v>
      </c>
      <c r="B1072" s="1074">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4">
        <v>14</v>
      </c>
      <c r="B1073" s="1074">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4">
        <v>15</v>
      </c>
      <c r="B1074" s="1074">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4">
        <v>16</v>
      </c>
      <c r="B1075" s="1074">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4">
        <v>17</v>
      </c>
      <c r="B1076" s="1074">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4">
        <v>18</v>
      </c>
      <c r="B1077" s="1074">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4">
        <v>19</v>
      </c>
      <c r="B1078" s="1074">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4">
        <v>20</v>
      </c>
      <c r="B1079" s="1074">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4">
        <v>21</v>
      </c>
      <c r="B1080" s="1074">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4">
        <v>22</v>
      </c>
      <c r="B1081" s="1074">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4">
        <v>23</v>
      </c>
      <c r="B1082" s="1074">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4">
        <v>24</v>
      </c>
      <c r="B1083" s="1074">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4">
        <v>25</v>
      </c>
      <c r="B1084" s="1074">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4">
        <v>26</v>
      </c>
      <c r="B1085" s="1074">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4">
        <v>27</v>
      </c>
      <c r="B1086" s="1074">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4">
        <v>28</v>
      </c>
      <c r="B1087" s="1074">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4">
        <v>29</v>
      </c>
      <c r="B1088" s="1074">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4">
        <v>30</v>
      </c>
      <c r="B1089" s="1074">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418</v>
      </c>
      <c r="K1092" s="101"/>
      <c r="L1092" s="101"/>
      <c r="M1092" s="101"/>
      <c r="N1092" s="101"/>
      <c r="O1092" s="101"/>
      <c r="P1092" s="348" t="s">
        <v>27</v>
      </c>
      <c r="Q1092" s="348"/>
      <c r="R1092" s="348"/>
      <c r="S1092" s="348"/>
      <c r="T1092" s="348"/>
      <c r="U1092" s="348"/>
      <c r="V1092" s="348"/>
      <c r="W1092" s="348"/>
      <c r="X1092" s="348"/>
      <c r="Y1092" s="345" t="s">
        <v>472</v>
      </c>
      <c r="Z1092" s="346"/>
      <c r="AA1092" s="346"/>
      <c r="AB1092" s="346"/>
      <c r="AC1092" s="278" t="s">
        <v>457</v>
      </c>
      <c r="AD1092" s="278"/>
      <c r="AE1092" s="278"/>
      <c r="AF1092" s="278"/>
      <c r="AG1092" s="278"/>
      <c r="AH1092" s="345" t="s">
        <v>380</v>
      </c>
      <c r="AI1092" s="347"/>
      <c r="AJ1092" s="347"/>
      <c r="AK1092" s="347"/>
      <c r="AL1092" s="347" t="s">
        <v>21</v>
      </c>
      <c r="AM1092" s="347"/>
      <c r="AN1092" s="347"/>
      <c r="AO1092" s="427"/>
      <c r="AP1092" s="428" t="s">
        <v>419</v>
      </c>
      <c r="AQ1092" s="428"/>
      <c r="AR1092" s="428"/>
      <c r="AS1092" s="428"/>
      <c r="AT1092" s="428"/>
      <c r="AU1092" s="428"/>
      <c r="AV1092" s="428"/>
      <c r="AW1092" s="428"/>
      <c r="AX1092" s="428"/>
    </row>
    <row r="1093" spans="1:50" ht="26.25" customHeight="1" x14ac:dyDescent="0.15">
      <c r="A1093" s="1074">
        <v>1</v>
      </c>
      <c r="B1093" s="1074">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4">
        <v>2</v>
      </c>
      <c r="B1094" s="1074">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4">
        <v>3</v>
      </c>
      <c r="B1095" s="1074">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4">
        <v>4</v>
      </c>
      <c r="B1096" s="1074">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4">
        <v>5</v>
      </c>
      <c r="B1097" s="1074">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4">
        <v>6</v>
      </c>
      <c r="B1098" s="1074">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4">
        <v>7</v>
      </c>
      <c r="B1099" s="1074">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4">
        <v>8</v>
      </c>
      <c r="B1100" s="1074">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4">
        <v>9</v>
      </c>
      <c r="B1101" s="1074">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4">
        <v>10</v>
      </c>
      <c r="B1102" s="1074">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4">
        <v>11</v>
      </c>
      <c r="B1103" s="1074">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4">
        <v>12</v>
      </c>
      <c r="B1104" s="1074">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4">
        <v>13</v>
      </c>
      <c r="B1105" s="1074">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4">
        <v>14</v>
      </c>
      <c r="B1106" s="1074">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4">
        <v>15</v>
      </c>
      <c r="B1107" s="1074">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4">
        <v>16</v>
      </c>
      <c r="B1108" s="1074">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4">
        <v>17</v>
      </c>
      <c r="B1109" s="1074">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4">
        <v>18</v>
      </c>
      <c r="B1110" s="1074">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4">
        <v>19</v>
      </c>
      <c r="B1111" s="1074">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4">
        <v>20</v>
      </c>
      <c r="B1112" s="1074">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4">
        <v>21</v>
      </c>
      <c r="B1113" s="1074">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4">
        <v>22</v>
      </c>
      <c r="B1114" s="1074">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4">
        <v>23</v>
      </c>
      <c r="B1115" s="1074">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4">
        <v>24</v>
      </c>
      <c r="B1116" s="1074">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4">
        <v>25</v>
      </c>
      <c r="B1117" s="1074">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4">
        <v>26</v>
      </c>
      <c r="B1118" s="1074">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4">
        <v>27</v>
      </c>
      <c r="B1119" s="1074">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4">
        <v>28</v>
      </c>
      <c r="B1120" s="1074">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4">
        <v>29</v>
      </c>
      <c r="B1121" s="1074">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4">
        <v>30</v>
      </c>
      <c r="B1122" s="1074">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418</v>
      </c>
      <c r="K1125" s="101"/>
      <c r="L1125" s="101"/>
      <c r="M1125" s="101"/>
      <c r="N1125" s="101"/>
      <c r="O1125" s="101"/>
      <c r="P1125" s="348" t="s">
        <v>27</v>
      </c>
      <c r="Q1125" s="348"/>
      <c r="R1125" s="348"/>
      <c r="S1125" s="348"/>
      <c r="T1125" s="348"/>
      <c r="U1125" s="348"/>
      <c r="V1125" s="348"/>
      <c r="W1125" s="348"/>
      <c r="X1125" s="348"/>
      <c r="Y1125" s="345" t="s">
        <v>472</v>
      </c>
      <c r="Z1125" s="346"/>
      <c r="AA1125" s="346"/>
      <c r="AB1125" s="346"/>
      <c r="AC1125" s="278" t="s">
        <v>457</v>
      </c>
      <c r="AD1125" s="278"/>
      <c r="AE1125" s="278"/>
      <c r="AF1125" s="278"/>
      <c r="AG1125" s="278"/>
      <c r="AH1125" s="345" t="s">
        <v>380</v>
      </c>
      <c r="AI1125" s="347"/>
      <c r="AJ1125" s="347"/>
      <c r="AK1125" s="347"/>
      <c r="AL1125" s="347" t="s">
        <v>21</v>
      </c>
      <c r="AM1125" s="347"/>
      <c r="AN1125" s="347"/>
      <c r="AO1125" s="427"/>
      <c r="AP1125" s="428" t="s">
        <v>419</v>
      </c>
      <c r="AQ1125" s="428"/>
      <c r="AR1125" s="428"/>
      <c r="AS1125" s="428"/>
      <c r="AT1125" s="428"/>
      <c r="AU1125" s="428"/>
      <c r="AV1125" s="428"/>
      <c r="AW1125" s="428"/>
      <c r="AX1125" s="428"/>
    </row>
    <row r="1126" spans="1:50" ht="26.25" customHeight="1" x14ac:dyDescent="0.15">
      <c r="A1126" s="1074">
        <v>1</v>
      </c>
      <c r="B1126" s="1074">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4">
        <v>2</v>
      </c>
      <c r="B1127" s="1074">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4">
        <v>3</v>
      </c>
      <c r="B1128" s="1074">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4">
        <v>4</v>
      </c>
      <c r="B1129" s="1074">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4">
        <v>5</v>
      </c>
      <c r="B1130" s="1074">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4">
        <v>6</v>
      </c>
      <c r="B1131" s="1074">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4">
        <v>7</v>
      </c>
      <c r="B1132" s="1074">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4">
        <v>8</v>
      </c>
      <c r="B1133" s="1074">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4">
        <v>9</v>
      </c>
      <c r="B1134" s="1074">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4">
        <v>10</v>
      </c>
      <c r="B1135" s="1074">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4">
        <v>11</v>
      </c>
      <c r="B1136" s="1074">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4">
        <v>12</v>
      </c>
      <c r="B1137" s="1074">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4">
        <v>13</v>
      </c>
      <c r="B1138" s="1074">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4">
        <v>14</v>
      </c>
      <c r="B1139" s="1074">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4">
        <v>15</v>
      </c>
      <c r="B1140" s="1074">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4">
        <v>16</v>
      </c>
      <c r="B1141" s="1074">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4">
        <v>17</v>
      </c>
      <c r="B1142" s="1074">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4">
        <v>18</v>
      </c>
      <c r="B1143" s="1074">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4">
        <v>19</v>
      </c>
      <c r="B1144" s="1074">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4">
        <v>20</v>
      </c>
      <c r="B1145" s="1074">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4">
        <v>21</v>
      </c>
      <c r="B1146" s="1074">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4">
        <v>22</v>
      </c>
      <c r="B1147" s="1074">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4">
        <v>23</v>
      </c>
      <c r="B1148" s="1074">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4">
        <v>24</v>
      </c>
      <c r="B1149" s="1074">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4">
        <v>25</v>
      </c>
      <c r="B1150" s="1074">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4">
        <v>26</v>
      </c>
      <c r="B1151" s="1074">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4">
        <v>27</v>
      </c>
      <c r="B1152" s="1074">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4">
        <v>28</v>
      </c>
      <c r="B1153" s="1074">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4">
        <v>29</v>
      </c>
      <c r="B1154" s="1074">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4">
        <v>30</v>
      </c>
      <c r="B1155" s="1074">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418</v>
      </c>
      <c r="K1158" s="101"/>
      <c r="L1158" s="101"/>
      <c r="M1158" s="101"/>
      <c r="N1158" s="101"/>
      <c r="O1158" s="101"/>
      <c r="P1158" s="348" t="s">
        <v>27</v>
      </c>
      <c r="Q1158" s="348"/>
      <c r="R1158" s="348"/>
      <c r="S1158" s="348"/>
      <c r="T1158" s="348"/>
      <c r="U1158" s="348"/>
      <c r="V1158" s="348"/>
      <c r="W1158" s="348"/>
      <c r="X1158" s="348"/>
      <c r="Y1158" s="345" t="s">
        <v>472</v>
      </c>
      <c r="Z1158" s="346"/>
      <c r="AA1158" s="346"/>
      <c r="AB1158" s="346"/>
      <c r="AC1158" s="278" t="s">
        <v>457</v>
      </c>
      <c r="AD1158" s="278"/>
      <c r="AE1158" s="278"/>
      <c r="AF1158" s="278"/>
      <c r="AG1158" s="278"/>
      <c r="AH1158" s="345" t="s">
        <v>380</v>
      </c>
      <c r="AI1158" s="347"/>
      <c r="AJ1158" s="347"/>
      <c r="AK1158" s="347"/>
      <c r="AL1158" s="347" t="s">
        <v>21</v>
      </c>
      <c r="AM1158" s="347"/>
      <c r="AN1158" s="347"/>
      <c r="AO1158" s="427"/>
      <c r="AP1158" s="428" t="s">
        <v>419</v>
      </c>
      <c r="AQ1158" s="428"/>
      <c r="AR1158" s="428"/>
      <c r="AS1158" s="428"/>
      <c r="AT1158" s="428"/>
      <c r="AU1158" s="428"/>
      <c r="AV1158" s="428"/>
      <c r="AW1158" s="428"/>
      <c r="AX1158" s="428"/>
    </row>
    <row r="1159" spans="1:50" ht="26.25" customHeight="1" x14ac:dyDescent="0.15">
      <c r="A1159" s="1074">
        <v>1</v>
      </c>
      <c r="B1159" s="1074">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4">
        <v>2</v>
      </c>
      <c r="B1160" s="1074">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4">
        <v>3</v>
      </c>
      <c r="B1161" s="1074">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4">
        <v>4</v>
      </c>
      <c r="B1162" s="1074">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4">
        <v>5</v>
      </c>
      <c r="B1163" s="1074">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4">
        <v>6</v>
      </c>
      <c r="B1164" s="1074">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4">
        <v>7</v>
      </c>
      <c r="B1165" s="1074">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4">
        <v>8</v>
      </c>
      <c r="B1166" s="1074">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4">
        <v>9</v>
      </c>
      <c r="B1167" s="1074">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4">
        <v>10</v>
      </c>
      <c r="B1168" s="1074">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4">
        <v>11</v>
      </c>
      <c r="B1169" s="1074">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4">
        <v>12</v>
      </c>
      <c r="B1170" s="1074">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4">
        <v>13</v>
      </c>
      <c r="B1171" s="1074">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4">
        <v>14</v>
      </c>
      <c r="B1172" s="1074">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4">
        <v>15</v>
      </c>
      <c r="B1173" s="1074">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4">
        <v>16</v>
      </c>
      <c r="B1174" s="1074">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4">
        <v>17</v>
      </c>
      <c r="B1175" s="1074">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4">
        <v>18</v>
      </c>
      <c r="B1176" s="1074">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4">
        <v>19</v>
      </c>
      <c r="B1177" s="1074">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4">
        <v>20</v>
      </c>
      <c r="B1178" s="1074">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4">
        <v>21</v>
      </c>
      <c r="B1179" s="1074">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4">
        <v>22</v>
      </c>
      <c r="B1180" s="1074">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4">
        <v>23</v>
      </c>
      <c r="B1181" s="1074">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4">
        <v>24</v>
      </c>
      <c r="B1182" s="1074">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4">
        <v>25</v>
      </c>
      <c r="B1183" s="1074">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4">
        <v>26</v>
      </c>
      <c r="B1184" s="1074">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4">
        <v>27</v>
      </c>
      <c r="B1185" s="1074">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4">
        <v>28</v>
      </c>
      <c r="B1186" s="1074">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4">
        <v>29</v>
      </c>
      <c r="B1187" s="1074">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4">
        <v>30</v>
      </c>
      <c r="B1188" s="1074">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418</v>
      </c>
      <c r="K1191" s="101"/>
      <c r="L1191" s="101"/>
      <c r="M1191" s="101"/>
      <c r="N1191" s="101"/>
      <c r="O1191" s="101"/>
      <c r="P1191" s="348" t="s">
        <v>27</v>
      </c>
      <c r="Q1191" s="348"/>
      <c r="R1191" s="348"/>
      <c r="S1191" s="348"/>
      <c r="T1191" s="348"/>
      <c r="U1191" s="348"/>
      <c r="V1191" s="348"/>
      <c r="W1191" s="348"/>
      <c r="X1191" s="348"/>
      <c r="Y1191" s="345" t="s">
        <v>472</v>
      </c>
      <c r="Z1191" s="346"/>
      <c r="AA1191" s="346"/>
      <c r="AB1191" s="346"/>
      <c r="AC1191" s="278" t="s">
        <v>457</v>
      </c>
      <c r="AD1191" s="278"/>
      <c r="AE1191" s="278"/>
      <c r="AF1191" s="278"/>
      <c r="AG1191" s="278"/>
      <c r="AH1191" s="345" t="s">
        <v>380</v>
      </c>
      <c r="AI1191" s="347"/>
      <c r="AJ1191" s="347"/>
      <c r="AK1191" s="347"/>
      <c r="AL1191" s="347" t="s">
        <v>21</v>
      </c>
      <c r="AM1191" s="347"/>
      <c r="AN1191" s="347"/>
      <c r="AO1191" s="427"/>
      <c r="AP1191" s="428" t="s">
        <v>419</v>
      </c>
      <c r="AQ1191" s="428"/>
      <c r="AR1191" s="428"/>
      <c r="AS1191" s="428"/>
      <c r="AT1191" s="428"/>
      <c r="AU1191" s="428"/>
      <c r="AV1191" s="428"/>
      <c r="AW1191" s="428"/>
      <c r="AX1191" s="428"/>
    </row>
    <row r="1192" spans="1:50" ht="26.25" customHeight="1" x14ac:dyDescent="0.15">
      <c r="A1192" s="1074">
        <v>1</v>
      </c>
      <c r="B1192" s="1074">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4">
        <v>2</v>
      </c>
      <c r="B1193" s="1074">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4">
        <v>3</v>
      </c>
      <c r="B1194" s="1074">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4">
        <v>4</v>
      </c>
      <c r="B1195" s="1074">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4">
        <v>5</v>
      </c>
      <c r="B1196" s="1074">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4">
        <v>6</v>
      </c>
      <c r="B1197" s="1074">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4">
        <v>7</v>
      </c>
      <c r="B1198" s="1074">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4">
        <v>8</v>
      </c>
      <c r="B1199" s="1074">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4">
        <v>9</v>
      </c>
      <c r="B1200" s="1074">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4">
        <v>10</v>
      </c>
      <c r="B1201" s="1074">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4">
        <v>11</v>
      </c>
      <c r="B1202" s="1074">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4">
        <v>12</v>
      </c>
      <c r="B1203" s="1074">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4">
        <v>13</v>
      </c>
      <c r="B1204" s="1074">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4">
        <v>14</v>
      </c>
      <c r="B1205" s="1074">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4">
        <v>15</v>
      </c>
      <c r="B1206" s="1074">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4">
        <v>16</v>
      </c>
      <c r="B1207" s="1074">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4">
        <v>17</v>
      </c>
      <c r="B1208" s="1074">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4">
        <v>18</v>
      </c>
      <c r="B1209" s="1074">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4">
        <v>19</v>
      </c>
      <c r="B1210" s="1074">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4">
        <v>20</v>
      </c>
      <c r="B1211" s="1074">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4">
        <v>21</v>
      </c>
      <c r="B1212" s="1074">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4">
        <v>22</v>
      </c>
      <c r="B1213" s="1074">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4">
        <v>23</v>
      </c>
      <c r="B1214" s="1074">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4">
        <v>24</v>
      </c>
      <c r="B1215" s="1074">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4">
        <v>25</v>
      </c>
      <c r="B1216" s="1074">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4">
        <v>26</v>
      </c>
      <c r="B1217" s="1074">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4">
        <v>27</v>
      </c>
      <c r="B1218" s="1074">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4">
        <v>28</v>
      </c>
      <c r="B1219" s="1074">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4">
        <v>29</v>
      </c>
      <c r="B1220" s="1074">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4">
        <v>30</v>
      </c>
      <c r="B1221" s="1074">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418</v>
      </c>
      <c r="K1224" s="101"/>
      <c r="L1224" s="101"/>
      <c r="M1224" s="101"/>
      <c r="N1224" s="101"/>
      <c r="O1224" s="101"/>
      <c r="P1224" s="348" t="s">
        <v>27</v>
      </c>
      <c r="Q1224" s="348"/>
      <c r="R1224" s="348"/>
      <c r="S1224" s="348"/>
      <c r="T1224" s="348"/>
      <c r="U1224" s="348"/>
      <c r="V1224" s="348"/>
      <c r="W1224" s="348"/>
      <c r="X1224" s="348"/>
      <c r="Y1224" s="345" t="s">
        <v>472</v>
      </c>
      <c r="Z1224" s="346"/>
      <c r="AA1224" s="346"/>
      <c r="AB1224" s="346"/>
      <c r="AC1224" s="278" t="s">
        <v>457</v>
      </c>
      <c r="AD1224" s="278"/>
      <c r="AE1224" s="278"/>
      <c r="AF1224" s="278"/>
      <c r="AG1224" s="278"/>
      <c r="AH1224" s="345" t="s">
        <v>380</v>
      </c>
      <c r="AI1224" s="347"/>
      <c r="AJ1224" s="347"/>
      <c r="AK1224" s="347"/>
      <c r="AL1224" s="347" t="s">
        <v>21</v>
      </c>
      <c r="AM1224" s="347"/>
      <c r="AN1224" s="347"/>
      <c r="AO1224" s="427"/>
      <c r="AP1224" s="428" t="s">
        <v>419</v>
      </c>
      <c r="AQ1224" s="428"/>
      <c r="AR1224" s="428"/>
      <c r="AS1224" s="428"/>
      <c r="AT1224" s="428"/>
      <c r="AU1224" s="428"/>
      <c r="AV1224" s="428"/>
      <c r="AW1224" s="428"/>
      <c r="AX1224" s="428"/>
    </row>
    <row r="1225" spans="1:50" ht="26.25" customHeight="1" x14ac:dyDescent="0.15">
      <c r="A1225" s="1074">
        <v>1</v>
      </c>
      <c r="B1225" s="1074">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4">
        <v>2</v>
      </c>
      <c r="B1226" s="1074">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4">
        <v>3</v>
      </c>
      <c r="B1227" s="1074">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4">
        <v>4</v>
      </c>
      <c r="B1228" s="1074">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4">
        <v>5</v>
      </c>
      <c r="B1229" s="1074">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4">
        <v>6</v>
      </c>
      <c r="B1230" s="1074">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4">
        <v>7</v>
      </c>
      <c r="B1231" s="1074">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4">
        <v>8</v>
      </c>
      <c r="B1232" s="1074">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4">
        <v>9</v>
      </c>
      <c r="B1233" s="1074">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4">
        <v>10</v>
      </c>
      <c r="B1234" s="1074">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4">
        <v>11</v>
      </c>
      <c r="B1235" s="1074">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4">
        <v>12</v>
      </c>
      <c r="B1236" s="1074">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4">
        <v>13</v>
      </c>
      <c r="B1237" s="1074">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4">
        <v>14</v>
      </c>
      <c r="B1238" s="1074">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4">
        <v>15</v>
      </c>
      <c r="B1239" s="1074">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4">
        <v>16</v>
      </c>
      <c r="B1240" s="1074">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4">
        <v>17</v>
      </c>
      <c r="B1241" s="1074">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4">
        <v>18</v>
      </c>
      <c r="B1242" s="1074">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4">
        <v>19</v>
      </c>
      <c r="B1243" s="1074">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4">
        <v>20</v>
      </c>
      <c r="B1244" s="1074">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4">
        <v>21</v>
      </c>
      <c r="B1245" s="1074">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4">
        <v>22</v>
      </c>
      <c r="B1246" s="1074">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4">
        <v>23</v>
      </c>
      <c r="B1247" s="1074">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4">
        <v>24</v>
      </c>
      <c r="B1248" s="1074">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4">
        <v>25</v>
      </c>
      <c r="B1249" s="1074">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4">
        <v>26</v>
      </c>
      <c r="B1250" s="1074">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4">
        <v>27</v>
      </c>
      <c r="B1251" s="1074">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4">
        <v>28</v>
      </c>
      <c r="B1252" s="1074">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4">
        <v>29</v>
      </c>
      <c r="B1253" s="1074">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4">
        <v>30</v>
      </c>
      <c r="B1254" s="1074">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418</v>
      </c>
      <c r="K1257" s="101"/>
      <c r="L1257" s="101"/>
      <c r="M1257" s="101"/>
      <c r="N1257" s="101"/>
      <c r="O1257" s="101"/>
      <c r="P1257" s="348" t="s">
        <v>27</v>
      </c>
      <c r="Q1257" s="348"/>
      <c r="R1257" s="348"/>
      <c r="S1257" s="348"/>
      <c r="T1257" s="348"/>
      <c r="U1257" s="348"/>
      <c r="V1257" s="348"/>
      <c r="W1257" s="348"/>
      <c r="X1257" s="348"/>
      <c r="Y1257" s="345" t="s">
        <v>472</v>
      </c>
      <c r="Z1257" s="346"/>
      <c r="AA1257" s="346"/>
      <c r="AB1257" s="346"/>
      <c r="AC1257" s="278" t="s">
        <v>457</v>
      </c>
      <c r="AD1257" s="278"/>
      <c r="AE1257" s="278"/>
      <c r="AF1257" s="278"/>
      <c r="AG1257" s="278"/>
      <c r="AH1257" s="345" t="s">
        <v>380</v>
      </c>
      <c r="AI1257" s="347"/>
      <c r="AJ1257" s="347"/>
      <c r="AK1257" s="347"/>
      <c r="AL1257" s="347" t="s">
        <v>21</v>
      </c>
      <c r="AM1257" s="347"/>
      <c r="AN1257" s="347"/>
      <c r="AO1257" s="427"/>
      <c r="AP1257" s="428" t="s">
        <v>419</v>
      </c>
      <c r="AQ1257" s="428"/>
      <c r="AR1257" s="428"/>
      <c r="AS1257" s="428"/>
      <c r="AT1257" s="428"/>
      <c r="AU1257" s="428"/>
      <c r="AV1257" s="428"/>
      <c r="AW1257" s="428"/>
      <c r="AX1257" s="428"/>
    </row>
    <row r="1258" spans="1:50" ht="26.25" customHeight="1" x14ac:dyDescent="0.15">
      <c r="A1258" s="1074">
        <v>1</v>
      </c>
      <c r="B1258" s="1074">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4">
        <v>2</v>
      </c>
      <c r="B1259" s="1074">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4">
        <v>3</v>
      </c>
      <c r="B1260" s="1074">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4">
        <v>4</v>
      </c>
      <c r="B1261" s="1074">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4">
        <v>5</v>
      </c>
      <c r="B1262" s="1074">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4">
        <v>6</v>
      </c>
      <c r="B1263" s="1074">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4">
        <v>7</v>
      </c>
      <c r="B1264" s="1074">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4">
        <v>8</v>
      </c>
      <c r="B1265" s="1074">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4">
        <v>9</v>
      </c>
      <c r="B1266" s="1074">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4">
        <v>10</v>
      </c>
      <c r="B1267" s="1074">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4">
        <v>11</v>
      </c>
      <c r="B1268" s="1074">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4">
        <v>12</v>
      </c>
      <c r="B1269" s="1074">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4">
        <v>13</v>
      </c>
      <c r="B1270" s="1074">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4">
        <v>14</v>
      </c>
      <c r="B1271" s="1074">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4">
        <v>15</v>
      </c>
      <c r="B1272" s="1074">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4">
        <v>16</v>
      </c>
      <c r="B1273" s="1074">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4">
        <v>17</v>
      </c>
      <c r="B1274" s="1074">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4">
        <v>18</v>
      </c>
      <c r="B1275" s="1074">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4">
        <v>19</v>
      </c>
      <c r="B1276" s="1074">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4">
        <v>20</v>
      </c>
      <c r="B1277" s="1074">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4">
        <v>21</v>
      </c>
      <c r="B1278" s="1074">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4">
        <v>22</v>
      </c>
      <c r="B1279" s="1074">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4">
        <v>23</v>
      </c>
      <c r="B1280" s="1074">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4">
        <v>24</v>
      </c>
      <c r="B1281" s="1074">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4">
        <v>25</v>
      </c>
      <c r="B1282" s="1074">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4">
        <v>26</v>
      </c>
      <c r="B1283" s="1074">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4">
        <v>27</v>
      </c>
      <c r="B1284" s="1074">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4">
        <v>28</v>
      </c>
      <c r="B1285" s="1074">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4">
        <v>29</v>
      </c>
      <c r="B1286" s="1074">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4">
        <v>30</v>
      </c>
      <c r="B1287" s="1074">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418</v>
      </c>
      <c r="K1290" s="101"/>
      <c r="L1290" s="101"/>
      <c r="M1290" s="101"/>
      <c r="N1290" s="101"/>
      <c r="O1290" s="101"/>
      <c r="P1290" s="348" t="s">
        <v>27</v>
      </c>
      <c r="Q1290" s="348"/>
      <c r="R1290" s="348"/>
      <c r="S1290" s="348"/>
      <c r="T1290" s="348"/>
      <c r="U1290" s="348"/>
      <c r="V1290" s="348"/>
      <c r="W1290" s="348"/>
      <c r="X1290" s="348"/>
      <c r="Y1290" s="345" t="s">
        <v>472</v>
      </c>
      <c r="Z1290" s="346"/>
      <c r="AA1290" s="346"/>
      <c r="AB1290" s="346"/>
      <c r="AC1290" s="278" t="s">
        <v>457</v>
      </c>
      <c r="AD1290" s="278"/>
      <c r="AE1290" s="278"/>
      <c r="AF1290" s="278"/>
      <c r="AG1290" s="278"/>
      <c r="AH1290" s="345" t="s">
        <v>380</v>
      </c>
      <c r="AI1290" s="347"/>
      <c r="AJ1290" s="347"/>
      <c r="AK1290" s="347"/>
      <c r="AL1290" s="347" t="s">
        <v>21</v>
      </c>
      <c r="AM1290" s="347"/>
      <c r="AN1290" s="347"/>
      <c r="AO1290" s="427"/>
      <c r="AP1290" s="428" t="s">
        <v>419</v>
      </c>
      <c r="AQ1290" s="428"/>
      <c r="AR1290" s="428"/>
      <c r="AS1290" s="428"/>
      <c r="AT1290" s="428"/>
      <c r="AU1290" s="428"/>
      <c r="AV1290" s="428"/>
      <c r="AW1290" s="428"/>
      <c r="AX1290" s="428"/>
    </row>
    <row r="1291" spans="1:50" ht="26.25" customHeight="1" x14ac:dyDescent="0.15">
      <c r="A1291" s="1074">
        <v>1</v>
      </c>
      <c r="B1291" s="1074">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4">
        <v>2</v>
      </c>
      <c r="B1292" s="1074">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4">
        <v>3</v>
      </c>
      <c r="B1293" s="1074">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4">
        <v>4</v>
      </c>
      <c r="B1294" s="1074">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4">
        <v>5</v>
      </c>
      <c r="B1295" s="1074">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4">
        <v>6</v>
      </c>
      <c r="B1296" s="1074">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4">
        <v>7</v>
      </c>
      <c r="B1297" s="1074">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4">
        <v>8</v>
      </c>
      <c r="B1298" s="1074">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4">
        <v>9</v>
      </c>
      <c r="B1299" s="1074">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4">
        <v>10</v>
      </c>
      <c r="B1300" s="1074">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4">
        <v>11</v>
      </c>
      <c r="B1301" s="1074">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4">
        <v>12</v>
      </c>
      <c r="B1302" s="1074">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4">
        <v>13</v>
      </c>
      <c r="B1303" s="1074">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4">
        <v>14</v>
      </c>
      <c r="B1304" s="1074">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4">
        <v>15</v>
      </c>
      <c r="B1305" s="1074">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4">
        <v>16</v>
      </c>
      <c r="B1306" s="1074">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4">
        <v>17</v>
      </c>
      <c r="B1307" s="1074">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4">
        <v>18</v>
      </c>
      <c r="B1308" s="1074">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4">
        <v>19</v>
      </c>
      <c r="B1309" s="1074">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4">
        <v>20</v>
      </c>
      <c r="B1310" s="1074">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4">
        <v>21</v>
      </c>
      <c r="B1311" s="1074">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4">
        <v>22</v>
      </c>
      <c r="B1312" s="1074">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4">
        <v>23</v>
      </c>
      <c r="B1313" s="1074">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4">
        <v>24</v>
      </c>
      <c r="B1314" s="1074">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4">
        <v>25</v>
      </c>
      <c r="B1315" s="1074">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4">
        <v>26</v>
      </c>
      <c r="B1316" s="1074">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4">
        <v>27</v>
      </c>
      <c r="B1317" s="1074">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4">
        <v>28</v>
      </c>
      <c r="B1318" s="1074">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4">
        <v>29</v>
      </c>
      <c r="B1319" s="1074">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4">
        <v>30</v>
      </c>
      <c r="B1320" s="1074">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2019-07-02T00:40:54Z</cp:lastPrinted>
  <dcterms:created xsi:type="dcterms:W3CDTF">2012-03-13T00:50:25Z</dcterms:created>
  <dcterms:modified xsi:type="dcterms:W3CDTF">2019-07-02T01:15:12Z</dcterms:modified>
</cp:coreProperties>
</file>