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H118" i="7"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<sst xmlns="http://schemas.openxmlformats.org/spreadsheetml/2006/main" count="3205" uniqueCount="777">
  <si>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</si>
  <si>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</si>
  <si>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</si>
  <si>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</si>
  <si>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</si>
  <si>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</si>
  <si>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</si>
  <si>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</si>
  <si>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</si>
  <si>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</si>
  <si>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</si>
  <si>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</si>
  <si>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</si>
  <si>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</si>
  <si>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</si>
  <si>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</si>
  <si>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</si>
  <si>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</si>
  <si>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</si>
  <si>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</si>
  <si>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</si>
  <si>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</si>
  <si>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</si>
  <si>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</si>
  <si>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</si>
  <si>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</si>
  <si>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</si>
  <si>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</si>
  <si>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</si>
  <si>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</si>
  <si>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</si>
  <si>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</si>
  <si>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</si>
  <si>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</si>
  <si>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</si>
  <si>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</si>
  <si>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</si>
  <si>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</si>
  <si>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</si>
  <si>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</si>
  <si>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</si>
  <si>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</si>
  <si>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</si>
  <si>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</si>
  <si>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</si>
  <si>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</si>
  <si>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</si>
  <si>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</si>
  <si>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</si>
  <si>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</si>
  <si>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</si>
  <si>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</si>
  <si>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</si>
  <si>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</si>
  <si>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</si>
  <si>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</si>
  <si>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</si>
  <si>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</si>
  <si>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</si>
  <si>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</si>
  <si>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</si>
  <si>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</si>
  <si>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</si>
  <si>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</si>
  <si>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</si>
  <si>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</si>
  <si>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</si>
  <si>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</si>
  <si>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</si>
  <si>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</si>
  <si>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</si>
  <si>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</si>
  <si>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</si>
  <si>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</si>
  <si>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</si>
  <si>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</si>
  <si>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</si>
  <si>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</si>
  <si>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</si>
  <si>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</si>
  <si>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</si>
  <si>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</si>
  <si>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</si>
  <si>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</si>
  <si>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</si>
  <si>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</si>
  <si>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</si>
  <si>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</si>
  <si>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</si>
  <si>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</si>
  <si>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</si>
  <si>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</si>
  <si>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</si>
  <si>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</si>
  <si>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</si>
  <si>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</si>
  <si>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</si>
  <si>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</si>
  <si>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</si>
  <si>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</si>
  <si>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</si>
  <si>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</si>
  <si>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</si>
  <si>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</si>
  <si>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</si>
  <si>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</si>
  <si>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</si>
  <si>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</si>
  <si>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</si>
  <si>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</si>
  <si>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</si>
  <si>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</si>
  <si>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</si>
  <si>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</si>
  <si>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</si>
  <si>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</si>
  <si>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</si>
  <si>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</si>
  <si>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</si>
  <si>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</si>
  <si>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</si>
  <si>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</si>
  <si>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</si>
  <si>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</si>
  <si>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</si>
  <si>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</si>
  <si>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</si>
  <si>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</si>
  <si>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</si>
  <si>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</si>
  <si>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</si>
  <si>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</si>
  <si>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</si>
  <si>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</si>
  <si>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</si>
  <si>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</si>
  <si>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</si>
  <si>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</si>
  <si>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</si>
  <si>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</si>
  <si>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</si>
  <si>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</si>
  <si>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</si>
  <si>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</si>
  <si>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</si>
  <si>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</si>
  <si>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</si>
  <si>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</si>
  <si>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</si>
  <si>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</si>
  <si>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</si>
  <si>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</si>
  <si>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</si>
  <si>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</si>
  <si>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</si>
  <si>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</si>
  <si>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</si>
  <si>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</si>
  <si>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</si>
  <si>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</si>
  <si>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</si>
  <si>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</si>
  <si>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</si>
  <si>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</si>
  <si>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</si>
  <si>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</si>
  <si>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</si>
  <si>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</si>
  <si>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</si>
  <si>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</si>
  <si>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</si>
  <si>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</si>
  <si>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</si>
  <si>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</si>
  <si>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</si>
  <si>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</si>
  <si>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</si>
  <si>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</si>
  <si>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</si>
  <si>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</si>
  <si>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</si>
  <si>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</si>
  <si>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</si>
  <si>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</si>
  <si>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</si>
  <si>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</si>
  <si>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</si>
  <si>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</si>
  <si>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</si>
  <si>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</si>
  <si>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</si>
  <si>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</si>
  <si>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</si>
  <si>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</si>
  <si>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</si>
  <si>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</si>
  <si>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</si>
  <si>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</si>
  <si>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</si>
  <si>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</si>
  <si>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</si>
  <si>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</si>
  <si>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</si>
  <si>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</si>
  <si>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</si>
  <si>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</si>
  <si>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</si>
  <si>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</si>
  <si>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</si>
  <si>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</si>
  <si>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</si>
  <si>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</si>
  <si>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</si>
  <si>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</si>
  <si>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</si>
  <si>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</si>
  <si>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</si>
  <si>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</si>
  <si>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</si>
  <si>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</si>
  <si>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</si>
  <si>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</si>
  <si>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</si>
  <si>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</si>
  <si>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</si>
  <si>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</si>
  <si>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</si>
  <si>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</si>
  <si>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</si>
  <si>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</si>
  <si>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</si>
  <si>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</si>
  <si>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</si>
  <si>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</si>
  <si>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</si>
  <si>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</si>
  <si>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</si>
  <si>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</si>
  <si>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</si>
  <si>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</si>
  <si>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</si>
  <si>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</si>
  <si>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</si>
  <si>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</si>
  <si>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</si>
  <si>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</si>
  <si>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</si>
  <si>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</si>
  <si>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</si>
  <si>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</si>
  <si>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</si>
  <si>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</si>
  <si>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</si>
  <si>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</si>
  <si>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</si>
  <si>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</si>
  <si>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</si>
  <si>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</si>
  <si>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</si>
  <si>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</si>
  <si>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</si>
  <si>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</si>
  <si>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</si>
  <si>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</si>
  <si>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</si>
  <si>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</si>
  <si>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</si>
  <si>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</si>
  <si>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</si>
  <si>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</si>
  <si>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</si>
  <si>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</si>
  <si>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</si>
  <si>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</si>
  <si>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</si>
  <si>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</si>
  <si>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</si>
  <si>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</si>
  <si>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</si>
  <si>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</si>
  <si>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</si>
  <si>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</si>
  <si>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</si>
  <si>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</si>
  <si>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</si>
  <si>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</si>
  <si>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</si>
  <si>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</si>
  <si>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</si>
  <si>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</si>
  <si>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</si>
  <si>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</si>
  <si>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</si>
  <si>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</si>
  <si>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</si>
  <si>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</si>
  <si>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</si>
  <si>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</si>
  <si>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</si>
  <si>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</si>
  <si>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</si>
  <si>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</si>
  <si>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</si>
  <si>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</si>
  <si>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</si>
  <si>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</si>
  <si>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</si>
  <si>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</si>
  <si>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</si>
  <si>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</si>
  <si>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</si>
  <si>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</si>
  <si>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</si>
  <si>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</si>
  <si>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</si>
  <si>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</si>
  <si>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</si>
  <si>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</si>
  <si>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</si>
  <si>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</si>
  <si>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</si>
  <si>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</si>
  <si>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</si>
  <si>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</si>
  <si>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</si>
  <si>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</si>
  <si>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</si>
  <si>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</si>
  <si>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</si>
  <si>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</si>
  <si>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</si>
  <si>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</si>
  <si>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</si>
  <si>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</si>
  <si>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</si>
  <si>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</si>
  <si>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</si>
  <si>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</si>
  <si>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</si>
  <si>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</si>
  <si>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</si>
  <si>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</si>
  <si>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</si>
  <si>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</si>
  <si>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</si>
  <si>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</si>
  <si>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</si>
  <si>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</si>
  <si>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</si>
  <si>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</si>
  <si>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</si>
  <si>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</si>
  <si>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</si>
  <si>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</si>
  <si>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</si>
  <si>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</si>
  <si>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</si>
  <si>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</si>
  <si>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</si>
  <si>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</si>
  <si>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</si>
  <si>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</si>
  <si>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</si>
  <si>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</si>
  <si>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</si>
  <si>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</si>
  <si>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</si>
  <si>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</si>
  <si>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</si>
  <si>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</si>
  <si>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</si>
  <si>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</si>
  <si>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</si>
  <si>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</si>
  <si>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</si>
  <si>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</si>
  <si>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</si>
  <si>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</si>
  <si>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</si>
  <si>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</si>
  <si>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</si>
  <si>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</si>
  <si>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</si>
  <si>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</si>
  <si>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</si>
  <si>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</si>
  <si>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</si>
  <si>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</si>
  <si>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</si>
  <si>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</si>
  <si>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</si>
  <si>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</si>
  <si>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</si>
  <si>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</si>
  <si>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</si>
  <si>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</si>
  <si>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</si>
  <si>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</si>
  <si>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</si>
  <si>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</si>
  <si>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</si>
  <si>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</si>
  <si>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</si>
  <si>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</si>
  <si>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</si>
  <si>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</si>
  <si>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</si>
  <si>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</si>
  <si>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</si>
  <si>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</si>
  <si>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</si>
  <si>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</si>
  <si>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</si>
  <si>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</si>
  <si>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</si>
  <si>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</si>
  <si>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</si>
  <si>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</si>
  <si>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</si>
  <si>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</si>
  <si>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</si>
  <si>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</si>
  <si>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</si>
  <si>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</si>
  <si>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</si>
  <si>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</si>
  <si>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</si>
  <si>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</si>
  <si>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</si>
  <si>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</si>
  <si>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</si>
  <si>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</si>
  <si>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</si>
  <si>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</si>
  <si>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</si>
  <si>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</si>
  <si>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</si>
  <si>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</si>
  <si>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</si>
  <si>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</si>
  <si>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</si>
  <si>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</si>
  <si>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</si>
  <si>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</si>
  <si>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</si>
  <si>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</si>
  <si>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</si>
  <si>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</si>
  <si>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</si>
  <si>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</si>
  <si>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</si>
  <si>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</si>
  <si>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</si>
  <si>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</si>
  <si>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</si>
  <si>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</si>
  <si>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</si>
  <si>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</si>
  <si>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</si>
  <si>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</si>
  <si>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</si>
  <si>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</si>
  <si>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</si>
  <si>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</si>
  <si>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</si>
  <si>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</si>
  <si>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</si>
  <si>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</si>
  <si>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</si>
  <si>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</si>
  <si>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</si>
  <si>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</si>
  <si>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</si>
  <si>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</si>
  <si>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</si>
  <si>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</si>
  <si>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</si>
  <si>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</si>
  <si>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</si>
  <si>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</si>
  <si>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</si>
  <si>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</si>
  <si>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</si>
  <si>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</si>
  <si>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</si>
  <si>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</si>
  <si>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</si>
  <si>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</si>
  <si>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</si>
  <si>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</si>
  <si>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</si>
  <si>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</si>
  <si>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</si>
  <si>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</si>
  <si>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</si>
  <si>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</si>
  <si>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</si>
  <si>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</si>
  <si>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</si>
  <si>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</si>
  <si>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</si>
  <si>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</si>
  <si>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</si>
  <si>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</si>
  <si>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</si>
  <si>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</si>
  <si>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</si>
  <si>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</si>
  <si>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</si>
  <si>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</si>
  <si>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</si>
  <si>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</si>
  <si>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</si>
  <si>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</si>
  <si>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</si>
  <si>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</si>
  <si>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</si>
  <si>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</si>
  <si>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</si>
  <si>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</si>
  <si>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</si>
  <si>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</si>
  <si>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</si>
  <si>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</si>
  <si>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</si>
  <si>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</si>
  <si>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</si>
  <si>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</si>
  <si>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</si>
  <si>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</si>
  <si>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</si>
  <si>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</si>
  <si>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</si>
  <si>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</si>
  <si>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</si>
  <si>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</si>
  <si>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</si>
  <si>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</si>
  <si>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</si>
  <si>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</si>
  <si>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</si>
  <si>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</si>
  <si>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</si>
  <si>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</si>
  <si>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</si>
  <si>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</si>
  <si>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</si>
  <si>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</si>
  <si>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</si>
  <si>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</si>
  <si>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</si>
  <si>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</si>
  <si>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</si>
  <si>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</si>
  <si>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</si>
  <si>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</si>
  <si>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</si>
  <si>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</si>
  <si>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</si>
  <si>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</si>
  <si>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海上交通安全に関する経費</t>
    <rPh sb="0" eb="2">
      <t>カイジョウ</t>
    </rPh>
    <rPh sb="2" eb="4">
      <t>コウツウ</t>
    </rPh>
    <rPh sb="4" eb="6">
      <t>アンゼン</t>
    </rPh>
    <rPh sb="7" eb="8">
      <t>カン</t>
    </rPh>
    <rPh sb="10" eb="12">
      <t>ケイヒ</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</si>
  <si>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</si>
  <si>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</si>
  <si>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坂本　潤一郎</t>
    <rPh sb="0" eb="2">
      <t>カチョウ</t>
    </rPh>
    <rPh sb="3" eb="5">
      <t>サカモト</t>
    </rPh>
    <rPh sb="6" eb="9">
      <t>ジュンイチロウ</t>
    </rPh>
    <phoneticPr fontId="5"/>
  </si>
  <si>
    <t>○</t>
  </si>
  <si>
    <t>海上保安庁法第5条第1項第10号</t>
    <rPh sb="15" eb="16">
      <t>ゴウ</t>
    </rPh>
    <phoneticPr fontId="5"/>
  </si>
  <si>
    <t>第３次交通ビジョン、第１０次交通安全基本計画</t>
    <phoneticPr fontId="5"/>
  </si>
  <si>
    <t>　当事業は、海上保安庁法第２条第１項に定める任務である海上の安全の確保を図るため、海上における船舶交通に関する規制その他海上の安全の確保に関する事務の遂行を目的とする。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3" eb="35">
      <t>カクホ</t>
    </rPh>
    <rPh sb="36" eb="37">
      <t>ハカ</t>
    </rPh>
    <rPh sb="41" eb="43">
      <t>カイジョウ</t>
    </rPh>
    <rPh sb="47" eb="49">
      <t>センパク</t>
    </rPh>
    <rPh sb="49" eb="51">
      <t>コウツウ</t>
    </rPh>
    <rPh sb="52" eb="53">
      <t>カン</t>
    </rPh>
    <rPh sb="55" eb="57">
      <t>キセイ</t>
    </rPh>
    <rPh sb="59" eb="60">
      <t>タ</t>
    </rPh>
    <rPh sb="60" eb="62">
      <t>カイジョウ</t>
    </rPh>
    <rPh sb="63" eb="65">
      <t>アンゼン</t>
    </rPh>
    <rPh sb="66" eb="68">
      <t>カクホ</t>
    </rPh>
    <rPh sb="69" eb="70">
      <t>カン</t>
    </rPh>
    <rPh sb="72" eb="74">
      <t>ジム</t>
    </rPh>
    <rPh sb="75" eb="77">
      <t>スイコウ</t>
    </rPh>
    <rPh sb="78" eb="80">
      <t>モクテキ</t>
    </rPh>
    <phoneticPr fontId="5"/>
  </si>
  <si>
    <t>　海難防止講習会、訪船指導等の海難防止対策及びふくそう海域、港内における安全に関する情報提供等の航行安全対策を行っている。</t>
  </si>
  <si>
    <t>-</t>
  </si>
  <si>
    <t>-</t>
    <phoneticPr fontId="5"/>
  </si>
  <si>
    <t>航路標識庁費</t>
    <rPh sb="0" eb="2">
      <t>コウロ</t>
    </rPh>
    <rPh sb="2" eb="4">
      <t>ヒョウシキ</t>
    </rPh>
    <rPh sb="4" eb="6">
      <t>チョウヒ</t>
    </rPh>
    <phoneticPr fontId="5"/>
  </si>
  <si>
    <t>土地建物借料</t>
    <rPh sb="0" eb="2">
      <t>トチ</t>
    </rPh>
    <rPh sb="2" eb="4">
      <t>タテモノ</t>
    </rPh>
    <rPh sb="4" eb="6">
      <t>シャクリョウ</t>
    </rPh>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</si>
  <si>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</si>
  <si>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</si>
  <si>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海難隻数</t>
  </si>
  <si>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</si>
  <si>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　ふくそう海域における社会的反響が著しい大規模海難の発生数を0件にする。</t>
  </si>
  <si>
    <t>ふくそう海域における大規模海難隻数</t>
  </si>
  <si>
    <t>　我が国周辺で発生する船舶事故のうち小型船舶における事故隻数を平成30年度までに少なくとも940隻以下に減少させる。</t>
    <rPh sb="49" eb="51">
      <t>イカ</t>
    </rPh>
    <rPh sb="52" eb="54">
      <t>ゲンショウ</t>
    </rPh>
    <phoneticPr fontId="5"/>
  </si>
  <si>
    <t>小型船舶における海難隻数（不可抗力によるものを除く）</t>
  </si>
  <si>
    <t>隻</t>
    <rPh sb="0" eb="1">
      <t>セキ</t>
    </rPh>
    <phoneticPr fontId="5"/>
  </si>
  <si>
    <t>訪船により海難防止指導を実施した隻数</t>
    <rPh sb="0" eb="2">
      <t>ホウセン</t>
    </rPh>
    <rPh sb="5" eb="7">
      <t>カイナン</t>
    </rPh>
    <rPh sb="7" eb="9">
      <t>ボウシ</t>
    </rPh>
    <rPh sb="9" eb="11">
      <t>シドウ</t>
    </rPh>
    <rPh sb="12" eb="14">
      <t>ジッシ</t>
    </rPh>
    <rPh sb="16" eb="18">
      <t>セキスウ</t>
    </rPh>
    <phoneticPr fontId="5"/>
  </si>
  <si>
    <t>X（各年度の執行額）／Y（各年度の訪船指導隻数）　　　　　　　　　　　　　　</t>
    <rPh sb="2" eb="5">
      <t>カクネンド</t>
    </rPh>
    <rPh sb="6" eb="8">
      <t>シッコウ</t>
    </rPh>
    <rPh sb="8" eb="9">
      <t>ガク</t>
    </rPh>
    <rPh sb="13" eb="16">
      <t>カクネンド</t>
    </rPh>
    <rPh sb="17" eb="19">
      <t>ホウセン</t>
    </rPh>
    <rPh sb="19" eb="21">
      <t>シドウ</t>
    </rPh>
    <rPh sb="21" eb="23">
      <t>セキスウ</t>
    </rPh>
    <phoneticPr fontId="5"/>
  </si>
  <si>
    <t>千円</t>
    <rPh sb="0" eb="2">
      <t>センエン</t>
    </rPh>
    <phoneticPr fontId="5"/>
  </si>
  <si>
    <t>　　X/Y</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</si>
  <si>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</si>
  <si>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</si>
  <si>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要救助海難の救助率</t>
    <rPh sb="0" eb="3">
      <t>ヨウキュウジョ</t>
    </rPh>
    <rPh sb="3" eb="5">
      <t>カイナン</t>
    </rPh>
    <rPh sb="6" eb="8">
      <t>キュウジョ</t>
    </rPh>
    <rPh sb="8" eb="9">
      <t>リツ</t>
    </rPh>
    <phoneticPr fontId="5"/>
  </si>
  <si>
    <t>％</t>
    <phoneticPr fontId="5"/>
  </si>
  <si>
    <t>本事業は海上交通安全のための海難防止対策及びふくそう海域、港内における安全に関する情報提供等、海難の未然防止を主としており直接の効果ではないが、要救助海難の救助率という指標を本事業の成果の一つとしている。</t>
    <rPh sb="0" eb="1">
      <t>ホン</t>
    </rPh>
    <rPh sb="1" eb="3">
      <t>ジギョウ</t>
    </rPh>
    <rPh sb="4" eb="6">
      <t>カイジョウ</t>
    </rPh>
    <rPh sb="6" eb="8">
      <t>コウツウ</t>
    </rPh>
    <rPh sb="8" eb="10">
      <t>アンゼン</t>
    </rPh>
    <rPh sb="14" eb="16">
      <t>カイナン</t>
    </rPh>
    <rPh sb="16" eb="18">
      <t>ボウシ</t>
    </rPh>
    <rPh sb="18" eb="20">
      <t>タイサク</t>
    </rPh>
    <rPh sb="20" eb="21">
      <t>オヨ</t>
    </rPh>
    <rPh sb="26" eb="28">
      <t>カイイキ</t>
    </rPh>
    <rPh sb="29" eb="31">
      <t>コウナイ</t>
    </rPh>
    <rPh sb="35" eb="37">
      <t>アンゼン</t>
    </rPh>
    <rPh sb="38" eb="39">
      <t>カン</t>
    </rPh>
    <rPh sb="41" eb="43">
      <t>ジョウホウ</t>
    </rPh>
    <rPh sb="43" eb="46">
      <t>テイキョウトウ</t>
    </rPh>
    <rPh sb="47" eb="49">
      <t>カイナン</t>
    </rPh>
    <rPh sb="50" eb="52">
      <t>ミゼン</t>
    </rPh>
    <rPh sb="52" eb="54">
      <t>ボウシ</t>
    </rPh>
    <rPh sb="55" eb="56">
      <t>シュ</t>
    </rPh>
    <rPh sb="61" eb="63">
      <t>チョクセツ</t>
    </rPh>
    <rPh sb="64" eb="66">
      <t>コウカ</t>
    </rPh>
    <phoneticPr fontId="5"/>
  </si>
  <si>
    <t>有</t>
  </si>
  <si>
    <t>無</t>
  </si>
  <si>
    <t>‐</t>
  </si>
  <si>
    <t>すべての海域利用者の事故を未然に防止し、人命及び財産を保護するために必要である。</t>
    <rPh sb="4" eb="6">
      <t>カイイキ</t>
    </rPh>
    <rPh sb="6" eb="9">
      <t>リヨウシャ</t>
    </rPh>
    <rPh sb="10" eb="12">
      <t>ジコ</t>
    </rPh>
    <rPh sb="13" eb="15">
      <t>ミゼン</t>
    </rPh>
    <rPh sb="16" eb="18">
      <t>ボウシ</t>
    </rPh>
    <rPh sb="20" eb="22">
      <t>ジンメイ</t>
    </rPh>
    <rPh sb="22" eb="23">
      <t>オヨ</t>
    </rPh>
    <rPh sb="24" eb="26">
      <t>ザイサン</t>
    </rPh>
    <rPh sb="27" eb="29">
      <t>ホゴ</t>
    </rPh>
    <rPh sb="34" eb="36">
      <t>ヒツヨウ</t>
    </rPh>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</si>
  <si>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コク</t>
    </rPh>
    <rPh sb="28" eb="30">
      <t>ジッシ</t>
    </rPh>
    <rPh sb="32" eb="34">
      <t>ヒツヨウ</t>
    </rPh>
    <phoneticPr fontId="5"/>
  </si>
  <si>
    <t>人命及び財産の保護に資するための事業であることから、優先度は高い。</t>
    <rPh sb="0" eb="2">
      <t>ジンメイ</t>
    </rPh>
    <rPh sb="2" eb="3">
      <t>オヨ</t>
    </rPh>
    <rPh sb="4" eb="6">
      <t>ザイサン</t>
    </rPh>
    <rPh sb="7" eb="9">
      <t>ホゴ</t>
    </rPh>
    <rPh sb="10" eb="11">
      <t>シ</t>
    </rPh>
    <rPh sb="16" eb="18">
      <t>ジギョウ</t>
    </rPh>
    <rPh sb="26" eb="29">
      <t>ユウセンド</t>
    </rPh>
    <rPh sb="30" eb="31">
      <t>タカ</t>
    </rPh>
    <phoneticPr fontId="5"/>
  </si>
  <si>
    <t>会計法に則り競争入札によるものは、適切に一般競争入札を実施している。また、随意契約についても、複数者からの見積もり徴取等により、競争性を確保している。</t>
    <rPh sb="0" eb="3">
      <t>カイケイホウ</t>
    </rPh>
    <rPh sb="4" eb="5">
      <t>ノット</t>
    </rPh>
    <rPh sb="6" eb="8">
      <t>キョウソウ</t>
    </rPh>
    <rPh sb="8" eb="10">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t>
    </rPh>
    <rPh sb="57" eb="59">
      <t>チョウシュ</t>
    </rPh>
    <rPh sb="59" eb="60">
      <t>トウ</t>
    </rPh>
    <rPh sb="64" eb="67">
      <t>キョウソウセイ</t>
    </rPh>
    <rPh sb="68" eb="70">
      <t>カクホ</t>
    </rPh>
    <phoneticPr fontId="5"/>
  </si>
  <si>
    <t>計画を策定し適正に事業を遂行している。</t>
    <rPh sb="0" eb="2">
      <t>ケイカク</t>
    </rPh>
    <rPh sb="3" eb="5">
      <t>サクテイ</t>
    </rPh>
    <rPh sb="6" eb="8">
      <t>テキセイ</t>
    </rPh>
    <rPh sb="9" eb="11">
      <t>ジギョウ</t>
    </rPh>
    <rPh sb="12" eb="14">
      <t>スイコウ</t>
    </rPh>
    <phoneticPr fontId="5"/>
  </si>
  <si>
    <t>航行安全対策に必要なもののみに使用している。</t>
    <rPh sb="0" eb="2">
      <t>コウコウ</t>
    </rPh>
    <rPh sb="2" eb="4">
      <t>アンゼン</t>
    </rPh>
    <rPh sb="4" eb="6">
      <t>タイサク</t>
    </rPh>
    <rPh sb="7" eb="9">
      <t>ヒツヨウ</t>
    </rPh>
    <rPh sb="15" eb="17">
      <t>シヨウ</t>
    </rPh>
    <phoneticPr fontId="5"/>
  </si>
  <si>
    <t>一括購入が可能な物品等の調達にあっては、競争入札による一括購入とすることで効率化に努めている。</t>
    <rPh sb="0" eb="2">
      <t>イッカツ</t>
    </rPh>
    <rPh sb="2" eb="4">
      <t>コウニュウ</t>
    </rPh>
    <rPh sb="5" eb="7">
      <t>カノウ</t>
    </rPh>
    <rPh sb="8" eb="10">
      <t>ブッピン</t>
    </rPh>
    <rPh sb="10" eb="11">
      <t>トウ</t>
    </rPh>
    <rPh sb="12" eb="14">
      <t>チョウタツ</t>
    </rPh>
    <rPh sb="20" eb="22">
      <t>キョウソウ</t>
    </rPh>
    <rPh sb="22" eb="24">
      <t>ニュウサツ</t>
    </rPh>
    <rPh sb="27" eb="29">
      <t>イッカツ</t>
    </rPh>
    <rPh sb="29" eb="31">
      <t>コウニュウ</t>
    </rPh>
    <rPh sb="37" eb="40">
      <t>コウリツカ</t>
    </rPh>
    <rPh sb="41" eb="42">
      <t>ツト</t>
    </rPh>
    <phoneticPr fontId="5"/>
  </si>
  <si>
    <t>計画を策定し適正に事業を遂行しており、航行船舶の安全確保に十分寄与している。</t>
    <rPh sb="0" eb="2">
      <t>ケイカク</t>
    </rPh>
    <rPh sb="3" eb="5">
      <t>サクテイ</t>
    </rPh>
    <rPh sb="6" eb="8">
      <t>テキセイ</t>
    </rPh>
    <rPh sb="9" eb="11">
      <t>ジギョウ</t>
    </rPh>
    <rPh sb="12" eb="14">
      <t>スイコウ</t>
    </rPh>
    <rPh sb="19" eb="21">
      <t>コウコウ</t>
    </rPh>
    <rPh sb="21" eb="23">
      <t>センパク</t>
    </rPh>
    <rPh sb="24" eb="26">
      <t>アンゼン</t>
    </rPh>
    <rPh sb="26" eb="28">
      <t>カクホ</t>
    </rPh>
    <rPh sb="29" eb="31">
      <t>ジュウブン</t>
    </rPh>
    <rPh sb="31" eb="33">
      <t>キヨ</t>
    </rPh>
    <phoneticPr fontId="5"/>
  </si>
  <si>
    <t>航行安全対策等においてコストの削減に努めている。</t>
    <rPh sb="0" eb="2">
      <t>コウコウ</t>
    </rPh>
    <rPh sb="2" eb="4">
      <t>アンゼン</t>
    </rPh>
    <rPh sb="4" eb="6">
      <t>タイサク</t>
    </rPh>
    <rPh sb="6" eb="7">
      <t>トウ</t>
    </rPh>
    <rPh sb="15" eb="17">
      <t>サクゲン</t>
    </rPh>
    <rPh sb="18" eb="19">
      <t>ツト</t>
    </rPh>
    <phoneticPr fontId="5"/>
  </si>
  <si>
    <t>計画を策定し適正に事業を遂行している。</t>
  </si>
  <si>
    <t>航行船舶の安全確保に十分寄与している。</t>
    <rPh sb="0" eb="2">
      <t>コウコウ</t>
    </rPh>
    <rPh sb="2" eb="4">
      <t>センパク</t>
    </rPh>
    <rPh sb="5" eb="7">
      <t>アンゼン</t>
    </rPh>
    <rPh sb="7" eb="9">
      <t>カクホ</t>
    </rPh>
    <rPh sb="10" eb="12">
      <t>ジュウブン</t>
    </rPh>
    <rPh sb="12" eb="14">
      <t>キヨ</t>
    </rPh>
    <phoneticPr fontId="5"/>
  </si>
  <si>
    <t>機器の買入に際し、仕様内容を精査し可能な限り汎用性のあるものに見直しを行い、競争性を高めることで一層のコスト縮減に努めている。また海難防止活動に必要なリーフレット等の調達についても引き続き計画的に取りまとめて実施することにより、コスト縮減を図ることとする。</t>
    <rPh sb="0" eb="2">
      <t>キキ</t>
    </rPh>
    <rPh sb="3" eb="5">
      <t>カイイレ</t>
    </rPh>
    <rPh sb="6" eb="7">
      <t>サイ</t>
    </rPh>
    <rPh sb="9" eb="11">
      <t>シヨウ</t>
    </rPh>
    <rPh sb="11" eb="13">
      <t>ナイヨウ</t>
    </rPh>
    <rPh sb="14" eb="16">
      <t>セイサ</t>
    </rPh>
    <rPh sb="17" eb="19">
      <t>カノウ</t>
    </rPh>
    <rPh sb="20" eb="21">
      <t>カギ</t>
    </rPh>
    <rPh sb="22" eb="25">
      <t>ハンヨウセイ</t>
    </rPh>
    <rPh sb="31" eb="33">
      <t>ミナオ</t>
    </rPh>
    <rPh sb="35" eb="36">
      <t>オコナ</t>
    </rPh>
    <rPh sb="38" eb="41">
      <t>キョウソウセイ</t>
    </rPh>
    <rPh sb="42" eb="43">
      <t>タカ</t>
    </rPh>
    <rPh sb="48" eb="50">
      <t>イッソウ</t>
    </rPh>
    <rPh sb="54" eb="56">
      <t>シュクゲン</t>
    </rPh>
    <rPh sb="57" eb="58">
      <t>ツト</t>
    </rPh>
    <rPh sb="65" eb="67">
      <t>カイナン</t>
    </rPh>
    <rPh sb="67" eb="69">
      <t>ボウシ</t>
    </rPh>
    <rPh sb="69" eb="71">
      <t>カツドウ</t>
    </rPh>
    <rPh sb="72" eb="74">
      <t>ヒツヨウ</t>
    </rPh>
    <rPh sb="81" eb="82">
      <t>トウ</t>
    </rPh>
    <rPh sb="83" eb="85">
      <t>チョウタツ</t>
    </rPh>
    <rPh sb="90" eb="91">
      <t>ヒ</t>
    </rPh>
    <rPh sb="92" eb="93">
      <t>ツヅ</t>
    </rPh>
    <rPh sb="94" eb="97">
      <t>ケイカクテキ</t>
    </rPh>
    <rPh sb="98" eb="99">
      <t>ト</t>
    </rPh>
    <rPh sb="104" eb="106">
      <t>ジッシ</t>
    </rPh>
    <rPh sb="117" eb="119">
      <t>シュクゲン</t>
    </rPh>
    <rPh sb="120" eb="121">
      <t>ハカ</t>
    </rPh>
    <phoneticPr fontId="5"/>
  </si>
  <si>
    <t>今後もより一層のコスト縮減を実現するため、可能な限り汎用性のあるものを調達することにより競争性の確保に努めるとともに、公告期間や納期の拡大を図り、市場調査を実施し、応札業者の拡大に繋げ、更なる競争性の確保に努める。</t>
    <rPh sb="0" eb="2">
      <t>コンゴ</t>
    </rPh>
    <rPh sb="5" eb="7">
      <t>イッソウ</t>
    </rPh>
    <rPh sb="11" eb="13">
      <t>シュクゲン</t>
    </rPh>
    <rPh sb="14" eb="16">
      <t>ジツゲン</t>
    </rPh>
    <rPh sb="21" eb="23">
      <t>カノウ</t>
    </rPh>
    <rPh sb="24" eb="25">
      <t>カギ</t>
    </rPh>
    <rPh sb="26" eb="29">
      <t>ハンヨウセイ</t>
    </rPh>
    <rPh sb="35" eb="37">
      <t>チョウタツ</t>
    </rPh>
    <rPh sb="44" eb="47">
      <t>キョウソウセイ</t>
    </rPh>
    <rPh sb="48" eb="50">
      <t>カクホ</t>
    </rPh>
    <rPh sb="51" eb="52">
      <t>ツト</t>
    </rPh>
    <rPh sb="59" eb="61">
      <t>コウコク</t>
    </rPh>
    <rPh sb="61" eb="63">
      <t>キカン</t>
    </rPh>
    <rPh sb="64" eb="66">
      <t>ノウキ</t>
    </rPh>
    <rPh sb="67" eb="69">
      <t>カクダイ</t>
    </rPh>
    <rPh sb="70" eb="71">
      <t>ハカ</t>
    </rPh>
    <rPh sb="73" eb="75">
      <t>シジョウ</t>
    </rPh>
    <rPh sb="75" eb="77">
      <t>チョウサ</t>
    </rPh>
    <rPh sb="78" eb="80">
      <t>ジッシ</t>
    </rPh>
    <rPh sb="82" eb="84">
      <t>オウサツ</t>
    </rPh>
    <rPh sb="84" eb="86">
      <t>ギョウシャ</t>
    </rPh>
    <rPh sb="87" eb="89">
      <t>カクダイ</t>
    </rPh>
    <rPh sb="90" eb="91">
      <t>ツナ</t>
    </rPh>
    <rPh sb="93" eb="94">
      <t>サラ</t>
    </rPh>
    <rPh sb="96" eb="99">
      <t>キョウソウセイ</t>
    </rPh>
    <rPh sb="100" eb="102">
      <t>カクホ</t>
    </rPh>
    <rPh sb="103" eb="104">
      <t>ツト</t>
    </rPh>
    <phoneticPr fontId="5"/>
  </si>
  <si>
    <t>524</t>
    <phoneticPr fontId="5"/>
  </si>
  <si>
    <t>501</t>
    <phoneticPr fontId="5"/>
  </si>
  <si>
    <t>551</t>
    <phoneticPr fontId="5"/>
  </si>
  <si>
    <t>215</t>
    <phoneticPr fontId="5"/>
  </si>
  <si>
    <t>205</t>
    <phoneticPr fontId="5"/>
  </si>
  <si>
    <t>209</t>
    <phoneticPr fontId="5"/>
  </si>
  <si>
    <t>220</t>
    <phoneticPr fontId="5"/>
  </si>
  <si>
    <t>-</t>
    <phoneticPr fontId="5"/>
  </si>
  <si>
    <t>-</t>
    <phoneticPr fontId="5"/>
  </si>
  <si>
    <t>役務費</t>
    <rPh sb="0" eb="2">
      <t>エキム</t>
    </rPh>
    <rPh sb="2" eb="3">
      <t>ヒ</t>
    </rPh>
    <phoneticPr fontId="5"/>
  </si>
  <si>
    <t>操船シミュレータ機器製造</t>
    <rPh sb="0" eb="2">
      <t>ソウセン</t>
    </rPh>
    <rPh sb="8" eb="10">
      <t>キキ</t>
    </rPh>
    <rPh sb="10" eb="12">
      <t>セイゾウ</t>
    </rPh>
    <phoneticPr fontId="5"/>
  </si>
  <si>
    <t>消耗品費</t>
    <rPh sb="0" eb="2">
      <t>ショウモウ</t>
    </rPh>
    <rPh sb="2" eb="3">
      <t>ヒン</t>
    </rPh>
    <rPh sb="3" eb="4">
      <t>ヒ</t>
    </rPh>
    <phoneticPr fontId="5"/>
  </si>
  <si>
    <t>図書購入</t>
    <rPh sb="0" eb="2">
      <t>トショ</t>
    </rPh>
    <rPh sb="2" eb="4">
      <t>コウニュウ</t>
    </rPh>
    <phoneticPr fontId="5"/>
  </si>
  <si>
    <t>国際航路標識協会分担金</t>
    <rPh sb="0" eb="2">
      <t>コクサイ</t>
    </rPh>
    <rPh sb="2" eb="4">
      <t>コウロ</t>
    </rPh>
    <rPh sb="4" eb="6">
      <t>ヒョウシキ</t>
    </rPh>
    <rPh sb="6" eb="8">
      <t>キョウカイ</t>
    </rPh>
    <rPh sb="8" eb="11">
      <t>ブンタンキン</t>
    </rPh>
    <phoneticPr fontId="5"/>
  </si>
  <si>
    <t>F. 輸出入・港湾関連情報処理センター株式会社</t>
    <rPh sb="3" eb="6">
      <t>ユシュツニュウ</t>
    </rPh>
    <rPh sb="7" eb="9">
      <t>コウワン</t>
    </rPh>
    <rPh sb="9" eb="11">
      <t>カンレン</t>
    </rPh>
    <rPh sb="11" eb="13">
      <t>ジョウホウ</t>
    </rPh>
    <rPh sb="13" eb="15">
      <t>ショリ</t>
    </rPh>
    <rPh sb="19" eb="21">
      <t>カブシキ</t>
    </rPh>
    <rPh sb="21" eb="23">
      <t>カイシャ</t>
    </rPh>
    <phoneticPr fontId="5"/>
  </si>
  <si>
    <t>E.ＩＡＬＡ</t>
    <phoneticPr fontId="5"/>
  </si>
  <si>
    <t>平成30年度ＮＡＣＣＳ利用料</t>
    <rPh sb="0" eb="2">
      <t>ヘイセイ</t>
    </rPh>
    <rPh sb="4" eb="6">
      <t>ネンド</t>
    </rPh>
    <rPh sb="11" eb="14">
      <t>リヨウリョウ</t>
    </rPh>
    <phoneticPr fontId="5"/>
  </si>
  <si>
    <t>A.株式会社日本海洋科学</t>
    <rPh sb="2" eb="4">
      <t>カブシキ</t>
    </rPh>
    <rPh sb="4" eb="6">
      <t>カイシャ</t>
    </rPh>
    <rPh sb="6" eb="8">
      <t>ニホン</t>
    </rPh>
    <rPh sb="8" eb="10">
      <t>カイヨウ</t>
    </rPh>
    <rPh sb="10" eb="12">
      <t>カガク</t>
    </rPh>
    <phoneticPr fontId="5"/>
  </si>
  <si>
    <t>B.公益社団法人日本海難防止協会</t>
    <rPh sb="2" eb="4">
      <t>コウエキ</t>
    </rPh>
    <rPh sb="4" eb="6">
      <t>シャダン</t>
    </rPh>
    <rPh sb="6" eb="8">
      <t>ホウジン</t>
    </rPh>
    <rPh sb="8" eb="10">
      <t>ニホン</t>
    </rPh>
    <rPh sb="10" eb="12">
      <t>カイナン</t>
    </rPh>
    <rPh sb="12" eb="14">
      <t>ボウシ</t>
    </rPh>
    <rPh sb="14" eb="16">
      <t>キョウカイ</t>
    </rPh>
    <phoneticPr fontId="5"/>
  </si>
  <si>
    <t>C.株式会社アライ印刷</t>
    <rPh sb="2" eb="4">
      <t>カブシキ</t>
    </rPh>
    <rPh sb="4" eb="6">
      <t>カイシャ</t>
    </rPh>
    <rPh sb="9" eb="11">
      <t>インサツ</t>
    </rPh>
    <phoneticPr fontId="5"/>
  </si>
  <si>
    <t>D.公益社団法人日本港湾協会</t>
    <rPh sb="2" eb="4">
      <t>コウエキ</t>
    </rPh>
    <rPh sb="4" eb="6">
      <t>シャダン</t>
    </rPh>
    <rPh sb="6" eb="8">
      <t>ホウジン</t>
    </rPh>
    <rPh sb="8" eb="10">
      <t>ニホン</t>
    </rPh>
    <rPh sb="10" eb="12">
      <t>コウワン</t>
    </rPh>
    <rPh sb="12" eb="14">
      <t>キョウカイ</t>
    </rPh>
    <phoneticPr fontId="5"/>
  </si>
  <si>
    <t>G.第四管区海上保安本部</t>
    <rPh sb="2" eb="3">
      <t>ダイ</t>
    </rPh>
    <rPh sb="3" eb="4">
      <t>ヨン</t>
    </rPh>
    <rPh sb="4" eb="6">
      <t>カンク</t>
    </rPh>
    <rPh sb="6" eb="8">
      <t>カイジョウ</t>
    </rPh>
    <rPh sb="8" eb="10">
      <t>ホアン</t>
    </rPh>
    <rPh sb="10" eb="12">
      <t>ホンブ</t>
    </rPh>
    <phoneticPr fontId="5"/>
  </si>
  <si>
    <t>H.リコージャパン株式会社</t>
    <rPh sb="9" eb="11">
      <t>カブシキ</t>
    </rPh>
    <rPh sb="11" eb="13">
      <t>カイシャ</t>
    </rPh>
    <phoneticPr fontId="5"/>
  </si>
  <si>
    <t>I.松屋ハウジング株式会社</t>
    <rPh sb="2" eb="3">
      <t>マツ</t>
    </rPh>
    <rPh sb="3" eb="4">
      <t>ヤ</t>
    </rPh>
    <rPh sb="9" eb="11">
      <t>カブシキ</t>
    </rPh>
    <rPh sb="11" eb="13">
      <t>カイシャ</t>
    </rPh>
    <phoneticPr fontId="5"/>
  </si>
  <si>
    <t>土地建物借料</t>
    <rPh sb="0" eb="2">
      <t>トチ</t>
    </rPh>
    <rPh sb="2" eb="4">
      <t>タテモノ</t>
    </rPh>
    <rPh sb="4" eb="6">
      <t>シャクリョウ</t>
    </rPh>
    <phoneticPr fontId="5"/>
  </si>
  <si>
    <t>J.社会福祉法人優輝福祉会</t>
    <phoneticPr fontId="5"/>
  </si>
  <si>
    <t>L.海上保安庁</t>
    <rPh sb="2" eb="4">
      <t>カイジョウ</t>
    </rPh>
    <rPh sb="4" eb="6">
      <t>ホアン</t>
    </rPh>
    <rPh sb="6" eb="7">
      <t>チョウ</t>
    </rPh>
    <phoneticPr fontId="5"/>
  </si>
  <si>
    <t>K.佐賀県</t>
    <rPh sb="2" eb="5">
      <t>サガケン</t>
    </rPh>
    <phoneticPr fontId="5"/>
  </si>
  <si>
    <t>職員旅費</t>
    <rPh sb="0" eb="2">
      <t>ショクイン</t>
    </rPh>
    <rPh sb="2" eb="4">
      <t>リョヒ</t>
    </rPh>
    <phoneticPr fontId="5"/>
  </si>
  <si>
    <t>国際会議出席のための旅費等</t>
    <rPh sb="0" eb="2">
      <t>コクサイ</t>
    </rPh>
    <rPh sb="2" eb="4">
      <t>カイギ</t>
    </rPh>
    <rPh sb="4" eb="6">
      <t>シュッセキ</t>
    </rPh>
    <rPh sb="10" eb="12">
      <t>リョヒ</t>
    </rPh>
    <rPh sb="12" eb="13">
      <t>トウ</t>
    </rPh>
    <phoneticPr fontId="5"/>
  </si>
  <si>
    <t>株式会社日本海洋科学</t>
    <rPh sb="0" eb="2">
      <t>カブシキ</t>
    </rPh>
    <rPh sb="2" eb="4">
      <t>カイシャ</t>
    </rPh>
    <rPh sb="4" eb="6">
      <t>ニホン</t>
    </rPh>
    <rPh sb="6" eb="8">
      <t>カイヨウ</t>
    </rPh>
    <rPh sb="8" eb="10">
      <t>カガク</t>
    </rPh>
    <phoneticPr fontId="5"/>
  </si>
  <si>
    <t>操船シミュレータ機器製造</t>
    <phoneticPr fontId="5"/>
  </si>
  <si>
    <t>リコーリース株式会社</t>
    <phoneticPr fontId="5"/>
  </si>
  <si>
    <t>株式会社エスクリエイト</t>
    <phoneticPr fontId="5"/>
  </si>
  <si>
    <t>株式会社成山堂書店</t>
    <phoneticPr fontId="5"/>
  </si>
  <si>
    <t>ＮＥＣネクサソリューションズ株式会社</t>
    <phoneticPr fontId="5"/>
  </si>
  <si>
    <t>株式会社マルミヤ</t>
    <rPh sb="0" eb="2">
      <t>カブシキ</t>
    </rPh>
    <rPh sb="2" eb="4">
      <t>カイシャ</t>
    </rPh>
    <phoneticPr fontId="5"/>
  </si>
  <si>
    <t>株式会社井上企画</t>
    <rPh sb="0" eb="2">
      <t>カブシキ</t>
    </rPh>
    <rPh sb="2" eb="4">
      <t>カイシャ</t>
    </rPh>
    <rPh sb="4" eb="6">
      <t>イノウエ</t>
    </rPh>
    <rPh sb="6" eb="8">
      <t>キカク</t>
    </rPh>
    <phoneticPr fontId="5"/>
  </si>
  <si>
    <t>株式会社エヌ・ティ・ティ・ドコモ</t>
    <rPh sb="0" eb="2">
      <t>カブシキ</t>
    </rPh>
    <rPh sb="2" eb="4">
      <t>カイシャ</t>
    </rPh>
    <phoneticPr fontId="5"/>
  </si>
  <si>
    <t>公益社団法人日本海難防止協会</t>
    <rPh sb="0" eb="2">
      <t>コウエキ</t>
    </rPh>
    <rPh sb="2" eb="4">
      <t>シャダン</t>
    </rPh>
    <rPh sb="4" eb="6">
      <t>ホウジン</t>
    </rPh>
    <rPh sb="6" eb="8">
      <t>ニホン</t>
    </rPh>
    <rPh sb="8" eb="10">
      <t>カイナン</t>
    </rPh>
    <rPh sb="10" eb="12">
      <t>ボウシ</t>
    </rPh>
    <rPh sb="12" eb="14">
      <t>キョウカイ</t>
    </rPh>
    <phoneticPr fontId="5"/>
  </si>
  <si>
    <t>船舶事故防止対策のための調査研究　等</t>
    <phoneticPr fontId="5"/>
  </si>
  <si>
    <t>ＮＡＣＣＳ用端末機器借入保守</t>
    <rPh sb="5" eb="6">
      <t>ヨウ</t>
    </rPh>
    <rPh sb="6" eb="8">
      <t>タンマツ</t>
    </rPh>
    <rPh sb="8" eb="10">
      <t>キキ</t>
    </rPh>
    <rPh sb="10" eb="11">
      <t>カ</t>
    </rPh>
    <rPh sb="11" eb="12">
      <t>イ</t>
    </rPh>
    <rPh sb="12" eb="14">
      <t>ホシュ</t>
    </rPh>
    <phoneticPr fontId="5"/>
  </si>
  <si>
    <t>海難防止に係る調査業務</t>
    <rPh sb="0" eb="2">
      <t>カイナン</t>
    </rPh>
    <rPh sb="2" eb="4">
      <t>ボウシ</t>
    </rPh>
    <rPh sb="5" eb="6">
      <t>カカ</t>
    </rPh>
    <rPh sb="7" eb="9">
      <t>チョウサ</t>
    </rPh>
    <rPh sb="9" eb="11">
      <t>ギョウム</t>
    </rPh>
    <phoneticPr fontId="5"/>
  </si>
  <si>
    <t>危険物船舶運送及び貯蔵規則並びに関係告示追録買入</t>
    <rPh sb="20" eb="22">
      <t>ツイロク</t>
    </rPh>
    <rPh sb="22" eb="24">
      <t>カイイ</t>
    </rPh>
    <phoneticPr fontId="5"/>
  </si>
  <si>
    <t>ソフトウェア買入</t>
    <rPh sb="6" eb="8">
      <t>カイイ</t>
    </rPh>
    <phoneticPr fontId="5"/>
  </si>
  <si>
    <t>携帯内線端末機回線接続業務</t>
    <rPh sb="0" eb="2">
      <t>ケイタイ</t>
    </rPh>
    <rPh sb="2" eb="4">
      <t>ナイセン</t>
    </rPh>
    <rPh sb="4" eb="7">
      <t>タンマツキ</t>
    </rPh>
    <rPh sb="7" eb="9">
      <t>カイセン</t>
    </rPh>
    <rPh sb="9" eb="11">
      <t>セツゾク</t>
    </rPh>
    <rPh sb="11" eb="13">
      <t>ギョウム</t>
    </rPh>
    <phoneticPr fontId="5"/>
  </si>
  <si>
    <t>☑</t>
  </si>
  <si>
    <t>株式会社アライ印刷</t>
    <rPh sb="0" eb="2">
      <t>カブシキ</t>
    </rPh>
    <rPh sb="2" eb="4">
      <t>カイシャ</t>
    </rPh>
    <rPh sb="7" eb="9">
      <t>インサツ</t>
    </rPh>
    <phoneticPr fontId="5"/>
  </si>
  <si>
    <t>株式会社エスクリエイト</t>
    <rPh sb="0" eb="2">
      <t>カブシキ</t>
    </rPh>
    <rPh sb="2" eb="4">
      <t>カイシャ</t>
    </rPh>
    <phoneticPr fontId="5"/>
  </si>
  <si>
    <t>トキワ印刷株式会社</t>
    <rPh sb="3" eb="5">
      <t>インサツ</t>
    </rPh>
    <rPh sb="5" eb="7">
      <t>カブシキ</t>
    </rPh>
    <rPh sb="7" eb="9">
      <t>カイシャ</t>
    </rPh>
    <phoneticPr fontId="5"/>
  </si>
  <si>
    <t>神山産業株式会社</t>
    <rPh sb="0" eb="2">
      <t>カミヤマ</t>
    </rPh>
    <rPh sb="2" eb="4">
      <t>サンギョウ</t>
    </rPh>
    <rPh sb="4" eb="6">
      <t>カブシキ</t>
    </rPh>
    <rPh sb="6" eb="8">
      <t>カイシャ</t>
    </rPh>
    <phoneticPr fontId="5"/>
  </si>
  <si>
    <t>勝美印刷株式会社</t>
    <rPh sb="0" eb="1">
      <t>カツ</t>
    </rPh>
    <rPh sb="1" eb="2">
      <t>ウツク</t>
    </rPh>
    <rPh sb="2" eb="4">
      <t>インサツ</t>
    </rPh>
    <rPh sb="4" eb="6">
      <t>カブシキ</t>
    </rPh>
    <rPh sb="6" eb="8">
      <t>カイシャ</t>
    </rPh>
    <phoneticPr fontId="5"/>
  </si>
  <si>
    <t>西濃シェンカー株式会社</t>
    <rPh sb="0" eb="2">
      <t>セイノウ</t>
    </rPh>
    <rPh sb="7" eb="9">
      <t>カブシキ</t>
    </rPh>
    <rPh sb="9" eb="11">
      <t>カイシャ</t>
    </rPh>
    <phoneticPr fontId="5"/>
  </si>
  <si>
    <t>株式会社エヌ・ティ・ティ・ドコモ</t>
    <rPh sb="0" eb="2">
      <t>カブシキ</t>
    </rPh>
    <rPh sb="2" eb="4">
      <t>カイシャ</t>
    </rPh>
    <phoneticPr fontId="5"/>
  </si>
  <si>
    <t>株式会社旅工房</t>
    <rPh sb="0" eb="2">
      <t>カブシキ</t>
    </rPh>
    <rPh sb="2" eb="4">
      <t>カイシャ</t>
    </rPh>
    <rPh sb="4" eb="5">
      <t>タビ</t>
    </rPh>
    <rPh sb="5" eb="7">
      <t>コウボウ</t>
    </rPh>
    <phoneticPr fontId="5"/>
  </si>
  <si>
    <t>国際航路標識協会事務局長表敬に伴う支援業務</t>
    <rPh sb="0" eb="2">
      <t>コクサイ</t>
    </rPh>
    <rPh sb="2" eb="4">
      <t>コウロ</t>
    </rPh>
    <rPh sb="4" eb="6">
      <t>ヒョウシキ</t>
    </rPh>
    <rPh sb="6" eb="8">
      <t>キョウカイ</t>
    </rPh>
    <rPh sb="8" eb="10">
      <t>ジム</t>
    </rPh>
    <rPh sb="10" eb="12">
      <t>キョクチョウ</t>
    </rPh>
    <rPh sb="12" eb="14">
      <t>ヒョウケイ</t>
    </rPh>
    <rPh sb="15" eb="16">
      <t>トモナ</t>
    </rPh>
    <rPh sb="17" eb="19">
      <t>シエン</t>
    </rPh>
    <rPh sb="19" eb="21">
      <t>ギョウム</t>
    </rPh>
    <phoneticPr fontId="5"/>
  </si>
  <si>
    <t>株式会社東洋ノーリツ</t>
    <rPh sb="0" eb="2">
      <t>カブシキ</t>
    </rPh>
    <rPh sb="2" eb="4">
      <t>カイシャ</t>
    </rPh>
    <rPh sb="4" eb="6">
      <t>トウヨウ</t>
    </rPh>
    <phoneticPr fontId="5"/>
  </si>
  <si>
    <t>-</t>
    <phoneticPr fontId="5"/>
  </si>
  <si>
    <t>海難防止に係る資料印刷製本</t>
    <rPh sb="0" eb="2">
      <t>カイナン</t>
    </rPh>
    <rPh sb="2" eb="4">
      <t>ボウシ</t>
    </rPh>
    <rPh sb="5" eb="6">
      <t>カカ</t>
    </rPh>
    <rPh sb="7" eb="9">
      <t>シリョウ</t>
    </rPh>
    <rPh sb="9" eb="11">
      <t>インサツ</t>
    </rPh>
    <rPh sb="11" eb="13">
      <t>セイホン</t>
    </rPh>
    <phoneticPr fontId="5"/>
  </si>
  <si>
    <t>海難防止に係るポスター等印刷製本</t>
    <rPh sb="0" eb="2">
      <t>カイナン</t>
    </rPh>
    <rPh sb="2" eb="4">
      <t>ボウシ</t>
    </rPh>
    <rPh sb="5" eb="6">
      <t>カカ</t>
    </rPh>
    <rPh sb="11" eb="12">
      <t>トウ</t>
    </rPh>
    <rPh sb="12" eb="14">
      <t>インサツ</t>
    </rPh>
    <rPh sb="14" eb="16">
      <t>セイホン</t>
    </rPh>
    <phoneticPr fontId="5"/>
  </si>
  <si>
    <t>海難防止に係るリーフレット印刷製本</t>
    <rPh sb="0" eb="2">
      <t>カイナン</t>
    </rPh>
    <rPh sb="2" eb="4">
      <t>ボウシ</t>
    </rPh>
    <rPh sb="5" eb="6">
      <t>カカ</t>
    </rPh>
    <rPh sb="13" eb="15">
      <t>インサツ</t>
    </rPh>
    <rPh sb="15" eb="17">
      <t>セイホン</t>
    </rPh>
    <phoneticPr fontId="5"/>
  </si>
  <si>
    <t>飲酒検地管買入　等</t>
    <rPh sb="0" eb="2">
      <t>インシュ</t>
    </rPh>
    <rPh sb="2" eb="4">
      <t>ケンチ</t>
    </rPh>
    <rPh sb="4" eb="5">
      <t>カン</t>
    </rPh>
    <rPh sb="5" eb="7">
      <t>カイイ</t>
    </rPh>
    <rPh sb="8" eb="9">
      <t>トウ</t>
    </rPh>
    <phoneticPr fontId="5"/>
  </si>
  <si>
    <t>トナーカートリッジ買入　等</t>
    <rPh sb="9" eb="11">
      <t>カイイ</t>
    </rPh>
    <rPh sb="12" eb="13">
      <t>トウ</t>
    </rPh>
    <phoneticPr fontId="5"/>
  </si>
  <si>
    <t>警戒船業務の手引き印刷製本</t>
    <rPh sb="0" eb="2">
      <t>ケイカイ</t>
    </rPh>
    <rPh sb="2" eb="3">
      <t>フネ</t>
    </rPh>
    <rPh sb="3" eb="5">
      <t>ギョウム</t>
    </rPh>
    <rPh sb="6" eb="8">
      <t>テビ</t>
    </rPh>
    <rPh sb="9" eb="11">
      <t>インサツ</t>
    </rPh>
    <rPh sb="11" eb="13">
      <t>セイホン</t>
    </rPh>
    <phoneticPr fontId="5"/>
  </si>
  <si>
    <t>資機材運搬</t>
    <rPh sb="0" eb="3">
      <t>シキザイ</t>
    </rPh>
    <rPh sb="3" eb="5">
      <t>ウンパン</t>
    </rPh>
    <phoneticPr fontId="5"/>
  </si>
  <si>
    <t>携帯内線端末機回線接続業務</t>
    <rPh sb="0" eb="2">
      <t>ケイタイ</t>
    </rPh>
    <rPh sb="2" eb="4">
      <t>ナイセン</t>
    </rPh>
    <rPh sb="4" eb="7">
      <t>タンマツキ</t>
    </rPh>
    <rPh sb="7" eb="9">
      <t>カイセン</t>
    </rPh>
    <rPh sb="9" eb="11">
      <t>セツゾク</t>
    </rPh>
    <rPh sb="11" eb="13">
      <t>ギョウム</t>
    </rPh>
    <phoneticPr fontId="5"/>
  </si>
  <si>
    <t>消耗品買入</t>
    <rPh sb="0" eb="2">
      <t>ショウモウ</t>
    </rPh>
    <rPh sb="2" eb="3">
      <t>ヒン</t>
    </rPh>
    <rPh sb="3" eb="5">
      <t>カイイ</t>
    </rPh>
    <phoneticPr fontId="5"/>
  </si>
  <si>
    <t>プリンター修理</t>
    <rPh sb="5" eb="7">
      <t>シュウリ</t>
    </rPh>
    <phoneticPr fontId="5"/>
  </si>
  <si>
    <t>公益社団法人日本港湾協会</t>
    <rPh sb="0" eb="2">
      <t>コウエキ</t>
    </rPh>
    <rPh sb="2" eb="4">
      <t>シャダン</t>
    </rPh>
    <rPh sb="4" eb="6">
      <t>ホウジン</t>
    </rPh>
    <rPh sb="6" eb="8">
      <t>ニホン</t>
    </rPh>
    <rPh sb="8" eb="10">
      <t>コウワン</t>
    </rPh>
    <rPh sb="10" eb="12">
      <t>キョウカイ</t>
    </rPh>
    <phoneticPr fontId="5"/>
  </si>
  <si>
    <t>社会福祉法人東京コロニー</t>
    <rPh sb="0" eb="2">
      <t>シャカイ</t>
    </rPh>
    <rPh sb="2" eb="4">
      <t>フクシ</t>
    </rPh>
    <rPh sb="4" eb="6">
      <t>ホウジン</t>
    </rPh>
    <rPh sb="6" eb="8">
      <t>トウキョウ</t>
    </rPh>
    <phoneticPr fontId="5"/>
  </si>
  <si>
    <t>公益社団法人関東小型船安全協会</t>
    <rPh sb="0" eb="2">
      <t>コウエキ</t>
    </rPh>
    <rPh sb="2" eb="4">
      <t>シャダン</t>
    </rPh>
    <rPh sb="4" eb="6">
      <t>ホウジン</t>
    </rPh>
    <rPh sb="6" eb="8">
      <t>カントウ</t>
    </rPh>
    <rPh sb="8" eb="11">
      <t>コガタセン</t>
    </rPh>
    <rPh sb="11" eb="13">
      <t>アンゼン</t>
    </rPh>
    <rPh sb="13" eb="15">
      <t>キョウカイ</t>
    </rPh>
    <phoneticPr fontId="5"/>
  </si>
  <si>
    <t>独立行政法人国立印刷局</t>
    <rPh sb="0" eb="2">
      <t>ドクリツ</t>
    </rPh>
    <rPh sb="2" eb="4">
      <t>ギョウセイ</t>
    </rPh>
    <rPh sb="4" eb="6">
      <t>ホウジン</t>
    </rPh>
    <rPh sb="6" eb="8">
      <t>コクリツ</t>
    </rPh>
    <rPh sb="8" eb="11">
      <t>インサツキョク</t>
    </rPh>
    <phoneticPr fontId="5"/>
  </si>
  <si>
    <t>公益財団法人マリンスポーツ財団</t>
    <rPh sb="0" eb="2">
      <t>コウエキ</t>
    </rPh>
    <rPh sb="2" eb="6">
      <t>ザイダンホウジン</t>
    </rPh>
    <rPh sb="13" eb="15">
      <t>ザイダン</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</si>
  <si>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</si>
  <si>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図書買入</t>
    <rPh sb="0" eb="2">
      <t>トショ</t>
    </rPh>
    <rPh sb="2" eb="4">
      <t>カイイ</t>
    </rPh>
    <phoneticPr fontId="5"/>
  </si>
  <si>
    <t>海難防止に係る資料印刷製本　等</t>
    <rPh sb="0" eb="2">
      <t>カイナン</t>
    </rPh>
    <rPh sb="2" eb="4">
      <t>ボウシ</t>
    </rPh>
    <rPh sb="5" eb="6">
      <t>カカ</t>
    </rPh>
    <rPh sb="7" eb="9">
      <t>シリョウ</t>
    </rPh>
    <rPh sb="9" eb="11">
      <t>インサツ</t>
    </rPh>
    <rPh sb="11" eb="13">
      <t>セイホン</t>
    </rPh>
    <rPh sb="14" eb="15">
      <t>トウ</t>
    </rPh>
    <phoneticPr fontId="5"/>
  </si>
  <si>
    <t>船舶事故防止対策のための調査研究　等</t>
    <rPh sb="0" eb="2">
      <t>センパク</t>
    </rPh>
    <rPh sb="2" eb="4">
      <t>ジコ</t>
    </rPh>
    <rPh sb="4" eb="6">
      <t>ボウシ</t>
    </rPh>
    <rPh sb="6" eb="8">
      <t>タイサク</t>
    </rPh>
    <rPh sb="12" eb="14">
      <t>チョウサ</t>
    </rPh>
    <rPh sb="14" eb="16">
      <t>ケンキュウ</t>
    </rPh>
    <rPh sb="17" eb="18">
      <t>トウ</t>
    </rPh>
    <phoneticPr fontId="5"/>
  </si>
  <si>
    <t>小型船舶の安全対策調査業務</t>
    <rPh sb="0" eb="2">
      <t>コガタ</t>
    </rPh>
    <rPh sb="2" eb="4">
      <t>センパク</t>
    </rPh>
    <rPh sb="5" eb="7">
      <t>アンゼン</t>
    </rPh>
    <rPh sb="7" eb="9">
      <t>タイサク</t>
    </rPh>
    <rPh sb="9" eb="11">
      <t>チョウサ</t>
    </rPh>
    <rPh sb="11" eb="13">
      <t>ギョウム</t>
    </rPh>
    <phoneticPr fontId="5"/>
  </si>
  <si>
    <t>官報公告料</t>
    <rPh sb="0" eb="2">
      <t>カンポウ</t>
    </rPh>
    <rPh sb="2" eb="4">
      <t>コウコク</t>
    </rPh>
    <rPh sb="4" eb="5">
      <t>リョウ</t>
    </rPh>
    <phoneticPr fontId="5"/>
  </si>
  <si>
    <t>講習会参加登録料</t>
    <rPh sb="0" eb="3">
      <t>コウシュウカイ</t>
    </rPh>
    <rPh sb="3" eb="5">
      <t>サンカ</t>
    </rPh>
    <rPh sb="5" eb="7">
      <t>トウロク</t>
    </rPh>
    <rPh sb="7" eb="8">
      <t>リョウ</t>
    </rPh>
    <phoneticPr fontId="5"/>
  </si>
  <si>
    <t>灯台活用に関する有識者懇談会</t>
    <rPh sb="0" eb="2">
      <t>トウダイ</t>
    </rPh>
    <rPh sb="2" eb="4">
      <t>カツヨウ</t>
    </rPh>
    <rPh sb="5" eb="6">
      <t>カン</t>
    </rPh>
    <rPh sb="8" eb="11">
      <t>ユウシキシャ</t>
    </rPh>
    <rPh sb="11" eb="14">
      <t>コンダンカイ</t>
    </rPh>
    <phoneticPr fontId="5"/>
  </si>
  <si>
    <t>ＩＡＬＡ</t>
    <phoneticPr fontId="5"/>
  </si>
  <si>
    <t>国際航路標識協会分担金</t>
    <rPh sb="0" eb="2">
      <t>コクサイ</t>
    </rPh>
    <rPh sb="2" eb="4">
      <t>コウロ</t>
    </rPh>
    <rPh sb="4" eb="6">
      <t>ヒョウシキ</t>
    </rPh>
    <rPh sb="6" eb="8">
      <t>キョウカイ</t>
    </rPh>
    <rPh sb="8" eb="11">
      <t>ブンタンキン</t>
    </rPh>
    <phoneticPr fontId="5"/>
  </si>
  <si>
    <t>輸出入・港湾関連情報処理センター株式会社</t>
    <rPh sb="0" eb="2">
      <t>ユシュツ</t>
    </rPh>
    <rPh sb="2" eb="3">
      <t>イ</t>
    </rPh>
    <rPh sb="4" eb="6">
      <t>コウワン</t>
    </rPh>
    <rPh sb="6" eb="8">
      <t>カンレン</t>
    </rPh>
    <rPh sb="8" eb="10">
      <t>ジョウホウ</t>
    </rPh>
    <rPh sb="10" eb="12">
      <t>ショリ</t>
    </rPh>
    <rPh sb="16" eb="18">
      <t>カブシキ</t>
    </rPh>
    <rPh sb="18" eb="20">
      <t>カイシャ</t>
    </rPh>
    <phoneticPr fontId="5"/>
  </si>
  <si>
    <t>平成30年度NACCS利用料</t>
    <rPh sb="0" eb="2">
      <t>ヘイセイ</t>
    </rPh>
    <rPh sb="4" eb="6">
      <t>ネンド</t>
    </rPh>
    <rPh sb="11" eb="14">
      <t>リヨウリョウ</t>
    </rPh>
    <phoneticPr fontId="5"/>
  </si>
  <si>
    <t>-</t>
    <phoneticPr fontId="5"/>
  </si>
  <si>
    <t>-</t>
    <phoneticPr fontId="5"/>
  </si>
  <si>
    <t>第四管区海上保安本部</t>
    <rPh sb="0" eb="1">
      <t>ダイ</t>
    </rPh>
    <rPh sb="1" eb="2">
      <t>４</t>
    </rPh>
    <rPh sb="2" eb="4">
      <t>カンク</t>
    </rPh>
    <rPh sb="4" eb="6">
      <t>カイジョウ</t>
    </rPh>
    <rPh sb="6" eb="8">
      <t>ホアン</t>
    </rPh>
    <rPh sb="8" eb="10">
      <t>ホンブ</t>
    </rPh>
    <phoneticPr fontId="5"/>
  </si>
  <si>
    <t>海上の安全の確保に関する調査　等</t>
    <rPh sb="0" eb="2">
      <t>カイジョウ</t>
    </rPh>
    <rPh sb="3" eb="5">
      <t>アンゼン</t>
    </rPh>
    <rPh sb="6" eb="8">
      <t>カクホ</t>
    </rPh>
    <rPh sb="9" eb="10">
      <t>カン</t>
    </rPh>
    <rPh sb="12" eb="14">
      <t>チョウサ</t>
    </rPh>
    <rPh sb="15" eb="16">
      <t>トウ</t>
    </rPh>
    <phoneticPr fontId="5"/>
  </si>
  <si>
    <t>第六管区海上保安本部</t>
    <rPh sb="0" eb="1">
      <t>ダイ</t>
    </rPh>
    <rPh sb="1" eb="2">
      <t>６</t>
    </rPh>
    <rPh sb="2" eb="4">
      <t>カンク</t>
    </rPh>
    <rPh sb="4" eb="6">
      <t>カイジョウ</t>
    </rPh>
    <rPh sb="6" eb="8">
      <t>ホアン</t>
    </rPh>
    <rPh sb="8" eb="10">
      <t>ホンブ</t>
    </rPh>
    <phoneticPr fontId="5"/>
  </si>
  <si>
    <t>第五管区海上保安本部</t>
    <rPh sb="0" eb="1">
      <t>ダイ</t>
    </rPh>
    <rPh sb="1" eb="2">
      <t>５</t>
    </rPh>
    <rPh sb="2" eb="4">
      <t>カンク</t>
    </rPh>
    <rPh sb="4" eb="6">
      <t>カイジョウ</t>
    </rPh>
    <rPh sb="6" eb="8">
      <t>ホアン</t>
    </rPh>
    <rPh sb="8" eb="10">
      <t>ホンブ</t>
    </rPh>
    <phoneticPr fontId="5"/>
  </si>
  <si>
    <t>第三管区海上保安本部</t>
    <rPh sb="0" eb="1">
      <t>ダイ</t>
    </rPh>
    <rPh sb="1" eb="2">
      <t>３</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</si>
  <si>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</si>
  <si>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第一管区海上保安本部</t>
    <rPh sb="0" eb="1">
      <t>ダイ</t>
    </rPh>
    <rPh sb="1" eb="2">
      <t>１</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</si>
  <si>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</si>
  <si>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第二管区海上保安本部</t>
    <rPh sb="0" eb="1">
      <t>ダイ</t>
    </rPh>
    <rPh sb="1" eb="2">
      <t>２</t>
    </rPh>
    <rPh sb="2" eb="4">
      <t>カンク</t>
    </rPh>
    <rPh sb="4" eb="6">
      <t>カイジョウ</t>
    </rPh>
    <rPh sb="6" eb="8">
      <t>ホアン</t>
    </rPh>
    <rPh sb="8" eb="10">
      <t>ホンブ</t>
    </rPh>
    <phoneticPr fontId="5"/>
  </si>
  <si>
    <t>第八管区海上保安本部</t>
    <rPh sb="0" eb="1">
      <t>ダイ</t>
    </rPh>
    <rPh sb="1" eb="2">
      <t>８</t>
    </rPh>
    <rPh sb="2" eb="4">
      <t>カンク</t>
    </rPh>
    <rPh sb="4" eb="6">
      <t>カイジョウ</t>
    </rPh>
    <rPh sb="6" eb="8">
      <t>ホアン</t>
    </rPh>
    <rPh sb="8" eb="10">
      <t>ホンブ</t>
    </rPh>
    <phoneticPr fontId="5"/>
  </si>
  <si>
    <t>第十一管区海上保安本部</t>
    <rPh sb="0" eb="1">
      <t>ダイ</t>
    </rPh>
    <rPh sb="1" eb="3">
      <t>１１</t>
    </rPh>
    <rPh sb="3" eb="5">
      <t>カンク</t>
    </rPh>
    <rPh sb="5" eb="7">
      <t>カイジョウ</t>
    </rPh>
    <rPh sb="7" eb="9">
      <t>ホアン</t>
    </rPh>
    <rPh sb="9" eb="11">
      <t>ホンブ</t>
    </rPh>
    <phoneticPr fontId="5"/>
  </si>
  <si>
    <t>リコージャパン株式会社</t>
    <rPh sb="7" eb="9">
      <t>カブシキ</t>
    </rPh>
    <rPh sb="9" eb="11">
      <t>カイシャ</t>
    </rPh>
    <phoneticPr fontId="5"/>
  </si>
  <si>
    <t>株式会社ねずらむ</t>
    <rPh sb="0" eb="2">
      <t>カブシキ</t>
    </rPh>
    <rPh sb="2" eb="4">
      <t>カイシャ</t>
    </rPh>
    <phoneticPr fontId="5"/>
  </si>
  <si>
    <t>富士ゼロックス兵庫株式会社</t>
    <rPh sb="0" eb="2">
      <t>フジ</t>
    </rPh>
    <rPh sb="7" eb="9">
      <t>ヒョウゴ</t>
    </rPh>
    <rPh sb="9" eb="11">
      <t>カブシキ</t>
    </rPh>
    <rPh sb="11" eb="13">
      <t>カイシャ</t>
    </rPh>
    <phoneticPr fontId="5"/>
  </si>
  <si>
    <t>有限会社たかやま</t>
    <rPh sb="0" eb="2">
      <t>ユウゲン</t>
    </rPh>
    <rPh sb="2" eb="4">
      <t>カイシャ</t>
    </rPh>
    <phoneticPr fontId="5"/>
  </si>
  <si>
    <t>名古屋事務機販売株式会社</t>
    <rPh sb="0" eb="3">
      <t>ナゴヤ</t>
    </rPh>
    <rPh sb="3" eb="6">
      <t>ジムキ</t>
    </rPh>
    <rPh sb="6" eb="8">
      <t>ハンバイ</t>
    </rPh>
    <rPh sb="8" eb="10">
      <t>カブシキ</t>
    </rPh>
    <rPh sb="10" eb="12">
      <t>カイシャ</t>
    </rPh>
    <phoneticPr fontId="5"/>
  </si>
  <si>
    <t>石川商工株式会社</t>
    <rPh sb="0" eb="2">
      <t>イシカワ</t>
    </rPh>
    <rPh sb="2" eb="4">
      <t>ショウコウ</t>
    </rPh>
    <rPh sb="4" eb="6">
      <t>カブシキ</t>
    </rPh>
    <rPh sb="6" eb="8">
      <t>カイシャ</t>
    </rPh>
    <phoneticPr fontId="5"/>
  </si>
  <si>
    <t>株式会社井上企画</t>
    <rPh sb="0" eb="2">
      <t>カブシキ</t>
    </rPh>
    <rPh sb="2" eb="4">
      <t>カイシャ</t>
    </rPh>
    <rPh sb="4" eb="6">
      <t>イノウエ</t>
    </rPh>
    <rPh sb="6" eb="8">
      <t>キカク</t>
    </rPh>
    <phoneticPr fontId="5"/>
  </si>
  <si>
    <t>有限会社アルゴニクス</t>
    <rPh sb="0" eb="2">
      <t>ユウゲン</t>
    </rPh>
    <rPh sb="2" eb="4">
      <t>カイシャ</t>
    </rPh>
    <phoneticPr fontId="5"/>
  </si>
  <si>
    <t>加藤船用品工業株式会社</t>
    <rPh sb="0" eb="2">
      <t>カトウ</t>
    </rPh>
    <rPh sb="2" eb="3">
      <t>セン</t>
    </rPh>
    <rPh sb="3" eb="5">
      <t>ヨウヒン</t>
    </rPh>
    <rPh sb="5" eb="7">
      <t>コウギョウ</t>
    </rPh>
    <rPh sb="7" eb="9">
      <t>カブシキ</t>
    </rPh>
    <rPh sb="9" eb="11">
      <t>カイシャ</t>
    </rPh>
    <phoneticPr fontId="5"/>
  </si>
  <si>
    <t>第一商事株式会社</t>
    <rPh sb="0" eb="2">
      <t>ダイイチ</t>
    </rPh>
    <rPh sb="2" eb="4">
      <t>ショウジ</t>
    </rPh>
    <rPh sb="4" eb="6">
      <t>カブシキ</t>
    </rPh>
    <rPh sb="6" eb="8">
      <t>カイシャ</t>
    </rPh>
    <phoneticPr fontId="5"/>
  </si>
  <si>
    <t>コピー機保守</t>
    <rPh sb="3" eb="4">
      <t>キ</t>
    </rPh>
    <rPh sb="4" eb="6">
      <t>ホシュ</t>
    </rPh>
    <phoneticPr fontId="5"/>
  </si>
  <si>
    <t>LED作業灯等買入</t>
    <rPh sb="3" eb="5">
      <t>サギョウ</t>
    </rPh>
    <rPh sb="5" eb="7">
      <t>ヒナド</t>
    </rPh>
    <rPh sb="7" eb="9">
      <t>カイイレ</t>
    </rPh>
    <phoneticPr fontId="5"/>
  </si>
  <si>
    <t>文具等買入</t>
    <rPh sb="0" eb="2">
      <t>ブング</t>
    </rPh>
    <rPh sb="2" eb="3">
      <t>ナド</t>
    </rPh>
    <rPh sb="3" eb="5">
      <t>カイイ</t>
    </rPh>
    <phoneticPr fontId="5"/>
  </si>
  <si>
    <t>トナーカートリッジ等買入</t>
    <rPh sb="9" eb="10">
      <t>トウ</t>
    </rPh>
    <rPh sb="10" eb="12">
      <t>カイイ</t>
    </rPh>
    <phoneticPr fontId="5"/>
  </si>
  <si>
    <t>掃除機等買入</t>
    <rPh sb="0" eb="3">
      <t>ソウジキ</t>
    </rPh>
    <rPh sb="3" eb="4">
      <t>トウ</t>
    </rPh>
    <rPh sb="4" eb="6">
      <t>カイイ</t>
    </rPh>
    <phoneticPr fontId="5"/>
  </si>
  <si>
    <t>船具類買入</t>
    <rPh sb="0" eb="1">
      <t>セン</t>
    </rPh>
    <rPh sb="1" eb="2">
      <t>グ</t>
    </rPh>
    <rPh sb="2" eb="3">
      <t>ルイ</t>
    </rPh>
    <rPh sb="3" eb="5">
      <t>カイイ</t>
    </rPh>
    <phoneticPr fontId="5"/>
  </si>
  <si>
    <t>松屋ハウジング株式会社</t>
    <phoneticPr fontId="5"/>
  </si>
  <si>
    <t>神山産業株式会社</t>
    <phoneticPr fontId="5"/>
  </si>
  <si>
    <t>株式会社タニシ企画印刷</t>
    <phoneticPr fontId="5"/>
  </si>
  <si>
    <t>松本事務機株式会社</t>
    <phoneticPr fontId="5"/>
  </si>
  <si>
    <t>株式会社コザイ印刷所</t>
    <phoneticPr fontId="5"/>
  </si>
  <si>
    <t>株式会社アオバ沖縄</t>
    <phoneticPr fontId="5"/>
  </si>
  <si>
    <t>ゴールデン文具株式会社</t>
    <rPh sb="5" eb="7">
      <t>ブング</t>
    </rPh>
    <rPh sb="7" eb="9">
      <t>カブシキ</t>
    </rPh>
    <rPh sb="9" eb="11">
      <t>カイシャ</t>
    </rPh>
    <phoneticPr fontId="5"/>
  </si>
  <si>
    <t>株式会社沖縄教販</t>
    <rPh sb="0" eb="2">
      <t>カブシキ</t>
    </rPh>
    <rPh sb="2" eb="4">
      <t>カイシャ</t>
    </rPh>
    <rPh sb="4" eb="6">
      <t>オキナワ</t>
    </rPh>
    <rPh sb="6" eb="7">
      <t>オシ</t>
    </rPh>
    <phoneticPr fontId="5"/>
  </si>
  <si>
    <t>株式会社文信堂書店</t>
    <phoneticPr fontId="5"/>
  </si>
  <si>
    <t>-</t>
    <phoneticPr fontId="5"/>
  </si>
  <si>
    <t>飲酒検知器点検　</t>
    <rPh sb="0" eb="2">
      <t>インシュ</t>
    </rPh>
    <rPh sb="2" eb="5">
      <t>ケンチキ</t>
    </rPh>
    <rPh sb="5" eb="7">
      <t>テンケン</t>
    </rPh>
    <phoneticPr fontId="5"/>
  </si>
  <si>
    <t>横断幕買入　等</t>
    <rPh sb="0" eb="3">
      <t>オウダンマク</t>
    </rPh>
    <rPh sb="3" eb="5">
      <t>カイイ</t>
    </rPh>
    <rPh sb="6" eb="7">
      <t>トウ</t>
    </rPh>
    <phoneticPr fontId="5"/>
  </si>
  <si>
    <t>安全推進ステッカー買入　等</t>
    <rPh sb="0" eb="2">
      <t>アンゼン</t>
    </rPh>
    <rPh sb="2" eb="4">
      <t>スイシン</t>
    </rPh>
    <rPh sb="9" eb="11">
      <t>カイイ</t>
    </rPh>
    <rPh sb="12" eb="13">
      <t>トウ</t>
    </rPh>
    <phoneticPr fontId="5"/>
  </si>
  <si>
    <t>海難防止リーフレット印刷買入　等</t>
    <rPh sb="0" eb="2">
      <t>カイナン</t>
    </rPh>
    <rPh sb="2" eb="4">
      <t>ボウシ</t>
    </rPh>
    <rPh sb="10" eb="12">
      <t>インサツ</t>
    </rPh>
    <rPh sb="12" eb="14">
      <t>カイイ</t>
    </rPh>
    <rPh sb="15" eb="16">
      <t>トウ</t>
    </rPh>
    <phoneticPr fontId="5"/>
  </si>
  <si>
    <t>海難防止リーフレット印刷買入　</t>
    <rPh sb="0" eb="2">
      <t>カイナン</t>
    </rPh>
    <rPh sb="2" eb="4">
      <t>ボウシ</t>
    </rPh>
    <rPh sb="10" eb="12">
      <t>インサツ</t>
    </rPh>
    <rPh sb="12" eb="14">
      <t>カイイ</t>
    </rPh>
    <phoneticPr fontId="5"/>
  </si>
  <si>
    <t>カメラ等　買入</t>
    <rPh sb="3" eb="4">
      <t>トウ</t>
    </rPh>
    <rPh sb="5" eb="7">
      <t>カイイ</t>
    </rPh>
    <phoneticPr fontId="5"/>
  </si>
  <si>
    <t>書籍買入</t>
    <rPh sb="0" eb="2">
      <t>ショセキ</t>
    </rPh>
    <rPh sb="2" eb="4">
      <t>カイイ</t>
    </rPh>
    <phoneticPr fontId="5"/>
  </si>
  <si>
    <t>株式会社ロータリーシステム</t>
    <rPh sb="0" eb="2">
      <t>カブシキ</t>
    </rPh>
    <rPh sb="2" eb="4">
      <t>カイシャ</t>
    </rPh>
    <phoneticPr fontId="5"/>
  </si>
  <si>
    <t>公益財団法人名古屋みなと振興財団</t>
    <rPh sb="0" eb="2">
      <t>コウエキ</t>
    </rPh>
    <rPh sb="2" eb="4">
      <t>ザイダン</t>
    </rPh>
    <rPh sb="4" eb="6">
      <t>ホウジン</t>
    </rPh>
    <rPh sb="6" eb="9">
      <t>ナゴヤ</t>
    </rPh>
    <rPh sb="12" eb="14">
      <t>シンコウ</t>
    </rPh>
    <rPh sb="14" eb="16">
      <t>ザイダン</t>
    </rPh>
    <phoneticPr fontId="5"/>
  </si>
  <si>
    <t>公益財団法人日本無線協会近畿支部</t>
    <rPh sb="0" eb="2">
      <t>コウエキ</t>
    </rPh>
    <rPh sb="2" eb="4">
      <t>ザイダン</t>
    </rPh>
    <rPh sb="4" eb="6">
      <t>ホウジン</t>
    </rPh>
    <rPh sb="6" eb="8">
      <t>ニホン</t>
    </rPh>
    <rPh sb="8" eb="10">
      <t>ムセン</t>
    </rPh>
    <rPh sb="10" eb="12">
      <t>キョウカイ</t>
    </rPh>
    <rPh sb="12" eb="14">
      <t>キンキ</t>
    </rPh>
    <rPh sb="14" eb="16">
      <t>シブ</t>
    </rPh>
    <phoneticPr fontId="5"/>
  </si>
  <si>
    <t>一般社団法人神戸港振興協会</t>
    <rPh sb="0" eb="2">
      <t>イッパン</t>
    </rPh>
    <rPh sb="2" eb="4">
      <t>シャダン</t>
    </rPh>
    <rPh sb="4" eb="6">
      <t>ホウジン</t>
    </rPh>
    <rPh sb="6" eb="8">
      <t>コウベ</t>
    </rPh>
    <rPh sb="8" eb="9">
      <t>コウ</t>
    </rPh>
    <rPh sb="9" eb="11">
      <t>シンコウ</t>
    </rPh>
    <rPh sb="11" eb="13">
      <t>キョウカイ</t>
    </rPh>
    <phoneticPr fontId="5"/>
  </si>
  <si>
    <t>公益財団法人周南市体育協会</t>
    <rPh sb="0" eb="2">
      <t>コウエキ</t>
    </rPh>
    <rPh sb="2" eb="4">
      <t>ザイダン</t>
    </rPh>
    <rPh sb="4" eb="6">
      <t>ホウジン</t>
    </rPh>
    <rPh sb="6" eb="9">
      <t>シュウナンシ</t>
    </rPh>
    <rPh sb="9" eb="11">
      <t>タイイク</t>
    </rPh>
    <rPh sb="11" eb="13">
      <t>キョウカイ</t>
    </rPh>
    <phoneticPr fontId="5"/>
  </si>
  <si>
    <t>社会福祉法人優輝福祉会</t>
    <rPh sb="0" eb="2">
      <t>シャカイ</t>
    </rPh>
    <rPh sb="2" eb="4">
      <t>フクシ</t>
    </rPh>
    <rPh sb="4" eb="6">
      <t>ホウジン</t>
    </rPh>
    <rPh sb="6" eb="7">
      <t>ヤサ</t>
    </rPh>
    <rPh sb="7" eb="8">
      <t>カガヤ</t>
    </rPh>
    <rPh sb="8" eb="10">
      <t>フクシ</t>
    </rPh>
    <rPh sb="10" eb="11">
      <t>カイ</t>
    </rPh>
    <phoneticPr fontId="5"/>
  </si>
  <si>
    <t>駐車場借入</t>
    <rPh sb="0" eb="3">
      <t>チュウシャジョウ</t>
    </rPh>
    <rPh sb="3" eb="5">
      <t>カリイ</t>
    </rPh>
    <phoneticPr fontId="5"/>
  </si>
  <si>
    <t>主任無線従事者講習会受講料</t>
    <rPh sb="0" eb="2">
      <t>シュニン</t>
    </rPh>
    <rPh sb="2" eb="4">
      <t>ムセン</t>
    </rPh>
    <rPh sb="4" eb="7">
      <t>ジュウジシャ</t>
    </rPh>
    <rPh sb="7" eb="10">
      <t>コウシュウカイ</t>
    </rPh>
    <rPh sb="10" eb="13">
      <t>ジュコウリョウ</t>
    </rPh>
    <phoneticPr fontId="5"/>
  </si>
  <si>
    <t>特定非営利活動法人Studio-E</t>
    <rPh sb="0" eb="2">
      <t>トクテイ</t>
    </rPh>
    <rPh sb="2" eb="3">
      <t>ヒ</t>
    </rPh>
    <rPh sb="3" eb="5">
      <t>エイリ</t>
    </rPh>
    <rPh sb="5" eb="7">
      <t>カツドウ</t>
    </rPh>
    <rPh sb="7" eb="9">
      <t>ホウジン</t>
    </rPh>
    <phoneticPr fontId="5"/>
  </si>
  <si>
    <t>海難防止ポスター等作成買入</t>
    <rPh sb="0" eb="2">
      <t>カイナン</t>
    </rPh>
    <rPh sb="2" eb="4">
      <t>ボウシ</t>
    </rPh>
    <rPh sb="8" eb="9">
      <t>トウ</t>
    </rPh>
    <rPh sb="9" eb="11">
      <t>サクセイ</t>
    </rPh>
    <rPh sb="11" eb="13">
      <t>カイイレ</t>
    </rPh>
    <phoneticPr fontId="5"/>
  </si>
  <si>
    <t>講習会に係る施設借上</t>
    <rPh sb="0" eb="3">
      <t>コウシュウカイ</t>
    </rPh>
    <rPh sb="4" eb="5">
      <t>カカ</t>
    </rPh>
    <rPh sb="6" eb="8">
      <t>シセツ</t>
    </rPh>
    <rPh sb="8" eb="10">
      <t>カリア</t>
    </rPh>
    <phoneticPr fontId="5"/>
  </si>
  <si>
    <t>講習会に係る施設借上</t>
    <rPh sb="0" eb="3">
      <t>コウシュウカイ</t>
    </rPh>
    <rPh sb="4" eb="5">
      <t>カカワ</t>
    </rPh>
    <rPh sb="6" eb="8">
      <t>シセツ</t>
    </rPh>
    <rPh sb="8" eb="9">
      <t>シャク</t>
    </rPh>
    <rPh sb="9" eb="10">
      <t>ジョウ</t>
    </rPh>
    <phoneticPr fontId="5"/>
  </si>
  <si>
    <t>佐賀県</t>
    <rPh sb="0" eb="3">
      <t>サガケン</t>
    </rPh>
    <phoneticPr fontId="5"/>
  </si>
  <si>
    <t>海上保安庁</t>
    <rPh sb="0" eb="2">
      <t>カイジョウ</t>
    </rPh>
    <rPh sb="2" eb="4">
      <t>ホアン</t>
    </rPh>
    <rPh sb="4" eb="5">
      <t>チョウ</t>
    </rPh>
    <phoneticPr fontId="5"/>
  </si>
  <si>
    <t>国際会議出席のための旅費　等</t>
    <phoneticPr fontId="5"/>
  </si>
  <si>
    <t>海上交通安全のための旅費　等</t>
    <rPh sb="0" eb="2">
      <t>カイジョウ</t>
    </rPh>
    <rPh sb="2" eb="4">
      <t>コウツウ</t>
    </rPh>
    <rPh sb="4" eb="6">
      <t>アンゼン</t>
    </rPh>
    <rPh sb="10" eb="12">
      <t>リョヒ</t>
    </rPh>
    <rPh sb="13" eb="14">
      <t>トウ</t>
    </rPh>
    <phoneticPr fontId="5"/>
  </si>
  <si>
    <t>第六管区海上保安本部</t>
    <rPh sb="0" eb="1">
      <t>ダイ</t>
    </rPh>
    <rPh sb="1" eb="2">
      <t>６</t>
    </rPh>
    <rPh sb="2" eb="4">
      <t>カンク</t>
    </rPh>
    <rPh sb="4" eb="6">
      <t>カイジョウ</t>
    </rPh>
    <rPh sb="6" eb="8">
      <t>ホアン</t>
    </rPh>
    <rPh sb="8" eb="10">
      <t>ホンブ</t>
    </rPh>
    <phoneticPr fontId="5"/>
  </si>
  <si>
    <t>第五管区海上保安本部</t>
    <rPh sb="0" eb="1">
      <t>ダイ</t>
    </rPh>
    <rPh sb="1" eb="2">
      <t>５</t>
    </rPh>
    <rPh sb="2" eb="4">
      <t>カンク</t>
    </rPh>
    <rPh sb="4" eb="6">
      <t>カイジョウ</t>
    </rPh>
    <rPh sb="6" eb="8">
      <t>ホアン</t>
    </rPh>
    <rPh sb="8" eb="10">
      <t>ホンブ</t>
    </rPh>
    <phoneticPr fontId="5"/>
  </si>
  <si>
    <t>第四管区海上保安本部</t>
    <rPh sb="0" eb="1">
      <t>ダイ</t>
    </rPh>
    <rPh sb="1" eb="2">
      <t>４</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</si>
  <si>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</si>
  <si>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第三管区海上保安本部</t>
    <rPh sb="0" eb="1">
      <t>ダイ</t>
    </rPh>
    <rPh sb="1" eb="2">
      <t>３</t>
    </rPh>
    <rPh sb="2" eb="4">
      <t>カンク</t>
    </rPh>
    <rPh sb="4" eb="6">
      <t>カイジョウ</t>
    </rPh>
    <rPh sb="6" eb="8">
      <t>ホアン</t>
    </rPh>
    <rPh sb="8" eb="10">
      <t>ホンブ</t>
    </rPh>
    <phoneticPr fontId="5"/>
  </si>
  <si>
    <t>第一管区海上保安本部</t>
    <rPh sb="0" eb="1">
      <t>ダイ</t>
    </rPh>
    <rPh sb="1" eb="2">
      <t>１</t>
    </rPh>
    <rPh sb="2" eb="4">
      <t>カンク</t>
    </rPh>
    <rPh sb="4" eb="6">
      <t>カイジョウ</t>
    </rPh>
    <rPh sb="6" eb="8">
      <t>ホアン</t>
    </rPh>
    <rPh sb="8" eb="10">
      <t>ホンブ</t>
    </rPh>
    <phoneticPr fontId="5"/>
  </si>
  <si>
    <t>第二管区海上保安本部</t>
    <rPh sb="0" eb="1">
      <t>ダイ</t>
    </rPh>
    <rPh sb="1" eb="2">
      <t>２</t>
    </rPh>
    <rPh sb="2" eb="4">
      <t>カンク</t>
    </rPh>
    <rPh sb="4" eb="6">
      <t>カイジョウ</t>
    </rPh>
    <rPh sb="6" eb="8">
      <t>ホアン</t>
    </rPh>
    <rPh sb="8" eb="10">
      <t>ホンブ</t>
    </rPh>
    <phoneticPr fontId="5"/>
  </si>
  <si>
    <t>第八管区海上保安本部</t>
    <rPh sb="0" eb="1">
      <t>ダイ</t>
    </rPh>
    <rPh sb="1" eb="2">
      <t>８</t>
    </rPh>
    <rPh sb="2" eb="4">
      <t>カンク</t>
    </rPh>
    <rPh sb="4" eb="6">
      <t>カイジョウ</t>
    </rPh>
    <rPh sb="6" eb="8">
      <t>ホアン</t>
    </rPh>
    <rPh sb="8" eb="10">
      <t>ホンブ</t>
    </rPh>
    <phoneticPr fontId="5"/>
  </si>
  <si>
    <t>第十一管区海上保安本部</t>
    <rPh sb="0" eb="1">
      <t>ダイ</t>
    </rPh>
    <rPh sb="1" eb="3">
      <t>１１</t>
    </rPh>
    <rPh sb="3" eb="5">
      <t>カンク</t>
    </rPh>
    <rPh sb="5" eb="7">
      <t>カイジョウ</t>
    </rPh>
    <rPh sb="7" eb="9">
      <t>ホアン</t>
    </rPh>
    <rPh sb="9" eb="11">
      <t>ホンブ</t>
    </rPh>
    <phoneticPr fontId="5"/>
  </si>
  <si>
    <t>海難防止に係る資料印刷製本　</t>
    <rPh sb="0" eb="2">
      <t>カイナン</t>
    </rPh>
    <rPh sb="2" eb="4">
      <t>ボウシ</t>
    </rPh>
    <rPh sb="5" eb="6">
      <t>カカ</t>
    </rPh>
    <rPh sb="7" eb="9">
      <t>シリョウ</t>
    </rPh>
    <rPh sb="9" eb="11">
      <t>インサツ</t>
    </rPh>
    <rPh sb="11" eb="13">
      <t>セイホン</t>
    </rPh>
    <phoneticPr fontId="5"/>
  </si>
  <si>
    <t>宿舎借入</t>
    <rPh sb="0" eb="2">
      <t>シュクシャ</t>
    </rPh>
    <rPh sb="2" eb="3">
      <t>カ</t>
    </rPh>
    <rPh sb="3" eb="4">
      <t>イ</t>
    </rPh>
    <phoneticPr fontId="5"/>
  </si>
  <si>
    <t>消耗品買入</t>
    <rPh sb="0" eb="2">
      <t>ショウモウ</t>
    </rPh>
    <rPh sb="2" eb="3">
      <t>ヒン</t>
    </rPh>
    <rPh sb="3" eb="5">
      <t>カイイレ</t>
    </rPh>
    <phoneticPr fontId="5"/>
  </si>
  <si>
    <t xml:space="preserve">施設借料
</t>
    <rPh sb="0" eb="2">
      <t>シセツ</t>
    </rPh>
    <phoneticPr fontId="5"/>
  </si>
  <si>
    <t>施設借料</t>
    <phoneticPr fontId="5"/>
  </si>
  <si>
    <t>株式会社港屋</t>
    <rPh sb="0" eb="2">
      <t>カブシキ</t>
    </rPh>
    <rPh sb="2" eb="4">
      <t>カイシャ</t>
    </rPh>
    <rPh sb="4" eb="5">
      <t>ミナト</t>
    </rPh>
    <rPh sb="5" eb="6">
      <t>ヤ</t>
    </rPh>
    <phoneticPr fontId="5"/>
  </si>
  <si>
    <t>消耗品買入　等</t>
    <rPh sb="0" eb="2">
      <t>ショウモウ</t>
    </rPh>
    <rPh sb="2" eb="3">
      <t>ヒン</t>
    </rPh>
    <rPh sb="3" eb="5">
      <t>カイイレ</t>
    </rPh>
    <rPh sb="6" eb="7">
      <t>トウ</t>
    </rPh>
    <phoneticPr fontId="5"/>
  </si>
  <si>
    <t>株式会社セイワビジネスサプライズ</t>
    <rPh sb="0" eb="2">
      <t>カブシキ</t>
    </rPh>
    <rPh sb="2" eb="4">
      <t>カイシャ</t>
    </rPh>
    <phoneticPr fontId="5"/>
  </si>
  <si>
    <t>消耗品買入　</t>
    <rPh sb="0" eb="2">
      <t>ショウモウ</t>
    </rPh>
    <rPh sb="2" eb="3">
      <t>ヒン</t>
    </rPh>
    <rPh sb="3" eb="5">
      <t>カイイレ</t>
    </rPh>
    <phoneticPr fontId="5"/>
  </si>
  <si>
    <t>211</t>
    <phoneticPr fontId="5"/>
  </si>
  <si>
    <t>　我が国周辺で発生する船舶事故隻数を平成32年度までに少なくとも2,000隻未満とする。</t>
    <rPh sb="38" eb="40">
      <t>ミマン</t>
    </rPh>
    <phoneticPr fontId="5"/>
  </si>
  <si>
    <t>216,000/36,304</t>
    <phoneticPr fontId="5"/>
  </si>
  <si>
    <t>-</t>
    <phoneticPr fontId="5"/>
  </si>
  <si>
    <t>196,000/35,541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</si>
</sst>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165497</xdr:colOff>
      <xdr:row>758</xdr:row>
      <xdr:rowOff>125577</xdr:rowOff>
    </xdr:from>
    <xdr:to>
      <xdr:col>22</xdr:col>
      <xdr:colOff>186336</xdr:colOff>
      <xdr:row>768</xdr:row>
      <xdr:rowOff>22624</xdr:rowOff>
    </xdr:to>
    <xdr:cxnSp macro="">
      <xdr:nvCxnSpPr>
        <xdr:cNvPr id="71" name="カギ線コネクタ 70"/>
        <xdr:cNvCxnSpPr>
          <a:stCxn id="69" idx="2"/>
          <a:endCxn id="59" idx="1"/>
        </xdr:cNvCxnSpPr>
      </xdr:nvCxnSpPr>
      <xdr:spPr>
        <a:xfrm rot="16200000" flipH="1">
          <a:off x="2025937" y="47593431"/>
          <a:ext cx="3561370" cy="1634486"/>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165399</xdr:colOff>
      <xdr:row>740</xdr:row>
      <xdr:rowOff>330985</xdr:rowOff>
    </xdr:from>
    <xdr:to>
      <xdr:col>49</xdr:col>
      <xdr:colOff>375459</xdr:colOff>
      <xdr:row>743</xdr:row>
      <xdr:rowOff>260628</xdr:rowOff>
    </xdr:to>
    <xdr:grpSp>
      <xdr:nvGrpSpPr>
        <xdr:cNvPr id="3" name="グループ化 2"/>
        <xdr:cNvGrpSpPr/>
      </xdr:nvGrpSpPr>
      <xdr:grpSpPr>
        <a:xfrm>
          <a:off x="4188759" y="39822905"/>
          <a:ext cx="5147820" cy="996443"/>
          <a:chOff x="4415118" y="41607441"/>
          <a:chExt cx="5737411" cy="1125182"/>
        </a:xfrm>
      </xdr:grpSpPr>
      <xdr:sp macro="" textlink="">
        <xdr:nvSpPr>
          <xdr:cNvPr id="4" name="テキスト ボックス 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民間事業者（</a:t>
            </a:r>
            <a:r>
              <a:rPr kumimoji="1" lang="en-US" altLang="ja-JP" sz="1100"/>
              <a:t>13</a:t>
            </a:r>
            <a:r>
              <a:rPr kumimoji="1" lang="ja-JP" altLang="en-US" sz="1100"/>
              <a:t>社）</a:t>
            </a:r>
            <a:endParaRPr kumimoji="1" lang="en-US" altLang="ja-JP" sz="1100"/>
          </a:p>
          <a:p>
            <a:pPr algn="ctr"/>
            <a:r>
              <a:rPr kumimoji="1" lang="en-US" altLang="ja-JP" sz="1100"/>
              <a:t>29</a:t>
            </a:r>
            <a:r>
              <a:rPr kumimoji="1" lang="ja-JP" altLang="en-US" sz="1100"/>
              <a:t>百万円</a:t>
            </a:r>
          </a:p>
        </xdr:txBody>
      </xdr:sp>
      <xdr:sp macro="" textlink="">
        <xdr:nvSpPr>
          <xdr:cNvPr id="5" name="テキスト ボックス 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6" name="テキスト ボックス 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7" name="大かっこ 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操船シミュレータ機器製造　等</a:t>
            </a:r>
            <a:endParaRPr kumimoji="1" lang="en-US" altLang="ja-JP" sz="1100"/>
          </a:p>
        </xdr:txBody>
      </xdr:sp>
    </xdr:grpSp>
    <xdr:clientData/>
  </xdr:twoCellAnchor>
  <xdr:twoCellAnchor>
    <xdr:from>
      <xdr:col>22</xdr:col>
      <xdr:colOff>160917</xdr:colOff>
      <xdr:row>743</xdr:row>
      <xdr:rowOff>228930</xdr:rowOff>
    </xdr:from>
    <xdr:to>
      <xdr:col>49</xdr:col>
      <xdr:colOff>370977</xdr:colOff>
      <xdr:row>746</xdr:row>
      <xdr:rowOff>158576</xdr:rowOff>
    </xdr:to>
    <xdr:grpSp>
      <xdr:nvGrpSpPr>
        <xdr:cNvPr id="9" name="グループ化 8"/>
        <xdr:cNvGrpSpPr/>
      </xdr:nvGrpSpPr>
      <xdr:grpSpPr>
        <a:xfrm>
          <a:off x="4184277" y="40787650"/>
          <a:ext cx="5147820" cy="996446"/>
          <a:chOff x="4415118" y="41607441"/>
          <a:chExt cx="5737411" cy="1125182"/>
        </a:xfrm>
      </xdr:grpSpPr>
      <xdr:sp macro="" textlink="">
        <xdr:nvSpPr>
          <xdr:cNvPr id="10" name="テキスト ボックス 9"/>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　公益法人等（</a:t>
            </a:r>
            <a:r>
              <a:rPr kumimoji="1" lang="en-US" altLang="ja-JP" sz="1100"/>
              <a:t>1</a:t>
            </a:r>
            <a:r>
              <a:rPr kumimoji="1" lang="ja-JP" altLang="en-US" sz="1100"/>
              <a:t>社）</a:t>
            </a:r>
            <a:endParaRPr kumimoji="1" lang="en-US" altLang="ja-JP" sz="1100"/>
          </a:p>
          <a:p>
            <a:pPr algn="ctr"/>
            <a:r>
              <a:rPr kumimoji="1" lang="en-US" altLang="ja-JP" sz="1100"/>
              <a:t>10</a:t>
            </a:r>
            <a:r>
              <a:rPr kumimoji="1" lang="ja-JP" altLang="en-US" sz="1100"/>
              <a:t>百万円</a:t>
            </a:r>
          </a:p>
        </xdr:txBody>
      </xdr:sp>
      <xdr:sp macro="" textlink="">
        <xdr:nvSpPr>
          <xdr:cNvPr id="11" name="テキスト ボックス 10"/>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2" name="テキスト ボックス 11"/>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a:t>
            </a:r>
          </a:p>
        </xdr:txBody>
      </xdr:sp>
      <xdr:sp macro="" textlink="">
        <xdr:nvSpPr>
          <xdr:cNvPr id="13" name="大かっこ 12"/>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船舶事故防止対策のための調査研究　等</a:t>
            </a:r>
            <a:endParaRPr kumimoji="1" lang="en-US" altLang="ja-JP" sz="1100"/>
          </a:p>
        </xdr:txBody>
      </xdr:sp>
    </xdr:grpSp>
    <xdr:clientData/>
  </xdr:twoCellAnchor>
  <xdr:twoCellAnchor>
    <xdr:from>
      <xdr:col>22</xdr:col>
      <xdr:colOff>159797</xdr:colOff>
      <xdr:row>746</xdr:row>
      <xdr:rowOff>177224</xdr:rowOff>
    </xdr:from>
    <xdr:to>
      <xdr:col>49</xdr:col>
      <xdr:colOff>369857</xdr:colOff>
      <xdr:row>749</xdr:row>
      <xdr:rowOff>97344</xdr:rowOff>
    </xdr:to>
    <xdr:grpSp>
      <xdr:nvGrpSpPr>
        <xdr:cNvPr id="15" name="グループ化 14"/>
        <xdr:cNvGrpSpPr/>
      </xdr:nvGrpSpPr>
      <xdr:grpSpPr>
        <a:xfrm>
          <a:off x="4183157" y="41802744"/>
          <a:ext cx="5147820" cy="986920"/>
          <a:chOff x="4415118" y="41607441"/>
          <a:chExt cx="5737411" cy="1125182"/>
        </a:xfrm>
      </xdr:grpSpPr>
      <xdr:sp macro="" textlink="">
        <xdr:nvSpPr>
          <xdr:cNvPr id="16" name="テキスト ボックス 1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a:t>
            </a:r>
            <a:r>
              <a:rPr kumimoji="1" lang="ja-JP" altLang="en-US" sz="1100"/>
              <a:t>　民間事業者（</a:t>
            </a:r>
            <a:r>
              <a:rPr kumimoji="1" lang="en-US" altLang="ja-JP" sz="1100"/>
              <a:t>16</a:t>
            </a:r>
            <a:r>
              <a:rPr kumimoji="1" lang="ja-JP" altLang="en-US" sz="1100"/>
              <a:t>社）</a:t>
            </a:r>
            <a:endParaRPr kumimoji="1" lang="en-US" altLang="ja-JP" sz="1100"/>
          </a:p>
          <a:p>
            <a:pPr algn="ctr"/>
            <a:r>
              <a:rPr kumimoji="1" lang="en-US" altLang="ja-JP" sz="1100"/>
              <a:t>7</a:t>
            </a:r>
            <a:r>
              <a:rPr kumimoji="1" lang="ja-JP" altLang="en-US" sz="1100"/>
              <a:t>百万円</a:t>
            </a:r>
          </a:p>
        </xdr:txBody>
      </xdr:sp>
      <xdr:sp macro="" textlink="">
        <xdr:nvSpPr>
          <xdr:cNvPr id="17" name="テキスト ボックス 16"/>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8" name="テキスト ボックス 17"/>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○当庁が発注した調達品</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19" name="大かっこ 1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海難防止リーフレット　等</a:t>
            </a:r>
            <a:endParaRPr kumimoji="1" lang="en-US" altLang="ja-JP" sz="1100"/>
          </a:p>
        </xdr:txBody>
      </xdr:sp>
    </xdr:grpSp>
    <xdr:clientData/>
  </xdr:twoCellAnchor>
  <xdr:twoCellAnchor>
    <xdr:from>
      <xdr:col>22</xdr:col>
      <xdr:colOff>159797</xdr:colOff>
      <xdr:row>749</xdr:row>
      <xdr:rowOff>134082</xdr:rowOff>
    </xdr:from>
    <xdr:to>
      <xdr:col>49</xdr:col>
      <xdr:colOff>369857</xdr:colOff>
      <xdr:row>752</xdr:row>
      <xdr:rowOff>54202</xdr:rowOff>
    </xdr:to>
    <xdr:grpSp>
      <xdr:nvGrpSpPr>
        <xdr:cNvPr id="21" name="グループ化 20"/>
        <xdr:cNvGrpSpPr/>
      </xdr:nvGrpSpPr>
      <xdr:grpSpPr>
        <a:xfrm>
          <a:off x="4183157" y="42826402"/>
          <a:ext cx="5147820" cy="986920"/>
          <a:chOff x="4415118" y="41607441"/>
          <a:chExt cx="5737411" cy="1125182"/>
        </a:xfrm>
      </xdr:grpSpPr>
      <xdr:sp macro="" textlink="">
        <xdr:nvSpPr>
          <xdr:cNvPr id="22" name="テキスト ボックス 2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　公益法人等（</a:t>
            </a:r>
            <a:r>
              <a:rPr kumimoji="1" lang="en-US" altLang="ja-JP" sz="1100"/>
              <a:t>6</a:t>
            </a:r>
            <a:r>
              <a:rPr kumimoji="1" lang="ja-JP" altLang="en-US" sz="1100"/>
              <a:t>社）</a:t>
            </a:r>
            <a:endParaRPr kumimoji="1" lang="en-US" altLang="ja-JP" sz="1100"/>
          </a:p>
          <a:p>
            <a:pPr algn="ctr"/>
            <a:r>
              <a:rPr kumimoji="1" lang="en-US" altLang="ja-JP" sz="1100"/>
              <a:t>5</a:t>
            </a:r>
            <a:r>
              <a:rPr kumimoji="1" lang="ja-JP" altLang="en-US" sz="1100"/>
              <a:t>百万円</a:t>
            </a:r>
          </a:p>
        </xdr:txBody>
      </xdr:sp>
      <xdr:sp macro="" textlink="">
        <xdr:nvSpPr>
          <xdr:cNvPr id="23" name="テキスト ボックス 2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4" name="テキスト ボックス 23"/>
          <xdr:cNvSpPr txBox="1"/>
        </xdr:nvSpPr>
        <xdr:spPr>
          <a:xfrm>
            <a:off x="6494930" y="41681399"/>
            <a:ext cx="3644878"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25" name="大かっこ 2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図書購入　等</a:t>
            </a:r>
            <a:endParaRPr kumimoji="1" lang="en-US" altLang="ja-JP" sz="1100"/>
          </a:p>
        </xdr:txBody>
      </xdr:sp>
    </xdr:grpSp>
    <xdr:clientData/>
  </xdr:twoCellAnchor>
  <xdr:twoCellAnchor>
    <xdr:from>
      <xdr:col>22</xdr:col>
      <xdr:colOff>159797</xdr:colOff>
      <xdr:row>752</xdr:row>
      <xdr:rowOff>90940</xdr:rowOff>
    </xdr:from>
    <xdr:to>
      <xdr:col>49</xdr:col>
      <xdr:colOff>369857</xdr:colOff>
      <xdr:row>755</xdr:row>
      <xdr:rowOff>11058</xdr:rowOff>
    </xdr:to>
    <xdr:grpSp>
      <xdr:nvGrpSpPr>
        <xdr:cNvPr id="27" name="グループ化 26"/>
        <xdr:cNvGrpSpPr/>
      </xdr:nvGrpSpPr>
      <xdr:grpSpPr>
        <a:xfrm>
          <a:off x="4183157" y="43850060"/>
          <a:ext cx="5147820" cy="986918"/>
          <a:chOff x="4415118" y="41607441"/>
          <a:chExt cx="5737411" cy="1125182"/>
        </a:xfrm>
      </xdr:grpSpPr>
      <xdr:sp macro="" textlink="">
        <xdr:nvSpPr>
          <xdr:cNvPr id="28" name="テキスト ボックス 27"/>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　地方公共団体等（</a:t>
            </a:r>
            <a:r>
              <a:rPr kumimoji="1" lang="en-US" altLang="ja-JP" sz="1100"/>
              <a:t>1</a:t>
            </a:r>
            <a:r>
              <a:rPr kumimoji="1" lang="ja-JP" altLang="en-US" sz="1100"/>
              <a:t>社）</a:t>
            </a:r>
            <a:endParaRPr kumimoji="1" lang="en-US" altLang="ja-JP" sz="1100"/>
          </a:p>
          <a:p>
            <a:pPr algn="ctr"/>
            <a:r>
              <a:rPr kumimoji="1" lang="en-US" altLang="ja-JP" sz="1100"/>
              <a:t>3</a:t>
            </a:r>
            <a:r>
              <a:rPr kumimoji="1" lang="ja-JP" altLang="en-US" sz="1100"/>
              <a:t>百万円</a:t>
            </a:r>
          </a:p>
        </xdr:txBody>
      </xdr:sp>
      <xdr:sp macro="" textlink="">
        <xdr:nvSpPr>
          <xdr:cNvPr id="29" name="テキスト ボックス 28"/>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30" name="テキスト ボックス 29"/>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国際航路標識協会分担金</a:t>
            </a:r>
            <a:endParaRPr lang="ja-JP" altLang="ja-JP">
              <a:effectLst/>
            </a:endParaRPr>
          </a:p>
        </xdr:txBody>
      </xdr:sp>
      <xdr:sp macro="" textlink="">
        <xdr:nvSpPr>
          <xdr:cNvPr id="31" name="大かっこ 30"/>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国際航路標識協会分担金　</a:t>
            </a:r>
            <a:endParaRPr lang="ja-JP" altLang="ja-JP">
              <a:effectLst/>
            </a:endParaRPr>
          </a:p>
          <a:p>
            <a:pPr algn="l"/>
            <a:endParaRPr kumimoji="1" lang="en-US" altLang="ja-JP" sz="1100"/>
          </a:p>
        </xdr:txBody>
      </xdr:sp>
    </xdr:grpSp>
    <xdr:clientData/>
  </xdr:twoCellAnchor>
  <xdr:twoCellAnchor>
    <xdr:from>
      <xdr:col>8</xdr:col>
      <xdr:colOff>0</xdr:colOff>
      <xdr:row>740</xdr:row>
      <xdr:rowOff>0</xdr:rowOff>
    </xdr:from>
    <xdr:to>
      <xdr:col>18</xdr:col>
      <xdr:colOff>5570</xdr:colOff>
      <xdr:row>741</xdr:row>
      <xdr:rowOff>339414</xdr:rowOff>
    </xdr:to>
    <xdr:sp macro="" textlink="">
      <xdr:nvSpPr>
        <xdr:cNvPr id="33" name="テキスト ボックス 32"/>
        <xdr:cNvSpPr txBox="1"/>
      </xdr:nvSpPr>
      <xdr:spPr>
        <a:xfrm>
          <a:off x="1600200" y="43976925"/>
          <a:ext cx="2005820" cy="691839"/>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海上保安庁</a:t>
          </a:r>
          <a:endParaRPr kumimoji="1" lang="en-US" altLang="ja-JP" sz="1100"/>
        </a:p>
        <a:p>
          <a:pPr algn="ctr"/>
          <a:r>
            <a:rPr kumimoji="1" lang="en-US" altLang="ja-JP" sz="1100"/>
            <a:t>196</a:t>
          </a:r>
          <a:r>
            <a:rPr kumimoji="1" lang="ja-JP" altLang="en-US" sz="1100"/>
            <a:t>百万円</a:t>
          </a:r>
        </a:p>
      </xdr:txBody>
    </xdr:sp>
    <xdr:clientData/>
  </xdr:twoCellAnchor>
  <xdr:twoCellAnchor>
    <xdr:from>
      <xdr:col>22</xdr:col>
      <xdr:colOff>168126</xdr:colOff>
      <xdr:row>758</xdr:row>
      <xdr:rowOff>111087</xdr:rowOff>
    </xdr:from>
    <xdr:to>
      <xdr:col>49</xdr:col>
      <xdr:colOff>378186</xdr:colOff>
      <xdr:row>760</xdr:row>
      <xdr:rowOff>45400</xdr:rowOff>
    </xdr:to>
    <xdr:grpSp>
      <xdr:nvGrpSpPr>
        <xdr:cNvPr id="34" name="グループ化 33"/>
        <xdr:cNvGrpSpPr/>
      </xdr:nvGrpSpPr>
      <xdr:grpSpPr>
        <a:xfrm>
          <a:off x="4191486" y="46613407"/>
          <a:ext cx="5147820" cy="960473"/>
          <a:chOff x="4415118" y="41607441"/>
          <a:chExt cx="5737411" cy="1125182"/>
        </a:xfrm>
      </xdr:grpSpPr>
      <xdr:sp macro="" textlink="">
        <xdr:nvSpPr>
          <xdr:cNvPr id="35" name="テキスト ボックス 3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a:t>
            </a:r>
            <a:r>
              <a:rPr kumimoji="1" lang="en-US" altLang="ja-JP" sz="1100"/>
              <a:t>.</a:t>
            </a:r>
            <a:r>
              <a:rPr kumimoji="1" lang="ja-JP" altLang="en-US" sz="1100"/>
              <a:t>　民間事業者（</a:t>
            </a:r>
            <a:r>
              <a:rPr kumimoji="1" lang="en-US" altLang="ja-JP" sz="1100"/>
              <a:t>20</a:t>
            </a:r>
            <a:r>
              <a:rPr kumimoji="1" lang="ja-JP" altLang="en-US" sz="1100"/>
              <a:t>社）</a:t>
            </a:r>
            <a:endParaRPr kumimoji="1" lang="en-US" altLang="ja-JP" sz="1100"/>
          </a:p>
          <a:p>
            <a:pPr algn="ctr"/>
            <a:r>
              <a:rPr kumimoji="1" lang="en-US" altLang="ja-JP" sz="1100"/>
              <a:t>2</a:t>
            </a:r>
            <a:r>
              <a:rPr kumimoji="1" lang="ja-JP" altLang="en-US" sz="1100"/>
              <a:t>百万円</a:t>
            </a:r>
          </a:p>
        </xdr:txBody>
      </xdr:sp>
      <xdr:sp macro="" textlink="">
        <xdr:nvSpPr>
          <xdr:cNvPr id="36" name="テキスト ボックス 35"/>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37" name="テキスト ボックス 36"/>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○当庁が発注した保守　等</a:t>
            </a:r>
          </a:p>
        </xdr:txBody>
      </xdr:sp>
      <xdr:sp macro="" textlink="">
        <xdr:nvSpPr>
          <xdr:cNvPr id="38" name="大かっこ 37"/>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コピー機保守　等</a:t>
            </a:r>
            <a:endParaRPr kumimoji="1" lang="en-US" altLang="ja-JP" sz="1100"/>
          </a:p>
        </xdr:txBody>
      </xdr:sp>
    </xdr:grpSp>
    <xdr:clientData/>
  </xdr:twoCellAnchor>
  <xdr:twoCellAnchor>
    <xdr:from>
      <xdr:col>22</xdr:col>
      <xdr:colOff>186336</xdr:colOff>
      <xdr:row>760</xdr:row>
      <xdr:rowOff>40303</xdr:rowOff>
    </xdr:from>
    <xdr:to>
      <xdr:col>49</xdr:col>
      <xdr:colOff>396396</xdr:colOff>
      <xdr:row>762</xdr:row>
      <xdr:rowOff>324124</xdr:rowOff>
    </xdr:to>
    <xdr:grpSp>
      <xdr:nvGrpSpPr>
        <xdr:cNvPr id="46" name="グループ化 45"/>
        <xdr:cNvGrpSpPr/>
      </xdr:nvGrpSpPr>
      <xdr:grpSpPr>
        <a:xfrm>
          <a:off x="4209696" y="47568783"/>
          <a:ext cx="5147820" cy="964541"/>
          <a:chOff x="4415118" y="41607441"/>
          <a:chExt cx="5737411" cy="1125182"/>
        </a:xfrm>
      </xdr:grpSpPr>
      <xdr:sp macro="" textlink="">
        <xdr:nvSpPr>
          <xdr:cNvPr id="47" name="テキスト ボックス 4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Ｉ</a:t>
            </a:r>
            <a:r>
              <a:rPr kumimoji="1" lang="en-US" altLang="ja-JP" sz="1100"/>
              <a:t>.</a:t>
            </a:r>
            <a:r>
              <a:rPr kumimoji="1" lang="ja-JP" altLang="en-US" sz="1100"/>
              <a:t>　民間事業者（</a:t>
            </a:r>
            <a:r>
              <a:rPr kumimoji="1" lang="en-US" altLang="ja-JP" sz="1100"/>
              <a:t>96</a:t>
            </a:r>
            <a:r>
              <a:rPr kumimoji="1" lang="ja-JP" altLang="en-US" sz="1100"/>
              <a:t>社）</a:t>
            </a:r>
            <a:endParaRPr kumimoji="1" lang="en-US" altLang="ja-JP" sz="1100"/>
          </a:p>
          <a:p>
            <a:pPr algn="ctr"/>
            <a:r>
              <a:rPr kumimoji="1" lang="en-US" altLang="ja-JP" sz="1100"/>
              <a:t>13</a:t>
            </a:r>
            <a:r>
              <a:rPr kumimoji="1" lang="ja-JP" altLang="en-US" sz="1100"/>
              <a:t>百万円</a:t>
            </a:r>
          </a:p>
        </xdr:txBody>
      </xdr:sp>
      <xdr:sp macro="" textlink="">
        <xdr:nvSpPr>
          <xdr:cNvPr id="48" name="テキスト ボックス 4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49" name="テキスト ボックス 4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a:t>
            </a:r>
            <a:r>
              <a:rPr kumimoji="1" lang="ja-JP" altLang="en-US" sz="1100">
                <a:solidFill>
                  <a:schemeClr val="dk1"/>
                </a:solidFill>
                <a:effectLst/>
                <a:latin typeface="+mn-lt"/>
                <a:ea typeface="+mn-ea"/>
                <a:cs typeface="+mn-cs"/>
              </a:rPr>
              <a:t>借り上げた宿舎　等</a:t>
            </a:r>
            <a:endParaRPr lang="ja-JP" altLang="ja-JP">
              <a:effectLst/>
            </a:endParaRPr>
          </a:p>
        </xdr:txBody>
      </xdr:sp>
      <xdr:sp macro="" textlink="">
        <xdr:nvSpPr>
          <xdr:cNvPr id="50" name="大かっこ 4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テキスト ボックス 5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宿舎借り入　等</a:t>
            </a:r>
            <a:endParaRPr lang="ja-JP" altLang="ja-JP">
              <a:effectLst/>
            </a:endParaRPr>
          </a:p>
        </xdr:txBody>
      </xdr:sp>
    </xdr:grpSp>
    <xdr:clientData/>
  </xdr:twoCellAnchor>
  <xdr:twoCellAnchor>
    <xdr:from>
      <xdr:col>22</xdr:col>
      <xdr:colOff>186337</xdr:colOff>
      <xdr:row>762</xdr:row>
      <xdr:rowOff>339771</xdr:rowOff>
    </xdr:from>
    <xdr:to>
      <xdr:col>49</xdr:col>
      <xdr:colOff>396397</xdr:colOff>
      <xdr:row>765</xdr:row>
      <xdr:rowOff>291997</xdr:rowOff>
    </xdr:to>
    <xdr:grpSp>
      <xdr:nvGrpSpPr>
        <xdr:cNvPr id="52" name="グループ化 51"/>
        <xdr:cNvGrpSpPr/>
      </xdr:nvGrpSpPr>
      <xdr:grpSpPr>
        <a:xfrm>
          <a:off x="4209697" y="48548971"/>
          <a:ext cx="5147820" cy="968226"/>
          <a:chOff x="4415118" y="41607441"/>
          <a:chExt cx="5737411" cy="1125182"/>
        </a:xfrm>
      </xdr:grpSpPr>
      <xdr:sp macro="" textlink="">
        <xdr:nvSpPr>
          <xdr:cNvPr id="53" name="テキスト ボックス 5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Ｊ</a:t>
            </a:r>
            <a:r>
              <a:rPr kumimoji="1" lang="en-US" altLang="ja-JP" sz="1100"/>
              <a:t>.</a:t>
            </a:r>
            <a:r>
              <a:rPr kumimoji="1" lang="ja-JP" altLang="en-US" sz="1100"/>
              <a:t>　公益法人等（</a:t>
            </a:r>
            <a:r>
              <a:rPr kumimoji="1" lang="en-US" altLang="ja-JP" sz="1100"/>
              <a:t>6</a:t>
            </a:r>
            <a:r>
              <a:rPr kumimoji="1" lang="ja-JP" altLang="en-US" sz="1100"/>
              <a:t>社）</a:t>
            </a:r>
            <a:endParaRPr kumimoji="1" lang="en-US" altLang="ja-JP" sz="1100"/>
          </a:p>
          <a:p>
            <a:pPr algn="ctr"/>
            <a:r>
              <a:rPr kumimoji="1" lang="en-US" altLang="ja-JP" sz="1100"/>
              <a:t>2</a:t>
            </a:r>
            <a:r>
              <a:rPr kumimoji="1" lang="ja-JP" altLang="en-US" sz="1100"/>
              <a:t>百万円</a:t>
            </a:r>
          </a:p>
        </xdr:txBody>
      </xdr:sp>
      <xdr:sp macro="" textlink="">
        <xdr:nvSpPr>
          <xdr:cNvPr id="54" name="テキスト ボックス 5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55" name="テキスト ボックス 5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a:t>
            </a:r>
            <a:r>
              <a:rPr kumimoji="1" lang="ja-JP" altLang="ja-JP" sz="1100">
                <a:solidFill>
                  <a:schemeClr val="dk1"/>
                </a:solidFill>
                <a:effectLst/>
                <a:latin typeface="+mn-lt"/>
                <a:ea typeface="+mn-ea"/>
                <a:cs typeface="+mn-cs"/>
              </a:rPr>
              <a:t>当庁が発注した調達品</a:t>
            </a:r>
            <a:r>
              <a:rPr kumimoji="1" lang="ja-JP" altLang="en-US" sz="1100"/>
              <a:t>　等</a:t>
            </a:r>
          </a:p>
        </xdr:txBody>
      </xdr:sp>
      <xdr:sp macro="" textlink="">
        <xdr:nvSpPr>
          <xdr:cNvPr id="56" name="大かっこ 5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7" name="テキスト ボックス 5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消耗品買入</a:t>
            </a:r>
            <a:r>
              <a:rPr kumimoji="1" lang="ja-JP" altLang="ja-JP" sz="1100">
                <a:solidFill>
                  <a:schemeClr val="dk1"/>
                </a:solidFill>
                <a:effectLst/>
                <a:latin typeface="+mn-lt"/>
                <a:ea typeface="+mn-ea"/>
                <a:cs typeface="+mn-cs"/>
              </a:rPr>
              <a:t>　等</a:t>
            </a:r>
            <a:endParaRPr kumimoji="1" lang="en-US" altLang="ja-JP" sz="1100"/>
          </a:p>
        </xdr:txBody>
      </xdr:sp>
    </xdr:grpSp>
    <xdr:clientData/>
  </xdr:twoCellAnchor>
  <xdr:twoCellAnchor>
    <xdr:from>
      <xdr:col>22</xdr:col>
      <xdr:colOff>186336</xdr:colOff>
      <xdr:row>766</xdr:row>
      <xdr:rowOff>46350</xdr:rowOff>
    </xdr:from>
    <xdr:to>
      <xdr:col>49</xdr:col>
      <xdr:colOff>396396</xdr:colOff>
      <xdr:row>769</xdr:row>
      <xdr:rowOff>75806</xdr:rowOff>
    </xdr:to>
    <xdr:grpSp>
      <xdr:nvGrpSpPr>
        <xdr:cNvPr id="58" name="グループ化 57"/>
        <xdr:cNvGrpSpPr/>
      </xdr:nvGrpSpPr>
      <xdr:grpSpPr>
        <a:xfrm>
          <a:off x="4209696" y="49586510"/>
          <a:ext cx="5147820" cy="974336"/>
          <a:chOff x="4415118" y="41607441"/>
          <a:chExt cx="5737411" cy="1125182"/>
        </a:xfrm>
      </xdr:grpSpPr>
      <xdr:sp macro="" textlink="">
        <xdr:nvSpPr>
          <xdr:cNvPr id="59" name="テキスト ボックス 5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Ｋ</a:t>
            </a:r>
            <a:r>
              <a:rPr kumimoji="1" lang="en-US" altLang="ja-JP" sz="1100"/>
              <a:t>.</a:t>
            </a:r>
            <a:r>
              <a:rPr kumimoji="1" lang="ja-JP" altLang="en-US" sz="1100"/>
              <a:t>　地方公共団体等（</a:t>
            </a:r>
            <a:r>
              <a:rPr kumimoji="1" lang="en-US" altLang="ja-JP" sz="1100"/>
              <a:t>1</a:t>
            </a:r>
            <a:r>
              <a:rPr kumimoji="1" lang="ja-JP" altLang="en-US" sz="1100"/>
              <a:t>社）</a:t>
            </a:r>
            <a:endParaRPr kumimoji="1" lang="en-US" altLang="ja-JP" sz="1100"/>
          </a:p>
          <a:p>
            <a:pPr algn="ctr"/>
            <a:r>
              <a:rPr kumimoji="1" lang="en-US" altLang="ja-JP" sz="1100"/>
              <a:t>1</a:t>
            </a:r>
            <a:r>
              <a:rPr kumimoji="1" lang="ja-JP" altLang="en-US" sz="1100"/>
              <a:t>百万円</a:t>
            </a:r>
          </a:p>
        </xdr:txBody>
      </xdr:sp>
      <xdr:sp macro="" textlink="">
        <xdr:nvSpPr>
          <xdr:cNvPr id="60" name="テキスト ボックス 5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sp macro="" textlink="">
        <xdr:nvSpPr>
          <xdr:cNvPr id="61" name="テキスト ボックス 6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a:t>
            </a:r>
            <a:r>
              <a:rPr kumimoji="1" lang="ja-JP" altLang="ja-JP" sz="1100">
                <a:solidFill>
                  <a:schemeClr val="dk1"/>
                </a:solidFill>
                <a:effectLst/>
                <a:latin typeface="+mn-lt"/>
                <a:ea typeface="+mn-ea"/>
                <a:cs typeface="+mn-cs"/>
              </a:rPr>
              <a:t>当庁が借り上げた</a:t>
            </a:r>
            <a:r>
              <a:rPr kumimoji="1" lang="ja-JP" altLang="en-US" sz="1100">
                <a:solidFill>
                  <a:schemeClr val="dk1"/>
                </a:solidFill>
                <a:effectLst/>
                <a:latin typeface="+mn-lt"/>
                <a:ea typeface="+mn-ea"/>
                <a:cs typeface="+mn-cs"/>
              </a:rPr>
              <a:t>施設</a:t>
            </a:r>
            <a:endParaRPr lang="ja-JP" altLang="ja-JP">
              <a:effectLst/>
            </a:endParaRPr>
          </a:p>
        </xdr:txBody>
      </xdr:sp>
      <xdr:sp macro="" textlink="">
        <xdr:nvSpPr>
          <xdr:cNvPr id="62" name="大かっこ 6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 name="テキスト ボックス 6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借料</a:t>
            </a:r>
            <a:endParaRPr lang="ja-JP" altLang="ja-JP">
              <a:effectLst/>
            </a:endParaRPr>
          </a:p>
        </xdr:txBody>
      </xdr:sp>
    </xdr:grpSp>
    <xdr:clientData/>
  </xdr:twoCellAnchor>
  <xdr:twoCellAnchor>
    <xdr:from>
      <xdr:col>22</xdr:col>
      <xdr:colOff>186343</xdr:colOff>
      <xdr:row>769</xdr:row>
      <xdr:rowOff>239645</xdr:rowOff>
    </xdr:from>
    <xdr:to>
      <xdr:col>49</xdr:col>
      <xdr:colOff>396403</xdr:colOff>
      <xdr:row>772</xdr:row>
      <xdr:rowOff>199441</xdr:rowOff>
    </xdr:to>
    <xdr:grpSp>
      <xdr:nvGrpSpPr>
        <xdr:cNvPr id="64" name="グループ化 63"/>
        <xdr:cNvGrpSpPr/>
      </xdr:nvGrpSpPr>
      <xdr:grpSpPr>
        <a:xfrm>
          <a:off x="4209703" y="50724685"/>
          <a:ext cx="5147820" cy="904676"/>
          <a:chOff x="4415118" y="41681399"/>
          <a:chExt cx="5737411" cy="1051224"/>
        </a:xfrm>
      </xdr:grpSpPr>
      <xdr:sp macro="" textlink="">
        <xdr:nvSpPr>
          <xdr:cNvPr id="65" name="テキスト ボックス 6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ja-JP" altLang="en-US" sz="1100"/>
              <a:t>旅費・航海日当食卓料</a:t>
            </a:r>
            <a:endParaRPr kumimoji="1" lang="en-US" altLang="ja-JP" sz="1100"/>
          </a:p>
          <a:p>
            <a:pPr algn="ctr"/>
            <a:r>
              <a:rPr kumimoji="1" lang="en-US" altLang="ja-JP" sz="1100"/>
              <a:t>43</a:t>
            </a:r>
            <a:r>
              <a:rPr kumimoji="1" lang="ja-JP" altLang="en-US" sz="1100"/>
              <a:t>百万円</a:t>
            </a:r>
          </a:p>
        </xdr:txBody>
      </xdr:sp>
      <xdr:sp macro="" textlink="">
        <xdr:nvSpPr>
          <xdr:cNvPr id="66" name="テキスト ボックス 6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○当庁職員が業務に従事するための旅費　等</a:t>
            </a:r>
          </a:p>
        </xdr:txBody>
      </xdr:sp>
      <xdr:sp macro="" textlink="">
        <xdr:nvSpPr>
          <xdr:cNvPr id="67" name="大かっこ 6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海上交通安全のための旅費</a:t>
            </a:r>
            <a:endParaRPr kumimoji="1" lang="en-US" altLang="ja-JP" sz="1100"/>
          </a:p>
          <a:p>
            <a:pPr algn="l"/>
            <a:r>
              <a:rPr kumimoji="1" lang="ja-JP" altLang="en-US" sz="1100"/>
              <a:t>航路標識業務用船乗組員の航海日当食卓料</a:t>
            </a:r>
            <a:endParaRPr kumimoji="1" lang="en-US" altLang="ja-JP" sz="1100"/>
          </a:p>
        </xdr:txBody>
      </xdr:sp>
    </xdr:grpSp>
    <xdr:clientData/>
  </xdr:twoCellAnchor>
  <xdr:twoCellAnchor>
    <xdr:from>
      <xdr:col>14</xdr:col>
      <xdr:colOff>165497</xdr:colOff>
      <xdr:row>742</xdr:row>
      <xdr:rowOff>1868</xdr:rowOff>
    </xdr:from>
    <xdr:to>
      <xdr:col>14</xdr:col>
      <xdr:colOff>178575</xdr:colOff>
      <xdr:row>757</xdr:row>
      <xdr:rowOff>119352</xdr:rowOff>
    </xdr:to>
    <xdr:cxnSp macro="">
      <xdr:nvCxnSpPr>
        <xdr:cNvPr id="70" name="直線矢印コネクタ 69"/>
        <xdr:cNvCxnSpPr>
          <a:endCxn id="69" idx="0"/>
        </xdr:cNvCxnSpPr>
      </xdr:nvCxnSpPr>
      <xdr:spPr>
        <a:xfrm flipH="1">
          <a:off x="2989379" y="40298221"/>
          <a:ext cx="13078" cy="565319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761</xdr:row>
      <xdr:rowOff>394679</xdr:rowOff>
    </xdr:from>
    <xdr:to>
      <xdr:col>22</xdr:col>
      <xdr:colOff>156841</xdr:colOff>
      <xdr:row>761</xdr:row>
      <xdr:rowOff>394679</xdr:rowOff>
    </xdr:to>
    <xdr:cxnSp macro="">
      <xdr:nvCxnSpPr>
        <xdr:cNvPr id="72" name="直線矢印コネクタ 71"/>
        <xdr:cNvCxnSpPr/>
      </xdr:nvCxnSpPr>
      <xdr:spPr>
        <a:xfrm flipV="1">
          <a:off x="2977250" y="52610729"/>
          <a:ext cx="15801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764</xdr:row>
      <xdr:rowOff>263409</xdr:rowOff>
    </xdr:from>
    <xdr:to>
      <xdr:col>22</xdr:col>
      <xdr:colOff>156841</xdr:colOff>
      <xdr:row>764</xdr:row>
      <xdr:rowOff>263409</xdr:rowOff>
    </xdr:to>
    <xdr:cxnSp macro="">
      <xdr:nvCxnSpPr>
        <xdr:cNvPr id="73" name="直線矢印コネクタ 72"/>
        <xdr:cNvCxnSpPr/>
      </xdr:nvCxnSpPr>
      <xdr:spPr>
        <a:xfrm flipV="1">
          <a:off x="2977250" y="53622459"/>
          <a:ext cx="158014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173537</xdr:colOff>
      <xdr:row>742</xdr:row>
      <xdr:rowOff>230344</xdr:rowOff>
    </xdr:from>
    <xdr:to>
      <xdr:col>22</xdr:col>
      <xdr:colOff>154489</xdr:colOff>
      <xdr:row>742</xdr:row>
      <xdr:rowOff>230654</xdr:rowOff>
    </xdr:to>
    <xdr:cxnSp macro="">
      <xdr:nvCxnSpPr>
        <xdr:cNvPr id="74" name="直線矢印コネクタ 73"/>
        <xdr:cNvCxnSpPr/>
      </xdr:nvCxnSpPr>
      <xdr:spPr>
        <a:xfrm flipV="1">
          <a:off x="2973887" y="44912119"/>
          <a:ext cx="15811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169054</xdr:colOff>
      <xdr:row>745</xdr:row>
      <xdr:rowOff>115482</xdr:rowOff>
    </xdr:from>
    <xdr:to>
      <xdr:col>22</xdr:col>
      <xdr:colOff>150006</xdr:colOff>
      <xdr:row>745</xdr:row>
      <xdr:rowOff>115792</xdr:rowOff>
    </xdr:to>
    <xdr:cxnSp macro="">
      <xdr:nvCxnSpPr>
        <xdr:cNvPr id="75" name="直線矢印コネクタ 74"/>
        <xdr:cNvCxnSpPr/>
      </xdr:nvCxnSpPr>
      <xdr:spPr>
        <a:xfrm flipV="1">
          <a:off x="2969404" y="45854532"/>
          <a:ext cx="15811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175778</xdr:colOff>
      <xdr:row>748</xdr:row>
      <xdr:rowOff>79064</xdr:rowOff>
    </xdr:from>
    <xdr:to>
      <xdr:col>22</xdr:col>
      <xdr:colOff>156730</xdr:colOff>
      <xdr:row>748</xdr:row>
      <xdr:rowOff>79374</xdr:rowOff>
    </xdr:to>
    <xdr:cxnSp macro="">
      <xdr:nvCxnSpPr>
        <xdr:cNvPr id="76" name="直線矢印コネクタ 75"/>
        <xdr:cNvCxnSpPr/>
      </xdr:nvCxnSpPr>
      <xdr:spPr>
        <a:xfrm flipV="1">
          <a:off x="2976128" y="46875389"/>
          <a:ext cx="15811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182501</xdr:colOff>
      <xdr:row>750</xdr:row>
      <xdr:rowOff>353420</xdr:rowOff>
    </xdr:from>
    <xdr:to>
      <xdr:col>22</xdr:col>
      <xdr:colOff>163453</xdr:colOff>
      <xdr:row>750</xdr:row>
      <xdr:rowOff>353730</xdr:rowOff>
    </xdr:to>
    <xdr:cxnSp macro="">
      <xdr:nvCxnSpPr>
        <xdr:cNvPr id="77" name="直線矢印コネクタ 76"/>
        <xdr:cNvCxnSpPr/>
      </xdr:nvCxnSpPr>
      <xdr:spPr>
        <a:xfrm flipV="1">
          <a:off x="2982851" y="47854595"/>
          <a:ext cx="15811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178019</xdr:colOff>
      <xdr:row>753</xdr:row>
      <xdr:rowOff>317002</xdr:rowOff>
    </xdr:from>
    <xdr:to>
      <xdr:col>22</xdr:col>
      <xdr:colOff>158971</xdr:colOff>
      <xdr:row>753</xdr:row>
      <xdr:rowOff>317312</xdr:rowOff>
    </xdr:to>
    <xdr:cxnSp macro="">
      <xdr:nvCxnSpPr>
        <xdr:cNvPr id="78" name="直線矢印コネクタ 77"/>
        <xdr:cNvCxnSpPr/>
      </xdr:nvCxnSpPr>
      <xdr:spPr>
        <a:xfrm flipV="1">
          <a:off x="2978369" y="48875452"/>
          <a:ext cx="15811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56029</xdr:colOff>
      <xdr:row>742</xdr:row>
      <xdr:rowOff>44823</xdr:rowOff>
    </xdr:from>
    <xdr:to>
      <xdr:col>22</xdr:col>
      <xdr:colOff>186343</xdr:colOff>
      <xdr:row>771</xdr:row>
      <xdr:rowOff>148627</xdr:rowOff>
    </xdr:to>
    <xdr:cxnSp macro="">
      <xdr:nvCxnSpPr>
        <xdr:cNvPr id="79" name="カギ線コネクタ 78"/>
        <xdr:cNvCxnSpPr>
          <a:endCxn id="65" idx="1"/>
        </xdr:cNvCxnSpPr>
      </xdr:nvCxnSpPr>
      <xdr:spPr>
        <a:xfrm rot="16200000" flipH="1">
          <a:off x="-2211113" y="44423671"/>
          <a:ext cx="10917480" cy="2752490"/>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98534</xdr:colOff>
      <xdr:row>758</xdr:row>
      <xdr:rowOff>134470</xdr:rowOff>
    </xdr:from>
    <xdr:to>
      <xdr:col>11</xdr:col>
      <xdr:colOff>134470</xdr:colOff>
      <xdr:row>771</xdr:row>
      <xdr:rowOff>144517</xdr:rowOff>
    </xdr:to>
    <xdr:cxnSp macro="">
      <xdr:nvCxnSpPr>
        <xdr:cNvPr id="80" name="直線コネクタ 79"/>
        <xdr:cNvCxnSpPr/>
      </xdr:nvCxnSpPr>
      <xdr:spPr>
        <a:xfrm flipH="1">
          <a:off x="2317299" y="46638882"/>
          <a:ext cx="35936" cy="461566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759</xdr:row>
      <xdr:rowOff>96520</xdr:rowOff>
    </xdr:from>
    <xdr:to>
      <xdr:col>22</xdr:col>
      <xdr:colOff>162821</xdr:colOff>
      <xdr:row>759</xdr:row>
      <xdr:rowOff>96520</xdr:rowOff>
    </xdr:to>
    <xdr:cxnSp macro="">
      <xdr:nvCxnSpPr>
        <xdr:cNvPr id="82" name="直線矢印コネクタ 81"/>
        <xdr:cNvCxnSpPr/>
      </xdr:nvCxnSpPr>
      <xdr:spPr>
        <a:xfrm flipV="1">
          <a:off x="3000375" y="51712495"/>
          <a:ext cx="156299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165100</xdr:colOff>
      <xdr:row>755</xdr:row>
      <xdr:rowOff>114300</xdr:rowOff>
    </xdr:from>
    <xdr:to>
      <xdr:col>49</xdr:col>
      <xdr:colOff>375160</xdr:colOff>
      <xdr:row>757</xdr:row>
      <xdr:rowOff>72520</xdr:rowOff>
    </xdr:to>
    <xdr:grpSp>
      <xdr:nvGrpSpPr>
        <xdr:cNvPr id="83" name="グループ化 82"/>
        <xdr:cNvGrpSpPr/>
      </xdr:nvGrpSpPr>
      <xdr:grpSpPr>
        <a:xfrm>
          <a:off x="4188460" y="44940220"/>
          <a:ext cx="5147820" cy="974220"/>
          <a:chOff x="4415118" y="41607441"/>
          <a:chExt cx="5737411" cy="1125182"/>
        </a:xfrm>
      </xdr:grpSpPr>
      <xdr:sp macro="" textlink="">
        <xdr:nvSpPr>
          <xdr:cNvPr id="84" name="テキスト ボックス 83"/>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a:t>
            </a:r>
            <a:r>
              <a:rPr kumimoji="1" lang="en-US" altLang="ja-JP" sz="1100"/>
              <a:t>.</a:t>
            </a:r>
            <a:r>
              <a:rPr kumimoji="1" lang="ja-JP" altLang="en-US" sz="1100"/>
              <a:t>　民間事業者（</a:t>
            </a:r>
            <a:r>
              <a:rPr kumimoji="1" lang="en-US" altLang="ja-JP" sz="1100"/>
              <a:t>1</a:t>
            </a:r>
            <a:r>
              <a:rPr kumimoji="1" lang="ja-JP" altLang="en-US" sz="1100"/>
              <a:t>社）</a:t>
            </a:r>
            <a:endParaRPr kumimoji="1" lang="en-US" altLang="ja-JP" sz="1100"/>
          </a:p>
          <a:p>
            <a:pPr algn="ctr"/>
            <a:r>
              <a:rPr kumimoji="1" lang="en-US" altLang="ja-JP" sz="1100"/>
              <a:t>81</a:t>
            </a:r>
            <a:r>
              <a:rPr kumimoji="1" lang="ja-JP" altLang="en-US" sz="1100"/>
              <a:t>百万円</a:t>
            </a:r>
          </a:p>
        </xdr:txBody>
      </xdr:sp>
      <xdr:sp macro="" textlink="">
        <xdr:nvSpPr>
          <xdr:cNvPr id="85" name="テキスト ボックス 8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86" name="テキスト ボックス 85"/>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a:t>
            </a:r>
            <a:r>
              <a:rPr kumimoji="1" lang="ja-JP" altLang="ja-JP" sz="1100">
                <a:solidFill>
                  <a:schemeClr val="dk1"/>
                </a:solidFill>
                <a:effectLst/>
                <a:latin typeface="+mn-lt"/>
                <a:ea typeface="+mn-ea"/>
                <a:cs typeface="+mn-cs"/>
              </a:rPr>
              <a:t>使用する外部システムの利用料　</a:t>
            </a:r>
            <a:endParaRPr lang="ja-JP" altLang="ja-JP">
              <a:effectLst/>
            </a:endParaRPr>
          </a:p>
        </xdr:txBody>
      </xdr:sp>
      <xdr:sp macro="" textlink="">
        <xdr:nvSpPr>
          <xdr:cNvPr id="87" name="大かっこ 8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8" name="テキスト ボックス 8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専用回線利用料　</a:t>
            </a:r>
            <a:endParaRPr kumimoji="1" lang="en-US" altLang="ja-JP" sz="1100"/>
          </a:p>
        </xdr:txBody>
      </xdr:sp>
    </xdr:grpSp>
    <xdr:clientData/>
  </xdr:twoCellAnchor>
  <xdr:twoCellAnchor>
    <xdr:from>
      <xdr:col>14</xdr:col>
      <xdr:colOff>178019</xdr:colOff>
      <xdr:row>756</xdr:row>
      <xdr:rowOff>383677</xdr:rowOff>
    </xdr:from>
    <xdr:to>
      <xdr:col>22</xdr:col>
      <xdr:colOff>158971</xdr:colOff>
      <xdr:row>756</xdr:row>
      <xdr:rowOff>383987</xdr:rowOff>
    </xdr:to>
    <xdr:cxnSp macro="">
      <xdr:nvCxnSpPr>
        <xdr:cNvPr id="89" name="直線矢印コネクタ 88"/>
        <xdr:cNvCxnSpPr/>
      </xdr:nvCxnSpPr>
      <xdr:spPr>
        <a:xfrm flipV="1">
          <a:off x="2978369" y="49999402"/>
          <a:ext cx="158115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161511</xdr:colOff>
      <xdr:row>757</xdr:row>
      <xdr:rowOff>119352</xdr:rowOff>
    </xdr:from>
    <xdr:to>
      <xdr:col>19</xdr:col>
      <xdr:colOff>169482</xdr:colOff>
      <xdr:row>758</xdr:row>
      <xdr:rowOff>125577</xdr:rowOff>
    </xdr:to>
    <xdr:sp macro="" textlink="">
      <xdr:nvSpPr>
        <xdr:cNvPr id="69" name="テキスト ボックス 68"/>
        <xdr:cNvSpPr txBox="1"/>
      </xdr:nvSpPr>
      <xdr:spPr>
        <a:xfrm>
          <a:off x="1976864" y="45951411"/>
          <a:ext cx="2025030" cy="67857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．管区海上保安本部（</a:t>
          </a:r>
          <a:r>
            <a:rPr kumimoji="1" lang="en-US" altLang="ja-JP" sz="1100"/>
            <a:t>11</a:t>
          </a:r>
          <a:r>
            <a:rPr kumimoji="1" lang="ja-JP" altLang="en-US" sz="1100"/>
            <a:t>機関）</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B5" sqref="BB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204</v>
      </c>
      <c r="AT2" s="220"/>
      <c r="AU2" s="220"/>
      <c r="AV2" s="52" t="str">
        <f>IF(AW2="", "", "-")</f>
        <v/>
      </c>
      <c r="AW2" s="398"/>
      <c r="AX2" s="398"/>
    </row>
    <row r="3" spans="1:50" ht="21" customHeight="1" thickBot="1" x14ac:dyDescent="0.25">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114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562</v>
      </c>
      <c r="AF5" s="717"/>
      <c r="AG5" s="717"/>
      <c r="AH5" s="717"/>
      <c r="AI5" s="717"/>
      <c r="AJ5" s="717"/>
      <c r="AK5" s="717"/>
      <c r="AL5" s="717"/>
      <c r="AM5" s="717"/>
      <c r="AN5" s="717"/>
      <c r="AO5" s="717"/>
      <c r="AP5" s="718"/>
      <c r="AQ5" s="719" t="s">
        <v>563</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565</v>
      </c>
      <c r="H7" s="830"/>
      <c r="I7" s="830"/>
      <c r="J7" s="830"/>
      <c r="K7" s="830"/>
      <c r="L7" s="830"/>
      <c r="M7" s="830"/>
      <c r="N7" s="830"/>
      <c r="O7" s="830"/>
      <c r="P7" s="830"/>
      <c r="Q7" s="830"/>
      <c r="R7" s="830"/>
      <c r="S7" s="830"/>
      <c r="T7" s="830"/>
      <c r="U7" s="830"/>
      <c r="V7" s="830"/>
      <c r="W7" s="830"/>
      <c r="X7" s="831"/>
      <c r="Y7" s="396" t="s">
        <v>505</v>
      </c>
      <c r="Z7" s="296"/>
      <c r="AA7" s="296"/>
      <c r="AB7" s="296"/>
      <c r="AC7" s="296"/>
      <c r="AD7" s="397"/>
      <c r="AE7" s="384" t="s">
        <v>566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6" t="s">
        <v>377</v>
      </c>
      <c r="B8" s="827"/>
      <c r="C8" s="827"/>
      <c r="D8" s="827"/>
      <c r="E8" s="827"/>
      <c r="F8" s="828"/>
      <c r="G8" s="223" t="str">
        <f>入力規則等!A28</f>
        <v>海洋政策、交通安全対策</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567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568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1527</v>
      </c>
      <c r="Q13" s="109"/>
      <c r="R13" s="109"/>
      <c r="S13" s="109"/>
      <c r="T13" s="109"/>
      <c r="U13" s="109"/>
      <c r="V13" s="110"/>
      <c r="W13" s="108">
        <v>222</v>
      </c>
      <c r="X13" s="109"/>
      <c r="Y13" s="109"/>
      <c r="Z13" s="109"/>
      <c r="AA13" s="109"/>
      <c r="AB13" s="109"/>
      <c r="AC13" s="110"/>
      <c r="AD13" s="108">
        <v>206</v>
      </c>
      <c r="AE13" s="109"/>
      <c r="AF13" s="109"/>
      <c r="AG13" s="109"/>
      <c r="AH13" s="109"/>
      <c r="AI13" s="109"/>
      <c r="AJ13" s="110"/>
      <c r="AK13" s="108">
        <v>196</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614</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6"/>
      <c r="H18" s="747"/>
      <c r="I18" s="734" t="s">
        <v>20</v>
      </c>
      <c r="J18" s="735"/>
      <c r="K18" s="735"/>
      <c r="L18" s="735"/>
      <c r="M18" s="735"/>
      <c r="N18" s="735"/>
      <c r="O18" s="736"/>
      <c r="P18" s="114">
        <f>SUM(P13:V17)</f>
        <v>1527</v>
      </c>
      <c r="Q18" s="115"/>
      <c r="R18" s="115"/>
      <c r="S18" s="115"/>
      <c r="T18" s="115"/>
      <c r="U18" s="115"/>
      <c r="V18" s="116"/>
      <c r="W18" s="114">
        <f>SUM(W13:AC17)</f>
        <v>222</v>
      </c>
      <c r="X18" s="115"/>
      <c r="Y18" s="115"/>
      <c r="Z18" s="115"/>
      <c r="AA18" s="115"/>
      <c r="AB18" s="115"/>
      <c r="AC18" s="116"/>
      <c r="AD18" s="114">
        <f>SUM(AD13:AJ17)</f>
        <v>206</v>
      </c>
      <c r="AE18" s="115"/>
      <c r="AF18" s="115"/>
      <c r="AG18" s="115"/>
      <c r="AH18" s="115"/>
      <c r="AI18" s="115"/>
      <c r="AJ18" s="116"/>
      <c r="AK18" s="114">
        <f>SUM(AK13:AQ17)</f>
        <v>196</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1493</v>
      </c>
      <c r="Q19" s="109"/>
      <c r="R19" s="109"/>
      <c r="S19" s="109"/>
      <c r="T19" s="109"/>
      <c r="U19" s="109"/>
      <c r="V19" s="110"/>
      <c r="W19" s="108">
        <v>216</v>
      </c>
      <c r="X19" s="109"/>
      <c r="Y19" s="109"/>
      <c r="Z19" s="109"/>
      <c r="AA19" s="109"/>
      <c r="AB19" s="109"/>
      <c r="AC19" s="110"/>
      <c r="AD19" s="108">
        <v>196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0.97773411918795028</v>
      </c>
      <c r="Q20" s="539"/>
      <c r="R20" s="539"/>
      <c r="S20" s="539"/>
      <c r="T20" s="539"/>
      <c r="U20" s="539"/>
      <c r="V20" s="539"/>
      <c r="W20" s="539">
        <f t="shared" ref="W20" si="0">IF(W18=0, "-", SUM(W19)/W18)</f>
        <v>0.97297297297297303</v>
      </c>
      <c r="X20" s="539"/>
      <c r="Y20" s="539"/>
      <c r="Z20" s="539"/>
      <c r="AA20" s="539"/>
      <c r="AB20" s="539"/>
      <c r="AC20" s="539"/>
      <c r="AD20" s="539">
        <f t="shared" ref="AD20" si="1">IF(AD18=0, "-", SUM(AD19)/AD18)</f>
        <v>0.95145631067961167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2" t="s">
        <v>470</v>
      </c>
      <c r="H21" s="933"/>
      <c r="I21" s="933"/>
      <c r="J21" s="933"/>
      <c r="K21" s="933"/>
      <c r="L21" s="933"/>
      <c r="M21" s="933"/>
      <c r="N21" s="933"/>
      <c r="O21" s="933"/>
      <c r="P21" s="539">
        <f>IF(P19=0, "-", SUM(P19)/SUM(P13,P14))</f>
        <v>0.97773411918795028</v>
      </c>
      <c r="Q21" s="539"/>
      <c r="R21" s="539"/>
      <c r="S21" s="539"/>
      <c r="T21" s="539"/>
      <c r="U21" s="539"/>
      <c r="V21" s="539"/>
      <c r="W21" s="539">
        <f t="shared" ref="W21" si="2">IF(W19=0, "-", SUM(W19)/SUM(W13,W14))</f>
        <v>0.97297297297297303</v>
      </c>
      <c r="X21" s="539"/>
      <c r="Y21" s="539"/>
      <c r="Z21" s="539"/>
      <c r="AA21" s="539"/>
      <c r="AB21" s="539"/>
      <c r="AC21" s="539"/>
      <c r="AD21" s="539">
        <f t="shared" ref="AD21" si="3">IF(AD19=0, "-", SUM(AD19)/SUM(AD13,AD14))</f>
        <v>0.95145631067961167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549</v>
      </c>
      <c r="B22" s="199"/>
      <c r="C22" s="199"/>
      <c r="D22" s="199"/>
      <c r="E22" s="199"/>
      <c r="F22" s="200"/>
      <c r="G22" s="183" t="s">
        <v>449</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571</v>
      </c>
      <c r="H23" s="187"/>
      <c r="I23" s="187"/>
      <c r="J23" s="187"/>
      <c r="K23" s="187"/>
      <c r="L23" s="187"/>
      <c r="M23" s="187"/>
      <c r="N23" s="187"/>
      <c r="O23" s="188"/>
      <c r="P23" s="105">
        <v>29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572</v>
      </c>
      <c r="H24" s="190"/>
      <c r="I24" s="190"/>
      <c r="J24" s="190"/>
      <c r="K24" s="190"/>
      <c r="L24" s="190"/>
      <c r="M24" s="190"/>
      <c r="N24" s="190"/>
      <c r="O24" s="191"/>
      <c r="P24" s="108">
        <v>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573</v>
      </c>
      <c r="H25" s="190"/>
      <c r="I25" s="190"/>
      <c r="J25" s="190"/>
      <c r="K25" s="190"/>
      <c r="L25" s="190"/>
      <c r="M25" s="190"/>
      <c r="N25" s="190"/>
      <c r="O25" s="191"/>
      <c r="P25" s="108">
        <v>42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574</v>
      </c>
      <c r="H26" s="190"/>
      <c r="I26" s="190"/>
      <c r="J26" s="190"/>
      <c r="K26" s="190"/>
      <c r="L26" s="190"/>
      <c r="M26" s="190"/>
      <c r="N26" s="190"/>
      <c r="O26" s="191"/>
      <c r="P26" s="108">
        <v>102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453</v>
      </c>
      <c r="H28" s="193"/>
      <c r="I28" s="193"/>
      <c r="J28" s="193"/>
      <c r="K28" s="193"/>
      <c r="L28" s="193"/>
      <c r="M28" s="193"/>
      <c r="N28" s="193"/>
      <c r="O28" s="194"/>
      <c r="P28" s="114">
        <f>P29-SUM(P23:P27)</f>
        <v>17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450</v>
      </c>
      <c r="H29" s="196"/>
      <c r="I29" s="196"/>
      <c r="J29" s="196"/>
      <c r="K29" s="196"/>
      <c r="L29" s="196"/>
      <c r="M29" s="196"/>
      <c r="N29" s="196"/>
      <c r="O29" s="197"/>
      <c r="P29" s="108">
        <f>AK13</f>
        <v>196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465</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525</v>
      </c>
      <c r="AF30" s="388"/>
      <c r="AG30" s="388"/>
      <c r="AH30" s="389"/>
      <c r="AI30" s="387" t="s">
        <v>522</v>
      </c>
      <c r="AJ30" s="388"/>
      <c r="AK30" s="388"/>
      <c r="AL30" s="389"/>
      <c r="AM30" s="390" t="s">
        <v>517</v>
      </c>
      <c r="AN30" s="390"/>
      <c r="AO30" s="390"/>
      <c r="AP30" s="387"/>
      <c r="AQ30" s="638" t="s">
        <v>353</v>
      </c>
      <c r="AR30" s="639"/>
      <c r="AS30" s="639"/>
      <c r="AT30" s="640"/>
      <c r="AU30" s="391" t="s">
        <v>253</v>
      </c>
      <c r="AV30" s="391"/>
      <c r="AW30" s="391"/>
      <c r="AX30" s="392"/>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570</v>
      </c>
      <c r="AR31" s="136"/>
      <c r="AS31" s="137" t="s">
        <v>354</v>
      </c>
      <c r="AT31" s="172"/>
      <c r="AU31" s="271">
        <v>32</v>
      </c>
      <c r="AV31" s="271"/>
      <c r="AW31" s="380" t="s">
        <v>300</v>
      </c>
      <c r="AX31" s="381"/>
    </row>
    <row r="32" spans="1:50" ht="23.25" customHeight="1" x14ac:dyDescent="0.2">
      <c r="A32" s="515"/>
      <c r="B32" s="513"/>
      <c r="C32" s="513"/>
      <c r="D32" s="513"/>
      <c r="E32" s="513"/>
      <c r="F32" s="514"/>
      <c r="G32" s="540" t="s">
        <v>773</v>
      </c>
      <c r="H32" s="541"/>
      <c r="I32" s="541"/>
      <c r="J32" s="541"/>
      <c r="K32" s="541"/>
      <c r="L32" s="541"/>
      <c r="M32" s="541"/>
      <c r="N32" s="541"/>
      <c r="O32" s="542"/>
      <c r="P32" s="161" t="s">
        <v>575</v>
      </c>
      <c r="Q32" s="161"/>
      <c r="R32" s="161"/>
      <c r="S32" s="161"/>
      <c r="T32" s="161"/>
      <c r="U32" s="161"/>
      <c r="V32" s="161"/>
      <c r="W32" s="161"/>
      <c r="X32" s="231"/>
      <c r="Y32" s="339" t="s">
        <v>12</v>
      </c>
      <c r="Z32" s="549"/>
      <c r="AA32" s="550"/>
      <c r="AB32" s="551" t="s">
        <v>581</v>
      </c>
      <c r="AC32" s="551"/>
      <c r="AD32" s="551"/>
      <c r="AE32" s="365">
        <v>2007</v>
      </c>
      <c r="AF32" s="366"/>
      <c r="AG32" s="366"/>
      <c r="AH32" s="366"/>
      <c r="AI32" s="365">
        <v>1959</v>
      </c>
      <c r="AJ32" s="366"/>
      <c r="AK32" s="366"/>
      <c r="AL32" s="366"/>
      <c r="AM32" s="365">
        <v>2178</v>
      </c>
      <c r="AN32" s="366"/>
      <c r="AO32" s="366"/>
      <c r="AP32" s="366"/>
      <c r="AQ32" s="111" t="s">
        <v>569</v>
      </c>
      <c r="AR32" s="112"/>
      <c r="AS32" s="112"/>
      <c r="AT32" s="113"/>
      <c r="AU32" s="366" t="s">
        <v>569</v>
      </c>
      <c r="AV32" s="366"/>
      <c r="AW32" s="366"/>
      <c r="AX32" s="368"/>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5">
        <v>2000</v>
      </c>
      <c r="AF33" s="366"/>
      <c r="AG33" s="366"/>
      <c r="AH33" s="366"/>
      <c r="AI33" s="365">
        <v>2000</v>
      </c>
      <c r="AJ33" s="366"/>
      <c r="AK33" s="366"/>
      <c r="AL33" s="366"/>
      <c r="AM33" s="365">
        <v>2000</v>
      </c>
      <c r="AN33" s="366"/>
      <c r="AO33" s="366"/>
      <c r="AP33" s="366"/>
      <c r="AQ33" s="111" t="s">
        <v>569</v>
      </c>
      <c r="AR33" s="112"/>
      <c r="AS33" s="112"/>
      <c r="AT33" s="113"/>
      <c r="AU33" s="366">
        <v>2000</v>
      </c>
      <c r="AV33" s="366"/>
      <c r="AW33" s="366"/>
      <c r="AX33" s="368"/>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99.7</v>
      </c>
      <c r="AF34" s="366"/>
      <c r="AG34" s="366"/>
      <c r="AH34" s="366"/>
      <c r="AI34" s="365">
        <v>100</v>
      </c>
      <c r="AJ34" s="366"/>
      <c r="AK34" s="366"/>
      <c r="AL34" s="366"/>
      <c r="AM34" s="365">
        <v>91.8</v>
      </c>
      <c r="AN34" s="366"/>
      <c r="AO34" s="366"/>
      <c r="AP34" s="366"/>
      <c r="AQ34" s="111" t="s">
        <v>569</v>
      </c>
      <c r="AR34" s="112"/>
      <c r="AS34" s="112"/>
      <c r="AT34" s="113"/>
      <c r="AU34" s="366" t="s">
        <v>569</v>
      </c>
      <c r="AV34" s="366"/>
      <c r="AW34" s="366"/>
      <c r="AX34" s="368"/>
    </row>
    <row r="35" spans="1:50" ht="23.25" customHeight="1" x14ac:dyDescent="0.2">
      <c r="A35" s="903" t="s">
        <v>495</v>
      </c>
      <c r="B35" s="904"/>
      <c r="C35" s="904"/>
      <c r="D35" s="904"/>
      <c r="E35" s="904"/>
      <c r="F35" s="905"/>
      <c r="G35" s="909" t="s">
        <v>576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641" t="s">
        <v>465</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525</v>
      </c>
      <c r="AF37" s="370"/>
      <c r="AG37" s="370"/>
      <c r="AH37" s="371"/>
      <c r="AI37" s="369" t="s">
        <v>522</v>
      </c>
      <c r="AJ37" s="370"/>
      <c r="AK37" s="370"/>
      <c r="AL37" s="371"/>
      <c r="AM37" s="376" t="s">
        <v>517</v>
      </c>
      <c r="AN37" s="376"/>
      <c r="AO37" s="376"/>
      <c r="AP37" s="369"/>
      <c r="AQ37" s="267" t="s">
        <v>353</v>
      </c>
      <c r="AR37" s="268"/>
      <c r="AS37" s="268"/>
      <c r="AT37" s="269"/>
      <c r="AU37" s="382" t="s">
        <v>253</v>
      </c>
      <c r="AV37" s="382"/>
      <c r="AW37" s="382"/>
      <c r="AX37" s="383"/>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570</v>
      </c>
      <c r="AR38" s="136"/>
      <c r="AS38" s="137" t="s">
        <v>354</v>
      </c>
      <c r="AT38" s="172"/>
      <c r="AU38" s="271">
        <v>32</v>
      </c>
      <c r="AV38" s="271"/>
      <c r="AW38" s="380" t="s">
        <v>300</v>
      </c>
      <c r="AX38" s="381"/>
    </row>
    <row r="39" spans="1:50" ht="23.25" customHeight="1" x14ac:dyDescent="0.2">
      <c r="A39" s="515"/>
      <c r="B39" s="513"/>
      <c r="C39" s="513"/>
      <c r="D39" s="513"/>
      <c r="E39" s="513"/>
      <c r="F39" s="514"/>
      <c r="G39" s="540" t="s">
        <v>577</v>
      </c>
      <c r="H39" s="541"/>
      <c r="I39" s="541"/>
      <c r="J39" s="541"/>
      <c r="K39" s="541"/>
      <c r="L39" s="541"/>
      <c r="M39" s="541"/>
      <c r="N39" s="541"/>
      <c r="O39" s="542"/>
      <c r="P39" s="161" t="s">
        <v>578</v>
      </c>
      <c r="Q39" s="161"/>
      <c r="R39" s="161"/>
      <c r="S39" s="161"/>
      <c r="T39" s="161"/>
      <c r="U39" s="161"/>
      <c r="V39" s="161"/>
      <c r="W39" s="161"/>
      <c r="X39" s="231"/>
      <c r="Y39" s="339" t="s">
        <v>12</v>
      </c>
      <c r="Z39" s="549"/>
      <c r="AA39" s="550"/>
      <c r="AB39" s="551" t="s">
        <v>581</v>
      </c>
      <c r="AC39" s="551"/>
      <c r="AD39" s="551"/>
      <c r="AE39" s="365">
        <v>0</v>
      </c>
      <c r="AF39" s="366"/>
      <c r="AG39" s="366"/>
      <c r="AH39" s="366"/>
      <c r="AI39" s="365">
        <v>0</v>
      </c>
      <c r="AJ39" s="366"/>
      <c r="AK39" s="366"/>
      <c r="AL39" s="366"/>
      <c r="AM39" s="365">
        <v>0</v>
      </c>
      <c r="AN39" s="366"/>
      <c r="AO39" s="366"/>
      <c r="AP39" s="366"/>
      <c r="AQ39" s="111" t="s">
        <v>569</v>
      </c>
      <c r="AR39" s="112"/>
      <c r="AS39" s="112"/>
      <c r="AT39" s="113"/>
      <c r="AU39" s="366" t="s">
        <v>569</v>
      </c>
      <c r="AV39" s="366"/>
      <c r="AW39" s="366"/>
      <c r="AX39" s="368"/>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581</v>
      </c>
      <c r="AC40" s="522"/>
      <c r="AD40" s="522"/>
      <c r="AE40" s="365">
        <v>0</v>
      </c>
      <c r="AF40" s="366"/>
      <c r="AG40" s="366"/>
      <c r="AH40" s="366"/>
      <c r="AI40" s="365">
        <v>0</v>
      </c>
      <c r="AJ40" s="366"/>
      <c r="AK40" s="366"/>
      <c r="AL40" s="366"/>
      <c r="AM40" s="365">
        <v>0</v>
      </c>
      <c r="AN40" s="366"/>
      <c r="AO40" s="366"/>
      <c r="AP40" s="366"/>
      <c r="AQ40" s="111" t="s">
        <v>569</v>
      </c>
      <c r="AR40" s="112"/>
      <c r="AS40" s="112"/>
      <c r="AT40" s="113"/>
      <c r="AU40" s="366">
        <v>0</v>
      </c>
      <c r="AV40" s="366"/>
      <c r="AW40" s="366"/>
      <c r="AX40" s="368"/>
    </row>
    <row r="41" spans="1:50" ht="23.2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100</v>
      </c>
      <c r="AF41" s="366"/>
      <c r="AG41" s="366"/>
      <c r="AH41" s="366"/>
      <c r="AI41" s="365">
        <v>100</v>
      </c>
      <c r="AJ41" s="366"/>
      <c r="AK41" s="366"/>
      <c r="AL41" s="366"/>
      <c r="AM41" s="365">
        <v>100</v>
      </c>
      <c r="AN41" s="366"/>
      <c r="AO41" s="366"/>
      <c r="AP41" s="366"/>
      <c r="AQ41" s="111" t="s">
        <v>569</v>
      </c>
      <c r="AR41" s="112"/>
      <c r="AS41" s="112"/>
      <c r="AT41" s="113"/>
      <c r="AU41" s="366" t="s">
        <v>569</v>
      </c>
      <c r="AV41" s="366"/>
      <c r="AW41" s="366"/>
      <c r="AX41" s="368"/>
    </row>
    <row r="42" spans="1:50" ht="23.25" customHeight="1" x14ac:dyDescent="0.2">
      <c r="A42" s="903" t="s">
        <v>495</v>
      </c>
      <c r="B42" s="904"/>
      <c r="C42" s="904"/>
      <c r="D42" s="904"/>
      <c r="E42" s="904"/>
      <c r="F42" s="905"/>
      <c r="G42" s="909" t="s">
        <v>576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641" t="s">
        <v>465</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525</v>
      </c>
      <c r="AF44" s="370"/>
      <c r="AG44" s="370"/>
      <c r="AH44" s="371"/>
      <c r="AI44" s="369" t="s">
        <v>522</v>
      </c>
      <c r="AJ44" s="370"/>
      <c r="AK44" s="370"/>
      <c r="AL44" s="371"/>
      <c r="AM44" s="376" t="s">
        <v>517</v>
      </c>
      <c r="AN44" s="376"/>
      <c r="AO44" s="376"/>
      <c r="AP44" s="369"/>
      <c r="AQ44" s="267" t="s">
        <v>353</v>
      </c>
      <c r="AR44" s="268"/>
      <c r="AS44" s="268"/>
      <c r="AT44" s="269"/>
      <c r="AU44" s="382" t="s">
        <v>253</v>
      </c>
      <c r="AV44" s="382"/>
      <c r="AW44" s="382"/>
      <c r="AX44" s="383"/>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t="s">
        <v>570</v>
      </c>
      <c r="AR45" s="136"/>
      <c r="AS45" s="137" t="s">
        <v>354</v>
      </c>
      <c r="AT45" s="172"/>
      <c r="AU45" s="271">
        <v>30</v>
      </c>
      <c r="AV45" s="271"/>
      <c r="AW45" s="380" t="s">
        <v>300</v>
      </c>
      <c r="AX45" s="381"/>
    </row>
    <row r="46" spans="1:50" ht="23.25" customHeight="1" x14ac:dyDescent="0.2">
      <c r="A46" s="515"/>
      <c r="B46" s="513"/>
      <c r="C46" s="513"/>
      <c r="D46" s="513"/>
      <c r="E46" s="513"/>
      <c r="F46" s="514"/>
      <c r="G46" s="540" t="s">
        <v>579</v>
      </c>
      <c r="H46" s="541"/>
      <c r="I46" s="541"/>
      <c r="J46" s="541"/>
      <c r="K46" s="541"/>
      <c r="L46" s="541"/>
      <c r="M46" s="541"/>
      <c r="N46" s="541"/>
      <c r="O46" s="542"/>
      <c r="P46" s="161" t="s">
        <v>580</v>
      </c>
      <c r="Q46" s="161"/>
      <c r="R46" s="161"/>
      <c r="S46" s="161"/>
      <c r="T46" s="161"/>
      <c r="U46" s="161"/>
      <c r="V46" s="161"/>
      <c r="W46" s="161"/>
      <c r="X46" s="231"/>
      <c r="Y46" s="339" t="s">
        <v>12</v>
      </c>
      <c r="Z46" s="549"/>
      <c r="AA46" s="550"/>
      <c r="AB46" s="551" t="s">
        <v>581</v>
      </c>
      <c r="AC46" s="551"/>
      <c r="AD46" s="551"/>
      <c r="AE46" s="365">
        <v>1071</v>
      </c>
      <c r="AF46" s="366"/>
      <c r="AG46" s="366"/>
      <c r="AH46" s="366"/>
      <c r="AI46" s="365">
        <v>983</v>
      </c>
      <c r="AJ46" s="366"/>
      <c r="AK46" s="366"/>
      <c r="AL46" s="366"/>
      <c r="AM46" s="365">
        <v>1090</v>
      </c>
      <c r="AN46" s="366"/>
      <c r="AO46" s="366"/>
      <c r="AP46" s="366"/>
      <c r="AQ46" s="111" t="s">
        <v>569</v>
      </c>
      <c r="AR46" s="112"/>
      <c r="AS46" s="112"/>
      <c r="AT46" s="113"/>
      <c r="AU46" s="366" t="s">
        <v>615</v>
      </c>
      <c r="AV46" s="366"/>
      <c r="AW46" s="366"/>
      <c r="AX46" s="368"/>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581</v>
      </c>
      <c r="AC47" s="522"/>
      <c r="AD47" s="522"/>
      <c r="AE47" s="365">
        <v>940</v>
      </c>
      <c r="AF47" s="366"/>
      <c r="AG47" s="366"/>
      <c r="AH47" s="366"/>
      <c r="AI47" s="365">
        <v>940</v>
      </c>
      <c r="AJ47" s="366"/>
      <c r="AK47" s="366"/>
      <c r="AL47" s="366"/>
      <c r="AM47" s="365">
        <v>940</v>
      </c>
      <c r="AN47" s="366"/>
      <c r="AO47" s="366"/>
      <c r="AP47" s="366"/>
      <c r="AQ47" s="111" t="s">
        <v>569</v>
      </c>
      <c r="AR47" s="112"/>
      <c r="AS47" s="112"/>
      <c r="AT47" s="113"/>
      <c r="AU47" s="366">
        <v>940</v>
      </c>
      <c r="AV47" s="366"/>
      <c r="AW47" s="366"/>
      <c r="AX47" s="368"/>
    </row>
    <row r="48" spans="1:50" ht="23.25"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v>88</v>
      </c>
      <c r="AF48" s="366"/>
      <c r="AG48" s="366"/>
      <c r="AH48" s="366"/>
      <c r="AI48" s="365">
        <v>96</v>
      </c>
      <c r="AJ48" s="366"/>
      <c r="AK48" s="366"/>
      <c r="AL48" s="366"/>
      <c r="AM48" s="365">
        <v>86</v>
      </c>
      <c r="AN48" s="366"/>
      <c r="AO48" s="366"/>
      <c r="AP48" s="366"/>
      <c r="AQ48" s="111" t="s">
        <v>569</v>
      </c>
      <c r="AR48" s="112"/>
      <c r="AS48" s="112"/>
      <c r="AT48" s="113"/>
      <c r="AU48" s="366" t="s">
        <v>615</v>
      </c>
      <c r="AV48" s="366"/>
      <c r="AW48" s="366"/>
      <c r="AX48" s="368"/>
    </row>
    <row r="49" spans="1:50" ht="23.25" customHeight="1" x14ac:dyDescent="0.2">
      <c r="A49" s="903" t="s">
        <v>495</v>
      </c>
      <c r="B49" s="904"/>
      <c r="C49" s="904"/>
      <c r="D49" s="904"/>
      <c r="E49" s="904"/>
      <c r="F49" s="905"/>
      <c r="G49" s="909" t="s">
        <v>576</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2">
      <c r="A51" s="512" t="s">
        <v>465</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525</v>
      </c>
      <c r="AF51" s="370"/>
      <c r="AG51" s="370"/>
      <c r="AH51" s="371"/>
      <c r="AI51" s="369" t="s">
        <v>522</v>
      </c>
      <c r="AJ51" s="370"/>
      <c r="AK51" s="370"/>
      <c r="AL51" s="371"/>
      <c r="AM51" s="376" t="s">
        <v>518</v>
      </c>
      <c r="AN51" s="376"/>
      <c r="AO51" s="376"/>
      <c r="AP51" s="369"/>
      <c r="AQ51" s="267" t="s">
        <v>353</v>
      </c>
      <c r="AR51" s="268"/>
      <c r="AS51" s="268"/>
      <c r="AT51" s="269"/>
      <c r="AU51" s="378" t="s">
        <v>253</v>
      </c>
      <c r="AV51" s="378"/>
      <c r="AW51" s="378"/>
      <c r="AX51" s="379"/>
    </row>
    <row r="52" spans="1:50" ht="18.75" hidden="1"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03" t="s">
        <v>495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2">
      <c r="A58" s="512" t="s">
        <v>465</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526</v>
      </c>
      <c r="AF58" s="370"/>
      <c r="AG58" s="370"/>
      <c r="AH58" s="371"/>
      <c r="AI58" s="369" t="s">
        <v>522</v>
      </c>
      <c r="AJ58" s="370"/>
      <c r="AK58" s="370"/>
      <c r="AL58" s="371"/>
      <c r="AM58" s="376" t="s">
        <v>517</v>
      </c>
      <c r="AN58" s="376"/>
      <c r="AO58" s="376"/>
      <c r="AP58" s="369"/>
      <c r="AQ58" s="267" t="s">
        <v>353</v>
      </c>
      <c r="AR58" s="268"/>
      <c r="AS58" s="268"/>
      <c r="AT58" s="269"/>
      <c r="AU58" s="378" t="s">
        <v>253</v>
      </c>
      <c r="AV58" s="378"/>
      <c r="AW58" s="378"/>
      <c r="AX58" s="379"/>
    </row>
    <row r="59" spans="1:50" ht="18.75" hidden="1"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03" t="s">
        <v>495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2">
      <c r="A65" s="858" t="s">
        <v>466</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461</v>
      </c>
      <c r="X65" s="870"/>
      <c r="Y65" s="873"/>
      <c r="Z65" s="873"/>
      <c r="AA65" s="874"/>
      <c r="AB65" s="867" t="s">
        <v>11</v>
      </c>
      <c r="AC65" s="863"/>
      <c r="AD65" s="864"/>
      <c r="AE65" s="369" t="s">
        <v>525</v>
      </c>
      <c r="AF65" s="370"/>
      <c r="AG65" s="370"/>
      <c r="AH65" s="371"/>
      <c r="AI65" s="369" t="s">
        <v>522</v>
      </c>
      <c r="AJ65" s="370"/>
      <c r="AK65" s="370"/>
      <c r="AL65" s="371"/>
      <c r="AM65" s="376" t="s">
        <v>517</v>
      </c>
      <c r="AN65" s="376"/>
      <c r="AO65" s="376"/>
      <c r="AP65" s="369"/>
      <c r="AQ65" s="867" t="s">
        <v>353</v>
      </c>
      <c r="AR65" s="863"/>
      <c r="AS65" s="863"/>
      <c r="AT65" s="864"/>
      <c r="AU65" s="982" t="s">
        <v>253</v>
      </c>
      <c r="AV65" s="982"/>
      <c r="AW65" s="982"/>
      <c r="AX65" s="983"/>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354</v>
      </c>
      <c r="AT66" s="866"/>
      <c r="AU66" s="271"/>
      <c r="AV66" s="271"/>
      <c r="AW66" s="865" t="s">
        <v>464</v>
      </c>
      <c r="AX66" s="984"/>
    </row>
    <row r="67" spans="1:50" ht="23.25" hidden="1" customHeight="1" x14ac:dyDescent="0.2">
      <c r="A67" s="851"/>
      <c r="B67" s="852"/>
      <c r="C67" s="852"/>
      <c r="D67" s="852"/>
      <c r="E67" s="852"/>
      <c r="F67" s="853"/>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485</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1"/>
      <c r="B68" s="852"/>
      <c r="C68" s="852"/>
      <c r="D68" s="852"/>
      <c r="E68" s="852"/>
      <c r="F68" s="853"/>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485</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1"/>
      <c r="B69" s="852"/>
      <c r="C69" s="852"/>
      <c r="D69" s="852"/>
      <c r="E69" s="852"/>
      <c r="F69" s="853"/>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486</v>
      </c>
      <c r="AC69" s="981"/>
      <c r="AD69" s="981"/>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2">
      <c r="A70" s="851" t="s">
        <v>471</v>
      </c>
      <c r="B70" s="852"/>
      <c r="C70" s="852"/>
      <c r="D70" s="852"/>
      <c r="E70" s="852"/>
      <c r="F70" s="853"/>
      <c r="G70" s="945" t="s">
        <v>356</v>
      </c>
      <c r="H70" s="946"/>
      <c r="I70" s="946"/>
      <c r="J70" s="946"/>
      <c r="K70" s="946"/>
      <c r="L70" s="946"/>
      <c r="M70" s="946"/>
      <c r="N70" s="946"/>
      <c r="O70" s="946"/>
      <c r="P70" s="946"/>
      <c r="Q70" s="946"/>
      <c r="R70" s="946"/>
      <c r="S70" s="946"/>
      <c r="T70" s="946"/>
      <c r="U70" s="946"/>
      <c r="V70" s="946"/>
      <c r="W70" s="949" t="s">
        <v>484</v>
      </c>
      <c r="X70" s="950"/>
      <c r="Y70" s="955" t="s">
        <v>12</v>
      </c>
      <c r="Z70" s="955"/>
      <c r="AA70" s="956"/>
      <c r="AB70" s="957" t="s">
        <v>485</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1"/>
      <c r="B71" s="852"/>
      <c r="C71" s="852"/>
      <c r="D71" s="852"/>
      <c r="E71" s="852"/>
      <c r="F71" s="853"/>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485</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4"/>
      <c r="B72" s="855"/>
      <c r="C72" s="855"/>
      <c r="D72" s="855"/>
      <c r="E72" s="855"/>
      <c r="F72" s="856"/>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486</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7" t="s">
        <v>466</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525</v>
      </c>
      <c r="AF73" s="370"/>
      <c r="AG73" s="370"/>
      <c r="AH73" s="371"/>
      <c r="AI73" s="369" t="s">
        <v>522</v>
      </c>
      <c r="AJ73" s="370"/>
      <c r="AK73" s="370"/>
      <c r="AL73" s="371"/>
      <c r="AM73" s="376" t="s">
        <v>517</v>
      </c>
      <c r="AN73" s="376"/>
      <c r="AO73" s="376"/>
      <c r="AP73" s="369"/>
      <c r="AQ73" s="176" t="s">
        <v>353</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3.25" hidden="1" customHeight="1" x14ac:dyDescent="0.2">
      <c r="A75" s="840"/>
      <c r="B75" s="841"/>
      <c r="C75" s="841"/>
      <c r="D75" s="841"/>
      <c r="E75" s="841"/>
      <c r="F75" s="842"/>
      <c r="G75" s="78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7" t="s">
        <v>498</v>
      </c>
      <c r="B78" s="918"/>
      <c r="C78" s="918"/>
      <c r="D78" s="918"/>
      <c r="E78" s="915" t="s">
        <v>443</v>
      </c>
      <c r="F78" s="916"/>
      <c r="G78" s="57" t="s">
        <v>356</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460</v>
      </c>
      <c r="AP79" s="149"/>
      <c r="AQ79" s="149"/>
      <c r="AR79" s="81" t="s">
        <v>458</v>
      </c>
      <c r="AS79" s="148"/>
      <c r="AT79" s="149"/>
      <c r="AU79" s="149"/>
      <c r="AV79" s="149"/>
      <c r="AW79" s="149"/>
      <c r="AX79" s="150"/>
    </row>
    <row r="80" spans="1:50" ht="18.75" hidden="1" customHeight="1" x14ac:dyDescent="0.2">
      <c r="A80" s="519" t="s">
        <v>266</v>
      </c>
      <c r="B80" s="846" t="s">
        <v>457</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525</v>
      </c>
      <c r="AF85" s="370"/>
      <c r="AG85" s="370"/>
      <c r="AH85" s="371"/>
      <c r="AI85" s="369" t="s">
        <v>522</v>
      </c>
      <c r="AJ85" s="370"/>
      <c r="AK85" s="370"/>
      <c r="AL85" s="371"/>
      <c r="AM85" s="376" t="s">
        <v>517</v>
      </c>
      <c r="AN85" s="376"/>
      <c r="AO85" s="376"/>
      <c r="AP85" s="369"/>
      <c r="AQ85" s="176" t="s">
        <v>353</v>
      </c>
      <c r="AR85" s="169"/>
      <c r="AS85" s="169"/>
      <c r="AT85" s="170"/>
      <c r="AU85" s="374" t="s">
        <v>253</v>
      </c>
      <c r="AV85" s="374"/>
      <c r="AW85" s="374"/>
      <c r="AX85" s="375"/>
      <c r="AY85" s="10"/>
      <c r="AZ85" s="10"/>
      <c r="BA85" s="10"/>
      <c r="BB85" s="10"/>
      <c r="BC85" s="10"/>
    </row>
    <row r="86" spans="1:60" ht="18.75" hidden="1" customHeight="1" x14ac:dyDescent="0.2">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525</v>
      </c>
      <c r="AF90" s="370"/>
      <c r="AG90" s="370"/>
      <c r="AH90" s="371"/>
      <c r="AI90" s="369" t="s">
        <v>522</v>
      </c>
      <c r="AJ90" s="370"/>
      <c r="AK90" s="370"/>
      <c r="AL90" s="371"/>
      <c r="AM90" s="376" t="s">
        <v>517</v>
      </c>
      <c r="AN90" s="376"/>
      <c r="AO90" s="376"/>
      <c r="AP90" s="369"/>
      <c r="AQ90" s="176" t="s">
        <v>353</v>
      </c>
      <c r="AR90" s="169"/>
      <c r="AS90" s="169"/>
      <c r="AT90" s="170"/>
      <c r="AU90" s="374" t="s">
        <v>253</v>
      </c>
      <c r="AV90" s="374"/>
      <c r="AW90" s="374"/>
      <c r="AX90" s="375"/>
    </row>
    <row r="91" spans="1:60" ht="18.75" hidden="1" customHeight="1" x14ac:dyDescent="0.2">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525</v>
      </c>
      <c r="AF95" s="370"/>
      <c r="AG95" s="370"/>
      <c r="AH95" s="371"/>
      <c r="AI95" s="369" t="s">
        <v>522</v>
      </c>
      <c r="AJ95" s="370"/>
      <c r="AK95" s="370"/>
      <c r="AL95" s="371"/>
      <c r="AM95" s="376" t="s">
        <v>517</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467</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525</v>
      </c>
      <c r="AF100" s="824"/>
      <c r="AG100" s="824"/>
      <c r="AH100" s="825"/>
      <c r="AI100" s="823" t="s">
        <v>522</v>
      </c>
      <c r="AJ100" s="824"/>
      <c r="AK100" s="824"/>
      <c r="AL100" s="825"/>
      <c r="AM100" s="823" t="s">
        <v>518</v>
      </c>
      <c r="AN100" s="824"/>
      <c r="AO100" s="824"/>
      <c r="AP100" s="825"/>
      <c r="AQ100" s="934" t="s">
        <v>511</v>
      </c>
      <c r="AR100" s="935"/>
      <c r="AS100" s="935"/>
      <c r="AT100" s="936"/>
      <c r="AU100" s="934" t="s">
        <v>508</v>
      </c>
      <c r="AV100" s="935"/>
      <c r="AW100" s="935"/>
      <c r="AX100" s="937"/>
    </row>
    <row r="101" spans="1:60" ht="23.25" customHeight="1" x14ac:dyDescent="0.2">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581</v>
      </c>
      <c r="AC101" s="551"/>
      <c r="AD101" s="551"/>
      <c r="AE101" s="365" t="s">
        <v>570</v>
      </c>
      <c r="AF101" s="366"/>
      <c r="AG101" s="366"/>
      <c r="AH101" s="367"/>
      <c r="AI101" s="365">
        <v>36304</v>
      </c>
      <c r="AJ101" s="366"/>
      <c r="AK101" s="366"/>
      <c r="AL101" s="367"/>
      <c r="AM101" s="365">
        <v>35541</v>
      </c>
      <c r="AN101" s="366"/>
      <c r="AO101" s="366"/>
      <c r="AP101" s="367"/>
      <c r="AQ101" s="365" t="s">
        <v>570</v>
      </c>
      <c r="AR101" s="366"/>
      <c r="AS101" s="366"/>
      <c r="AT101" s="367"/>
      <c r="AU101" s="365" t="s">
        <v>570</v>
      </c>
      <c r="AV101" s="366"/>
      <c r="AW101" s="366"/>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c r="AC102" s="551"/>
      <c r="AD102" s="551"/>
      <c r="AE102" s="359"/>
      <c r="AF102" s="359"/>
      <c r="AG102" s="359"/>
      <c r="AH102" s="359"/>
      <c r="AI102" s="359"/>
      <c r="AJ102" s="359"/>
      <c r="AK102" s="359"/>
      <c r="AL102" s="359"/>
      <c r="AM102" s="359"/>
      <c r="AN102" s="359"/>
      <c r="AO102" s="359"/>
      <c r="AP102" s="359"/>
      <c r="AQ102" s="814"/>
      <c r="AR102" s="815"/>
      <c r="AS102" s="815"/>
      <c r="AT102" s="816"/>
      <c r="AU102" s="814"/>
      <c r="AV102" s="815"/>
      <c r="AW102" s="815"/>
      <c r="AX102" s="816"/>
    </row>
    <row r="103" spans="1:60" ht="31.5" hidden="1" customHeight="1" x14ac:dyDescent="0.2">
      <c r="A103" s="488" t="s">
        <v>467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525</v>
      </c>
      <c r="AF103" s="298"/>
      <c r="AG103" s="298"/>
      <c r="AH103" s="299"/>
      <c r="AI103" s="303" t="s">
        <v>522</v>
      </c>
      <c r="AJ103" s="298"/>
      <c r="AK103" s="298"/>
      <c r="AL103" s="299"/>
      <c r="AM103" s="303" t="s">
        <v>518</v>
      </c>
      <c r="AN103" s="298"/>
      <c r="AO103" s="298"/>
      <c r="AP103" s="299"/>
      <c r="AQ103" s="361" t="s">
        <v>511</v>
      </c>
      <c r="AR103" s="362"/>
      <c r="AS103" s="362"/>
      <c r="AT103" s="363"/>
      <c r="AU103" s="361" t="s">
        <v>508</v>
      </c>
      <c r="AV103" s="362"/>
      <c r="AW103" s="362"/>
      <c r="AX103" s="364"/>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2">
      <c r="A106" s="488" t="s">
        <v>467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525</v>
      </c>
      <c r="AF106" s="298"/>
      <c r="AG106" s="298"/>
      <c r="AH106" s="299"/>
      <c r="AI106" s="303" t="s">
        <v>522</v>
      </c>
      <c r="AJ106" s="298"/>
      <c r="AK106" s="298"/>
      <c r="AL106" s="299"/>
      <c r="AM106" s="303" t="s">
        <v>517</v>
      </c>
      <c r="AN106" s="298"/>
      <c r="AO106" s="298"/>
      <c r="AP106" s="299"/>
      <c r="AQ106" s="361" t="s">
        <v>511</v>
      </c>
      <c r="AR106" s="362"/>
      <c r="AS106" s="362"/>
      <c r="AT106" s="363"/>
      <c r="AU106" s="361" t="s">
        <v>508</v>
      </c>
      <c r="AV106" s="362"/>
      <c r="AW106" s="362"/>
      <c r="AX106" s="364"/>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2">
      <c r="A109" s="488" t="s">
        <v>467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525</v>
      </c>
      <c r="AF109" s="298"/>
      <c r="AG109" s="298"/>
      <c r="AH109" s="299"/>
      <c r="AI109" s="303" t="s">
        <v>522</v>
      </c>
      <c r="AJ109" s="298"/>
      <c r="AK109" s="298"/>
      <c r="AL109" s="299"/>
      <c r="AM109" s="303" t="s">
        <v>518</v>
      </c>
      <c r="AN109" s="298"/>
      <c r="AO109" s="298"/>
      <c r="AP109" s="299"/>
      <c r="AQ109" s="361" t="s">
        <v>511</v>
      </c>
      <c r="AR109" s="362"/>
      <c r="AS109" s="362"/>
      <c r="AT109" s="363"/>
      <c r="AU109" s="361" t="s">
        <v>508</v>
      </c>
      <c r="AV109" s="362"/>
      <c r="AW109" s="362"/>
      <c r="AX109" s="364"/>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2">
      <c r="A112" s="488" t="s">
        <v>467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525</v>
      </c>
      <c r="AF112" s="298"/>
      <c r="AG112" s="298"/>
      <c r="AH112" s="299"/>
      <c r="AI112" s="303" t="s">
        <v>522</v>
      </c>
      <c r="AJ112" s="298"/>
      <c r="AK112" s="298"/>
      <c r="AL112" s="299"/>
      <c r="AM112" s="303" t="s">
        <v>517</v>
      </c>
      <c r="AN112" s="298"/>
      <c r="AO112" s="298"/>
      <c r="AP112" s="299"/>
      <c r="AQ112" s="361" t="s">
        <v>511</v>
      </c>
      <c r="AR112" s="362"/>
      <c r="AS112" s="362"/>
      <c r="AT112" s="363"/>
      <c r="AU112" s="361" t="s">
        <v>508</v>
      </c>
      <c r="AV112" s="362"/>
      <c r="AW112" s="362"/>
      <c r="AX112" s="364"/>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525</v>
      </c>
      <c r="AF115" s="298"/>
      <c r="AG115" s="298"/>
      <c r="AH115" s="299"/>
      <c r="AI115" s="303" t="s">
        <v>522</v>
      </c>
      <c r="AJ115" s="298"/>
      <c r="AK115" s="298"/>
      <c r="AL115" s="299"/>
      <c r="AM115" s="303" t="s">
        <v>517</v>
      </c>
      <c r="AN115" s="298"/>
      <c r="AO115" s="298"/>
      <c r="AP115" s="299"/>
      <c r="AQ115" s="336" t="s">
        <v>512</v>
      </c>
      <c r="AR115" s="337"/>
      <c r="AS115" s="337"/>
      <c r="AT115" s="337"/>
      <c r="AU115" s="337"/>
      <c r="AV115" s="337"/>
      <c r="AW115" s="337"/>
      <c r="AX115" s="338"/>
    </row>
    <row r="116" spans="1:50" ht="23.25" customHeight="1" x14ac:dyDescent="0.2">
      <c r="A116" s="292"/>
      <c r="B116" s="293"/>
      <c r="C116" s="293"/>
      <c r="D116" s="293"/>
      <c r="E116" s="293"/>
      <c r="F116" s="294"/>
      <c r="G116" s="352" t="s">
        <v>583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584</v>
      </c>
      <c r="AC116" s="301"/>
      <c r="AD116" s="302"/>
      <c r="AE116" s="359" t="s">
        <v>570</v>
      </c>
      <c r="AF116" s="359"/>
      <c r="AG116" s="359"/>
      <c r="AH116" s="359"/>
      <c r="AI116" s="359">
        <v>5.9</v>
      </c>
      <c r="AJ116" s="359"/>
      <c r="AK116" s="359"/>
      <c r="AL116" s="359"/>
      <c r="AM116" s="359">
        <v>5.5</v>
      </c>
      <c r="AN116" s="359"/>
      <c r="AO116" s="359"/>
      <c r="AP116" s="359"/>
      <c r="AQ116" s="365" t="s">
        <v>615</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306" t="s">
        <v>570</v>
      </c>
      <c r="AF117" s="306"/>
      <c r="AG117" s="306"/>
      <c r="AH117" s="306"/>
      <c r="AI117" s="306" t="s">
        <v>774</v>
      </c>
      <c r="AJ117" s="306"/>
      <c r="AK117" s="306"/>
      <c r="AL117" s="306"/>
      <c r="AM117" s="306" t="s">
        <v>776</v>
      </c>
      <c r="AN117" s="306"/>
      <c r="AO117" s="306"/>
      <c r="AP117" s="306"/>
      <c r="AQ117" s="306" t="s">
        <v>615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525</v>
      </c>
      <c r="AF118" s="298"/>
      <c r="AG118" s="298"/>
      <c r="AH118" s="299"/>
      <c r="AI118" s="303" t="s">
        <v>522</v>
      </c>
      <c r="AJ118" s="298"/>
      <c r="AK118" s="298"/>
      <c r="AL118" s="299"/>
      <c r="AM118" s="303" t="s">
        <v>517</v>
      </c>
      <c r="AN118" s="298"/>
      <c r="AO118" s="298"/>
      <c r="AP118" s="299"/>
      <c r="AQ118" s="336" t="s">
        <v>512</v>
      </c>
      <c r="AR118" s="337"/>
      <c r="AS118" s="337"/>
      <c r="AT118" s="337"/>
      <c r="AU118" s="337"/>
      <c r="AV118" s="337"/>
      <c r="AW118" s="337"/>
      <c r="AX118" s="338"/>
    </row>
    <row r="119" spans="1:50" ht="23.25" hidden="1" customHeight="1" x14ac:dyDescent="0.2">
      <c r="A119" s="292"/>
      <c r="B119" s="293"/>
      <c r="C119" s="293"/>
      <c r="D119" s="293"/>
      <c r="E119" s="293"/>
      <c r="F119" s="294"/>
      <c r="G119" s="352" t="s">
        <v>475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525</v>
      </c>
      <c r="AF121" s="298"/>
      <c r="AG121" s="298"/>
      <c r="AH121" s="299"/>
      <c r="AI121" s="303" t="s">
        <v>522</v>
      </c>
      <c r="AJ121" s="298"/>
      <c r="AK121" s="298"/>
      <c r="AL121" s="299"/>
      <c r="AM121" s="303" t="s">
        <v>517</v>
      </c>
      <c r="AN121" s="298"/>
      <c r="AO121" s="298"/>
      <c r="AP121" s="299"/>
      <c r="AQ121" s="336" t="s">
        <v>512</v>
      </c>
      <c r="AR121" s="337"/>
      <c r="AS121" s="337"/>
      <c r="AT121" s="337"/>
      <c r="AU121" s="337"/>
      <c r="AV121" s="337"/>
      <c r="AW121" s="337"/>
      <c r="AX121" s="338"/>
    </row>
    <row r="122" spans="1:50" ht="23.25" hidden="1" customHeight="1" x14ac:dyDescent="0.2">
      <c r="A122" s="292"/>
      <c r="B122" s="293"/>
      <c r="C122" s="293"/>
      <c r="D122" s="293"/>
      <c r="E122" s="293"/>
      <c r="F122" s="294"/>
      <c r="G122" s="352" t="s">
        <v>476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526</v>
      </c>
      <c r="AF124" s="298"/>
      <c r="AG124" s="298"/>
      <c r="AH124" s="299"/>
      <c r="AI124" s="303" t="s">
        <v>522</v>
      </c>
      <c r="AJ124" s="298"/>
      <c r="AK124" s="298"/>
      <c r="AL124" s="299"/>
      <c r="AM124" s="303" t="s">
        <v>517</v>
      </c>
      <c r="AN124" s="298"/>
      <c r="AO124" s="298"/>
      <c r="AP124" s="299"/>
      <c r="AQ124" s="336" t="s">
        <v>512</v>
      </c>
      <c r="AR124" s="337"/>
      <c r="AS124" s="337"/>
      <c r="AT124" s="337"/>
      <c r="AU124" s="337"/>
      <c r="AV124" s="337"/>
      <c r="AW124" s="337"/>
      <c r="AX124" s="338"/>
    </row>
    <row r="125" spans="1:50" ht="23.25" hidden="1" customHeight="1" x14ac:dyDescent="0.2">
      <c r="A125" s="292"/>
      <c r="B125" s="293"/>
      <c r="C125" s="293"/>
      <c r="D125" s="293"/>
      <c r="E125" s="293"/>
      <c r="F125" s="294"/>
      <c r="G125" s="352" t="s">
        <v>476</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525</v>
      </c>
      <c r="AF127" s="298"/>
      <c r="AG127" s="298"/>
      <c r="AH127" s="299"/>
      <c r="AI127" s="303" t="s">
        <v>522</v>
      </c>
      <c r="AJ127" s="298"/>
      <c r="AK127" s="298"/>
      <c r="AL127" s="299"/>
      <c r="AM127" s="303" t="s">
        <v>517</v>
      </c>
      <c r="AN127" s="298"/>
      <c r="AO127" s="298"/>
      <c r="AP127" s="299"/>
      <c r="AQ127" s="336" t="s">
        <v>512</v>
      </c>
      <c r="AR127" s="337"/>
      <c r="AS127" s="337"/>
      <c r="AT127" s="337"/>
      <c r="AU127" s="337"/>
      <c r="AV127" s="337"/>
      <c r="AW127" s="337"/>
      <c r="AX127" s="338"/>
    </row>
    <row r="128" spans="1:50" ht="23.25" hidden="1" customHeight="1" x14ac:dyDescent="0.2">
      <c r="A128" s="292"/>
      <c r="B128" s="293"/>
      <c r="C128" s="293"/>
      <c r="D128" s="293"/>
      <c r="E128" s="293"/>
      <c r="F128" s="294"/>
      <c r="G128" s="352" t="s">
        <v>476</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9" t="s">
        <v>555</v>
      </c>
      <c r="B130" s="997"/>
      <c r="C130" s="996" t="s">
        <v>357</v>
      </c>
      <c r="D130" s="997"/>
      <c r="E130" s="308" t="s">
        <v>386</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0"/>
      <c r="B131" s="252"/>
      <c r="C131" s="251"/>
      <c r="D131" s="252"/>
      <c r="E131" s="238" t="s">
        <v>385</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0"/>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2">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775</v>
      </c>
      <c r="AR133" s="271"/>
      <c r="AS133" s="137" t="s">
        <v>354</v>
      </c>
      <c r="AT133" s="172"/>
      <c r="AU133" s="136">
        <v>32</v>
      </c>
      <c r="AV133" s="136"/>
      <c r="AW133" s="137" t="s">
        <v>300</v>
      </c>
      <c r="AX133" s="138"/>
    </row>
    <row r="134" spans="1:50" ht="39.75" customHeight="1" x14ac:dyDescent="0.2">
      <c r="A134" s="1000"/>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589</v>
      </c>
      <c r="AC134" s="221"/>
      <c r="AD134" s="221"/>
      <c r="AE134" s="266">
        <v>95</v>
      </c>
      <c r="AF134" s="112"/>
      <c r="AG134" s="112"/>
      <c r="AH134" s="112"/>
      <c r="AI134" s="266">
        <v>96</v>
      </c>
      <c r="AJ134" s="112"/>
      <c r="AK134" s="112"/>
      <c r="AL134" s="112"/>
      <c r="AM134" s="266">
        <v>96</v>
      </c>
      <c r="AN134" s="112"/>
      <c r="AO134" s="112"/>
      <c r="AP134" s="112"/>
      <c r="AQ134" s="266" t="s">
        <v>570</v>
      </c>
      <c r="AR134" s="112"/>
      <c r="AS134" s="112"/>
      <c r="AT134" s="112"/>
      <c r="AU134" s="266" t="s">
        <v>570</v>
      </c>
      <c r="AV134" s="112"/>
      <c r="AW134" s="112"/>
      <c r="AX134" s="222"/>
    </row>
    <row r="135" spans="1:50" ht="39.75" customHeight="1" x14ac:dyDescent="0.2">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95</v>
      </c>
      <c r="AF135" s="112"/>
      <c r="AG135" s="112"/>
      <c r="AH135" s="112"/>
      <c r="AI135" s="266">
        <v>95</v>
      </c>
      <c r="AJ135" s="112"/>
      <c r="AK135" s="112"/>
      <c r="AL135" s="112"/>
      <c r="AM135" s="266">
        <v>95</v>
      </c>
      <c r="AN135" s="112"/>
      <c r="AO135" s="112"/>
      <c r="AP135" s="112"/>
      <c r="AQ135" s="266" t="s">
        <v>570</v>
      </c>
      <c r="AR135" s="112"/>
      <c r="AS135" s="112"/>
      <c r="AT135" s="112"/>
      <c r="AU135" s="266">
        <v>95</v>
      </c>
      <c r="AV135" s="112"/>
      <c r="AW135" s="112"/>
      <c r="AX135" s="222"/>
    </row>
    <row r="136" spans="1:50" ht="18.75" hidden="1" customHeight="1" x14ac:dyDescent="0.2">
      <c r="A136" s="1000"/>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2">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0"/>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2">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0"/>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2">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0"/>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2">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0"/>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0"/>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0"/>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0"/>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0"/>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0"/>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0"/>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1000"/>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0"/>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0"/>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2">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0"/>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2">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0"/>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2">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0"/>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2">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0"/>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2">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0"/>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0"/>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0"/>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0"/>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0"/>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0"/>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0"/>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0"/>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0"/>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2">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0"/>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2">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0"/>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2">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0"/>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2">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0"/>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2">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0"/>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0"/>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0"/>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0"/>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0"/>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0"/>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0"/>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0"/>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0"/>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2">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0"/>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2">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0"/>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2">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0"/>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2">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0"/>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2">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0"/>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0"/>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0"/>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0"/>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0"/>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0"/>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0"/>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0"/>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0"/>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2">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0"/>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2">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0"/>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2">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0"/>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2">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0"/>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2">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0"/>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0"/>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0"/>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0"/>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0"/>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0"/>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00"/>
      <c r="B430" s="252"/>
      <c r="C430" s="249" t="s">
        <v>551</v>
      </c>
      <c r="D430" s="250"/>
      <c r="E430" s="238" t="s">
        <v>535</v>
      </c>
      <c r="F430" s="448"/>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00"/>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hidden="1" customHeight="1" x14ac:dyDescent="0.2">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2">
      <c r="A433" s="1000"/>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00"/>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2">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0"/>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2">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0"/>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2">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0"/>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2">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0"/>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2">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0"/>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2">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0"/>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2">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0"/>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2">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0"/>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2">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00"/>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0"/>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0"/>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2">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0"/>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2">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0"/>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2">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0"/>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2">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0"/>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2">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0"/>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2">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0"/>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2">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0"/>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2">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0"/>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2">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0"/>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2">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0"/>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0"/>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0"/>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2">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0"/>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2">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0"/>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2">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0"/>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2">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0"/>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2">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0"/>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2">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0"/>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2">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0"/>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2">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0"/>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2">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0"/>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2">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0"/>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0"/>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0"/>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2">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0"/>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2">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0"/>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2">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0"/>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2">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0"/>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2">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0"/>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2">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0"/>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2">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0"/>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2">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0"/>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2">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0"/>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2">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0"/>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0"/>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0"/>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2">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0"/>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2">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0"/>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2">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0"/>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2">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0"/>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2">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0"/>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2">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0"/>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2">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0"/>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2">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0"/>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2">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0"/>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2">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0"/>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564</v>
      </c>
      <c r="AE702" s="902"/>
      <c r="AF702" s="902"/>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564</v>
      </c>
      <c r="AE703" s="155"/>
      <c r="AF703" s="155"/>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564</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564</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496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564</v>
      </c>
      <c r="AE709" s="155"/>
      <c r="AF709" s="155"/>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564</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439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564</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564</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0"/>
      <c r="B720" s="651"/>
      <c r="C720" s="941" t="s">
        <v>455</v>
      </c>
      <c r="D720" s="939"/>
      <c r="E720" s="939"/>
      <c r="F720" s="942"/>
      <c r="G720" s="938" t="s">
        <v>456</v>
      </c>
      <c r="H720" s="939"/>
      <c r="I720" s="939"/>
      <c r="J720" s="939"/>
      <c r="K720" s="939"/>
      <c r="L720" s="939"/>
      <c r="M720" s="939"/>
      <c r="N720" s="938" t="s">
        <v>459</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468</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539</v>
      </c>
      <c r="B737" s="124"/>
      <c r="C737" s="124"/>
      <c r="D737" s="125"/>
      <c r="E737" s="122" t="s">
        <v>607</v>
      </c>
      <c r="F737" s="122"/>
      <c r="G737" s="122"/>
      <c r="H737" s="122"/>
      <c r="I737" s="122"/>
      <c r="J737" s="122"/>
      <c r="K737" s="122"/>
      <c r="L737" s="122"/>
      <c r="M737" s="122"/>
      <c r="N737" s="101" t="s">
        <v>532</v>
      </c>
      <c r="O737" s="101"/>
      <c r="P737" s="101"/>
      <c r="Q737" s="101"/>
      <c r="R737" s="122" t="s">
        <v>608</v>
      </c>
      <c r="S737" s="122"/>
      <c r="T737" s="122"/>
      <c r="U737" s="122"/>
      <c r="V737" s="122"/>
      <c r="W737" s="122"/>
      <c r="X737" s="122"/>
      <c r="Y737" s="122"/>
      <c r="Z737" s="122"/>
      <c r="AA737" s="101" t="s">
        <v>531</v>
      </c>
      <c r="AB737" s="101"/>
      <c r="AC737" s="101"/>
      <c r="AD737" s="101"/>
      <c r="AE737" s="122" t="s">
        <v>609</v>
      </c>
      <c r="AF737" s="122"/>
      <c r="AG737" s="122"/>
      <c r="AH737" s="122"/>
      <c r="AI737" s="122"/>
      <c r="AJ737" s="122"/>
      <c r="AK737" s="122"/>
      <c r="AL737" s="122"/>
      <c r="AM737" s="122"/>
      <c r="AN737" s="101" t="s">
        <v>530</v>
      </c>
      <c r="AO737" s="101"/>
      <c r="AP737" s="101"/>
      <c r="AQ737" s="101"/>
      <c r="AR737" s="102" t="s">
        <v>610</v>
      </c>
      <c r="AS737" s="103"/>
      <c r="AT737" s="103"/>
      <c r="AU737" s="103"/>
      <c r="AV737" s="103"/>
      <c r="AW737" s="103"/>
      <c r="AX737" s="104"/>
      <c r="AY737" s="89"/>
      <c r="AZ737" s="89"/>
    </row>
    <row r="738" spans="1:52" ht="24.75" customHeight="1" x14ac:dyDescent="0.2">
      <c r="A738" s="123" t="s">
        <v>529</v>
      </c>
      <c r="B738" s="124"/>
      <c r="C738" s="124"/>
      <c r="D738" s="125"/>
      <c r="E738" s="122" t="s">
        <v>611</v>
      </c>
      <c r="F738" s="122"/>
      <c r="G738" s="122"/>
      <c r="H738" s="122"/>
      <c r="I738" s="122"/>
      <c r="J738" s="122"/>
      <c r="K738" s="122"/>
      <c r="L738" s="122"/>
      <c r="M738" s="122"/>
      <c r="N738" s="101" t="s">
        <v>528</v>
      </c>
      <c r="O738" s="101"/>
      <c r="P738" s="101"/>
      <c r="Q738" s="101"/>
      <c r="R738" s="122" t="s">
        <v>612</v>
      </c>
      <c r="S738" s="122"/>
      <c r="T738" s="122"/>
      <c r="U738" s="122"/>
      <c r="V738" s="122"/>
      <c r="W738" s="122"/>
      <c r="X738" s="122"/>
      <c r="Y738" s="122"/>
      <c r="Z738" s="122"/>
      <c r="AA738" s="101" t="s">
        <v>527</v>
      </c>
      <c r="AB738" s="101"/>
      <c r="AC738" s="101"/>
      <c r="AD738" s="101"/>
      <c r="AE738" s="122" t="s">
        <v>613</v>
      </c>
      <c r="AF738" s="122"/>
      <c r="AG738" s="122"/>
      <c r="AH738" s="122"/>
      <c r="AI738" s="122"/>
      <c r="AJ738" s="122"/>
      <c r="AK738" s="122"/>
      <c r="AL738" s="122"/>
      <c r="AM738" s="122"/>
      <c r="AN738" s="101" t="s">
        <v>523</v>
      </c>
      <c r="AO738" s="101"/>
      <c r="AP738" s="101"/>
      <c r="AQ738" s="101"/>
      <c r="AR738" s="102" t="s">
        <v>772</v>
      </c>
      <c r="AS738" s="103"/>
      <c r="AT738" s="103"/>
      <c r="AU738" s="103"/>
      <c r="AV738" s="103"/>
      <c r="AW738" s="103"/>
      <c r="AX738" s="104"/>
    </row>
    <row r="739" spans="1:52" ht="24.75" customHeight="1" thickBot="1" x14ac:dyDescent="0.25">
      <c r="A739" s="126" t="s">
        <v>519</v>
      </c>
      <c r="B739" s="127"/>
      <c r="C739" s="127"/>
      <c r="D739" s="128"/>
      <c r="E739" s="129" t="s">
        <v>559</v>
      </c>
      <c r="F739" s="117"/>
      <c r="G739" s="117"/>
      <c r="H739" s="93" t="str">
        <f>IF(E739="", "", "(")</f>
        <v>(</v>
      </c>
      <c r="I739" s="117"/>
      <c r="J739" s="117"/>
      <c r="K739" s="93" t="str">
        <f>IF(OR(I739="　", I739=""), "", "-")</f>
        <v/>
      </c>
      <c r="L739" s="118">
        <v>210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501</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616</v>
      </c>
      <c r="H781" s="450"/>
      <c r="I781" s="450"/>
      <c r="J781" s="450"/>
      <c r="K781" s="451"/>
      <c r="L781" s="452" t="s">
        <v>617</v>
      </c>
      <c r="M781" s="453"/>
      <c r="N781" s="453"/>
      <c r="O781" s="453"/>
      <c r="P781" s="453"/>
      <c r="Q781" s="453"/>
      <c r="R781" s="453"/>
      <c r="S781" s="453"/>
      <c r="T781" s="453"/>
      <c r="U781" s="453"/>
      <c r="V781" s="453"/>
      <c r="W781" s="453"/>
      <c r="X781" s="454"/>
      <c r="Y781" s="455">
        <v>11</v>
      </c>
      <c r="Z781" s="456"/>
      <c r="AA781" s="456"/>
      <c r="AB781" s="557"/>
      <c r="AC781" s="449" t="s">
        <v>616</v>
      </c>
      <c r="AD781" s="450"/>
      <c r="AE781" s="450"/>
      <c r="AF781" s="450"/>
      <c r="AG781" s="451"/>
      <c r="AH781" s="452" t="s">
        <v>647</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2">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10</v>
      </c>
      <c r="AV791" s="416"/>
      <c r="AW791" s="416"/>
      <c r="AX791" s="418"/>
    </row>
    <row r="792" spans="1:50" ht="24.75" customHeight="1" x14ac:dyDescent="0.2">
      <c r="A792" s="556"/>
      <c r="B792" s="763"/>
      <c r="C792" s="763"/>
      <c r="D792" s="763"/>
      <c r="E792" s="763"/>
      <c r="F792" s="764"/>
      <c r="G792" s="439" t="s">
        <v>626</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618</v>
      </c>
      <c r="H794" s="450"/>
      <c r="I794" s="450"/>
      <c r="J794" s="450"/>
      <c r="K794" s="451"/>
      <c r="L794" s="452" t="s">
        <v>763</v>
      </c>
      <c r="M794" s="453"/>
      <c r="N794" s="453"/>
      <c r="O794" s="453"/>
      <c r="P794" s="453"/>
      <c r="Q794" s="453"/>
      <c r="R794" s="453"/>
      <c r="S794" s="453"/>
      <c r="T794" s="453"/>
      <c r="U794" s="453"/>
      <c r="V794" s="453"/>
      <c r="W794" s="453"/>
      <c r="X794" s="454"/>
      <c r="Y794" s="455">
        <v>2</v>
      </c>
      <c r="Z794" s="456"/>
      <c r="AA794" s="456"/>
      <c r="AB794" s="557"/>
      <c r="AC794" s="449" t="s">
        <v>618</v>
      </c>
      <c r="AD794" s="450"/>
      <c r="AE794" s="450"/>
      <c r="AF794" s="450"/>
      <c r="AG794" s="451"/>
      <c r="AH794" s="452" t="s">
        <v>619</v>
      </c>
      <c r="AI794" s="453"/>
      <c r="AJ794" s="453"/>
      <c r="AK794" s="453"/>
      <c r="AL794" s="453"/>
      <c r="AM794" s="453"/>
      <c r="AN794" s="453"/>
      <c r="AO794" s="453"/>
      <c r="AP794" s="453"/>
      <c r="AQ794" s="453"/>
      <c r="AR794" s="453"/>
      <c r="AS794" s="453"/>
      <c r="AT794" s="454"/>
      <c r="AU794" s="455">
        <v>2</v>
      </c>
      <c r="AV794" s="456"/>
      <c r="AW794" s="456"/>
      <c r="AX794" s="457"/>
    </row>
    <row r="795" spans="1:50" ht="24.75" customHeight="1" x14ac:dyDescent="0.2">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v>
      </c>
      <c r="AV804" s="416"/>
      <c r="AW804" s="416"/>
      <c r="AX804" s="418"/>
    </row>
    <row r="805" spans="1:50" ht="24.75" customHeight="1" x14ac:dyDescent="0.2">
      <c r="A805" s="556"/>
      <c r="B805" s="763"/>
      <c r="C805" s="763"/>
      <c r="D805" s="763"/>
      <c r="E805" s="763"/>
      <c r="F805" s="764"/>
      <c r="G805" s="439" t="s">
        <v>622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621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t="s">
        <v>620</v>
      </c>
      <c r="H807" s="450"/>
      <c r="I807" s="450"/>
      <c r="J807" s="450"/>
      <c r="K807" s="451"/>
      <c r="L807" s="452" t="s">
        <v>620</v>
      </c>
      <c r="M807" s="453"/>
      <c r="N807" s="453"/>
      <c r="O807" s="453"/>
      <c r="P807" s="453"/>
      <c r="Q807" s="453"/>
      <c r="R807" s="453"/>
      <c r="S807" s="453"/>
      <c r="T807" s="453"/>
      <c r="U807" s="453"/>
      <c r="V807" s="453"/>
      <c r="W807" s="453"/>
      <c r="X807" s="454"/>
      <c r="Y807" s="455">
        <v>3</v>
      </c>
      <c r="Z807" s="456"/>
      <c r="AA807" s="456"/>
      <c r="AB807" s="557"/>
      <c r="AC807" s="449" t="s">
        <v>616</v>
      </c>
      <c r="AD807" s="450"/>
      <c r="AE807" s="450"/>
      <c r="AF807" s="450"/>
      <c r="AG807" s="451"/>
      <c r="AH807" s="452" t="s">
        <v>623</v>
      </c>
      <c r="AI807" s="453"/>
      <c r="AJ807" s="453"/>
      <c r="AK807" s="453"/>
      <c r="AL807" s="453"/>
      <c r="AM807" s="453"/>
      <c r="AN807" s="453"/>
      <c r="AO807" s="453"/>
      <c r="AP807" s="453"/>
      <c r="AQ807" s="453"/>
      <c r="AR807" s="453"/>
      <c r="AS807" s="453"/>
      <c r="AT807" s="454"/>
      <c r="AU807" s="455">
        <v>81</v>
      </c>
      <c r="AV807" s="456"/>
      <c r="AW807" s="456"/>
      <c r="AX807" s="457"/>
    </row>
    <row r="808" spans="1:50" ht="24.75" customHeight="1" x14ac:dyDescent="0.2">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3</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81</v>
      </c>
      <c r="AV817" s="416"/>
      <c r="AW817" s="416"/>
      <c r="AX817" s="418"/>
    </row>
    <row r="818" spans="1:50" ht="24.75" customHeight="1" x14ac:dyDescent="0.2">
      <c r="A818" s="556"/>
      <c r="B818" s="763"/>
      <c r="C818" s="763"/>
      <c r="D818" s="763"/>
      <c r="E818" s="763"/>
      <c r="F818" s="764"/>
      <c r="G818" s="439" t="s">
        <v>628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629</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6"/>
      <c r="B820" s="763"/>
      <c r="C820" s="763"/>
      <c r="D820" s="763"/>
      <c r="E820" s="763"/>
      <c r="F820" s="764"/>
      <c r="G820" s="449"/>
      <c r="H820" s="450"/>
      <c r="I820" s="450"/>
      <c r="J820" s="450"/>
      <c r="K820" s="451"/>
      <c r="L820" s="452" t="s">
        <v>695</v>
      </c>
      <c r="M820" s="453"/>
      <c r="N820" s="453"/>
      <c r="O820" s="453"/>
      <c r="P820" s="453"/>
      <c r="Q820" s="453"/>
      <c r="R820" s="453"/>
      <c r="S820" s="453"/>
      <c r="T820" s="453"/>
      <c r="U820" s="453"/>
      <c r="V820" s="453"/>
      <c r="W820" s="453"/>
      <c r="X820" s="454"/>
      <c r="Y820" s="455">
        <v>9</v>
      </c>
      <c r="Z820" s="456"/>
      <c r="AA820" s="456"/>
      <c r="AB820" s="557"/>
      <c r="AC820" s="449" t="s">
        <v>616</v>
      </c>
      <c r="AD820" s="450"/>
      <c r="AE820" s="450"/>
      <c r="AF820" s="450"/>
      <c r="AG820" s="451"/>
      <c r="AH820" s="452" t="s">
        <v>715</v>
      </c>
      <c r="AI820" s="453"/>
      <c r="AJ820" s="453"/>
      <c r="AK820" s="453"/>
      <c r="AL820" s="453"/>
      <c r="AM820" s="453"/>
      <c r="AN820" s="453"/>
      <c r="AO820" s="453"/>
      <c r="AP820" s="453"/>
      <c r="AQ820" s="453"/>
      <c r="AR820" s="453"/>
      <c r="AS820" s="453"/>
      <c r="AT820" s="454"/>
      <c r="AU820" s="455">
        <v>1</v>
      </c>
      <c r="AV820" s="456"/>
      <c r="AW820" s="456"/>
      <c r="AX820" s="457"/>
    </row>
    <row r="821" spans="1:50" ht="24.75" customHeight="1" x14ac:dyDescent="0.2">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9</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1</v>
      </c>
      <c r="AV830" s="416"/>
      <c r="AW830" s="416"/>
      <c r="AX830" s="418"/>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460</v>
      </c>
      <c r="AM831" s="962"/>
      <c r="AN831" s="962"/>
      <c r="AO831" s="82" t="s">
        <v>653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415</v>
      </c>
      <c r="K836" s="101"/>
      <c r="L836" s="101"/>
      <c r="M836" s="101"/>
      <c r="N836" s="101"/>
      <c r="O836" s="101"/>
      <c r="P836" s="348" t="s">
        <v>365</v>
      </c>
      <c r="Q836" s="348"/>
      <c r="R836" s="348"/>
      <c r="S836" s="348"/>
      <c r="T836" s="348"/>
      <c r="U836" s="348"/>
      <c r="V836" s="348"/>
      <c r="W836" s="348"/>
      <c r="X836" s="348"/>
      <c r="Y836" s="345" t="s">
        <v>413</v>
      </c>
      <c r="Z836" s="346"/>
      <c r="AA836" s="346"/>
      <c r="AB836" s="346"/>
      <c r="AC836" s="277" t="s">
        <v>454</v>
      </c>
      <c r="AD836" s="277"/>
      <c r="AE836" s="277"/>
      <c r="AF836" s="277"/>
      <c r="AG836" s="277"/>
      <c r="AH836" s="345" t="s">
        <v>483</v>
      </c>
      <c r="AI836" s="347"/>
      <c r="AJ836" s="347"/>
      <c r="AK836" s="347"/>
      <c r="AL836" s="347" t="s">
        <v>21</v>
      </c>
      <c r="AM836" s="347"/>
      <c r="AN836" s="347"/>
      <c r="AO836" s="426"/>
      <c r="AP836" s="427" t="s">
        <v>416</v>
      </c>
      <c r="AQ836" s="427"/>
      <c r="AR836" s="427"/>
      <c r="AS836" s="427"/>
      <c r="AT836" s="427"/>
      <c r="AU836" s="427"/>
      <c r="AV836" s="427"/>
      <c r="AW836" s="427"/>
      <c r="AX836" s="427"/>
    </row>
    <row r="837" spans="1:50" ht="30" customHeight="1" x14ac:dyDescent="0.2">
      <c r="A837" s="405">
        <v>1</v>
      </c>
      <c r="B837" s="405">
        <v>1</v>
      </c>
      <c r="C837" s="422" t="s">
        <v>637</v>
      </c>
      <c r="D837" s="419"/>
      <c r="E837" s="419"/>
      <c r="F837" s="419"/>
      <c r="G837" s="419"/>
      <c r="H837" s="419"/>
      <c r="I837" s="419"/>
      <c r="J837" s="420">
        <v>1020001077159</v>
      </c>
      <c r="K837" s="421"/>
      <c r="L837" s="421"/>
      <c r="M837" s="421"/>
      <c r="N837" s="421"/>
      <c r="O837" s="421"/>
      <c r="P837" s="317" t="s">
        <v>638</v>
      </c>
      <c r="Q837" s="318"/>
      <c r="R837" s="318"/>
      <c r="S837" s="318"/>
      <c r="T837" s="318"/>
      <c r="U837" s="318"/>
      <c r="V837" s="318"/>
      <c r="W837" s="318"/>
      <c r="X837" s="318"/>
      <c r="Y837" s="319">
        <v>10.6</v>
      </c>
      <c r="Z837" s="320"/>
      <c r="AA837" s="320"/>
      <c r="AB837" s="321"/>
      <c r="AC837" s="329" t="s">
        <v>487</v>
      </c>
      <c r="AD837" s="425"/>
      <c r="AE837" s="425"/>
      <c r="AF837" s="425"/>
      <c r="AG837" s="425"/>
      <c r="AH837" s="423">
        <v>2</v>
      </c>
      <c r="AI837" s="424"/>
      <c r="AJ837" s="424"/>
      <c r="AK837" s="424"/>
      <c r="AL837" s="326">
        <v>65</v>
      </c>
      <c r="AM837" s="327"/>
      <c r="AN837" s="327"/>
      <c r="AO837" s="328"/>
      <c r="AP837" s="322"/>
      <c r="AQ837" s="322"/>
      <c r="AR837" s="322"/>
      <c r="AS837" s="322"/>
      <c r="AT837" s="322"/>
      <c r="AU837" s="322"/>
      <c r="AV837" s="322"/>
      <c r="AW837" s="322"/>
      <c r="AX837" s="322"/>
    </row>
    <row r="838" spans="1:50" ht="30" customHeight="1" x14ac:dyDescent="0.2">
      <c r="A838" s="405">
        <v>2</v>
      </c>
      <c r="B838" s="405">
        <v>1</v>
      </c>
      <c r="C838" s="422" t="s">
        <v>639</v>
      </c>
      <c r="D838" s="419"/>
      <c r="E838" s="419"/>
      <c r="F838" s="419"/>
      <c r="G838" s="419"/>
      <c r="H838" s="419"/>
      <c r="I838" s="419"/>
      <c r="J838" s="420">
        <v>7010601037788</v>
      </c>
      <c r="K838" s="421"/>
      <c r="L838" s="421"/>
      <c r="M838" s="421"/>
      <c r="N838" s="421"/>
      <c r="O838" s="421"/>
      <c r="P838" s="317" t="s">
        <v>648</v>
      </c>
      <c r="Q838" s="318"/>
      <c r="R838" s="318"/>
      <c r="S838" s="318"/>
      <c r="T838" s="318"/>
      <c r="U838" s="318"/>
      <c r="V838" s="318"/>
      <c r="W838" s="318"/>
      <c r="X838" s="318"/>
      <c r="Y838" s="319">
        <v>5.2</v>
      </c>
      <c r="Z838" s="320"/>
      <c r="AA838" s="320"/>
      <c r="AB838" s="321"/>
      <c r="AC838" s="329" t="s">
        <v>487</v>
      </c>
      <c r="AD838" s="329"/>
      <c r="AE838" s="329"/>
      <c r="AF838" s="329"/>
      <c r="AG838" s="329"/>
      <c r="AH838" s="423">
        <v>2</v>
      </c>
      <c r="AI838" s="424"/>
      <c r="AJ838" s="424"/>
      <c r="AK838" s="424"/>
      <c r="AL838" s="326">
        <v>93</v>
      </c>
      <c r="AM838" s="327"/>
      <c r="AN838" s="327"/>
      <c r="AO838" s="328"/>
      <c r="AP838" s="322"/>
      <c r="AQ838" s="322"/>
      <c r="AR838" s="322"/>
      <c r="AS838" s="322"/>
      <c r="AT838" s="322"/>
      <c r="AU838" s="322"/>
      <c r="AV838" s="322"/>
      <c r="AW838" s="322"/>
      <c r="AX838" s="322"/>
    </row>
    <row r="839" spans="1:50" ht="30" customHeight="1" x14ac:dyDescent="0.2">
      <c r="A839" s="405">
        <v>3</v>
      </c>
      <c r="B839" s="405">
        <v>1</v>
      </c>
      <c r="C839" s="422" t="s">
        <v>640</v>
      </c>
      <c r="D839" s="419"/>
      <c r="E839" s="419"/>
      <c r="F839" s="419"/>
      <c r="G839" s="419"/>
      <c r="H839" s="419"/>
      <c r="I839" s="419"/>
      <c r="J839" s="420">
        <v>2080001007613</v>
      </c>
      <c r="K839" s="421"/>
      <c r="L839" s="421"/>
      <c r="M839" s="421"/>
      <c r="N839" s="421"/>
      <c r="O839" s="421"/>
      <c r="P839" s="317" t="s">
        <v>649</v>
      </c>
      <c r="Q839" s="318"/>
      <c r="R839" s="318"/>
      <c r="S839" s="318"/>
      <c r="T839" s="318"/>
      <c r="U839" s="318"/>
      <c r="V839" s="318"/>
      <c r="W839" s="318"/>
      <c r="X839" s="318"/>
      <c r="Y839" s="319">
        <v>3.7</v>
      </c>
      <c r="Z839" s="320"/>
      <c r="AA839" s="320"/>
      <c r="AB839" s="321"/>
      <c r="AC839" s="329" t="s">
        <v>487</v>
      </c>
      <c r="AD839" s="329"/>
      <c r="AE839" s="329"/>
      <c r="AF839" s="329"/>
      <c r="AG839" s="329"/>
      <c r="AH839" s="324">
        <v>1</v>
      </c>
      <c r="AI839" s="325"/>
      <c r="AJ839" s="325"/>
      <c r="AK839" s="325"/>
      <c r="AL839" s="326">
        <v>97</v>
      </c>
      <c r="AM839" s="327"/>
      <c r="AN839" s="327"/>
      <c r="AO839" s="328"/>
      <c r="AP839" s="322"/>
      <c r="AQ839" s="322"/>
      <c r="AR839" s="322"/>
      <c r="AS839" s="322"/>
      <c r="AT839" s="322"/>
      <c r="AU839" s="322"/>
      <c r="AV839" s="322"/>
      <c r="AW839" s="322"/>
      <c r="AX839" s="322"/>
    </row>
    <row r="840" spans="1:50" ht="45.75" customHeight="1" x14ac:dyDescent="0.2">
      <c r="A840" s="405">
        <v>4</v>
      </c>
      <c r="B840" s="405">
        <v>1</v>
      </c>
      <c r="C840" s="895" t="s">
        <v>641</v>
      </c>
      <c r="D840" s="896"/>
      <c r="E840" s="896"/>
      <c r="F840" s="896"/>
      <c r="G840" s="896"/>
      <c r="H840" s="896"/>
      <c r="I840" s="897"/>
      <c r="J840" s="420">
        <v>2011101010892</v>
      </c>
      <c r="K840" s="421"/>
      <c r="L840" s="421"/>
      <c r="M840" s="421"/>
      <c r="N840" s="421"/>
      <c r="O840" s="421"/>
      <c r="P840" s="317" t="s">
        <v>650</v>
      </c>
      <c r="Q840" s="318"/>
      <c r="R840" s="318"/>
      <c r="S840" s="318"/>
      <c r="T840" s="318"/>
      <c r="U840" s="318"/>
      <c r="V840" s="318"/>
      <c r="W840" s="318"/>
      <c r="X840" s="318"/>
      <c r="Y840" s="319">
        <v>3.5</v>
      </c>
      <c r="Z840" s="320"/>
      <c r="AA840" s="320"/>
      <c r="AB840" s="321"/>
      <c r="AC840" s="329" t="s">
        <v>487</v>
      </c>
      <c r="AD840" s="329"/>
      <c r="AE840" s="329"/>
      <c r="AF840" s="329"/>
      <c r="AG840" s="329"/>
      <c r="AH840" s="324">
        <v>1</v>
      </c>
      <c r="AI840" s="325"/>
      <c r="AJ840" s="325"/>
      <c r="AK840" s="325"/>
      <c r="AL840" s="326">
        <v>99</v>
      </c>
      <c r="AM840" s="327"/>
      <c r="AN840" s="327"/>
      <c r="AO840" s="328"/>
      <c r="AP840" s="322"/>
      <c r="AQ840" s="322"/>
      <c r="AR840" s="322"/>
      <c r="AS840" s="322"/>
      <c r="AT840" s="322"/>
      <c r="AU840" s="322"/>
      <c r="AV840" s="322"/>
      <c r="AW840" s="322"/>
      <c r="AX840" s="322"/>
    </row>
    <row r="841" spans="1:50" ht="30" customHeight="1" x14ac:dyDescent="0.2">
      <c r="A841" s="405">
        <v>5</v>
      </c>
      <c r="B841" s="405">
        <v>1</v>
      </c>
      <c r="C841" s="895" t="s">
        <v>642</v>
      </c>
      <c r="D841" s="898"/>
      <c r="E841" s="898"/>
      <c r="F841" s="898"/>
      <c r="G841" s="898"/>
      <c r="H841" s="898"/>
      <c r="I841" s="899"/>
      <c r="J841" s="420">
        <v>7010401022924</v>
      </c>
      <c r="K841" s="421"/>
      <c r="L841" s="421"/>
      <c r="M841" s="421"/>
      <c r="N841" s="421"/>
      <c r="O841" s="421"/>
      <c r="P841" s="317" t="s">
        <v>651</v>
      </c>
      <c r="Q841" s="318"/>
      <c r="R841" s="318"/>
      <c r="S841" s="318"/>
      <c r="T841" s="318"/>
      <c r="U841" s="318"/>
      <c r="V841" s="318"/>
      <c r="W841" s="318"/>
      <c r="X841" s="318"/>
      <c r="Y841" s="319">
        <v>2.5</v>
      </c>
      <c r="Z841" s="320"/>
      <c r="AA841" s="320"/>
      <c r="AB841" s="321"/>
      <c r="AC841" s="323" t="s">
        <v>487</v>
      </c>
      <c r="AD841" s="323"/>
      <c r="AE841" s="323"/>
      <c r="AF841" s="323"/>
      <c r="AG841" s="323"/>
      <c r="AH841" s="324">
        <v>2</v>
      </c>
      <c r="AI841" s="325"/>
      <c r="AJ841" s="325"/>
      <c r="AK841" s="325"/>
      <c r="AL841" s="326">
        <v>85</v>
      </c>
      <c r="AM841" s="327"/>
      <c r="AN841" s="327"/>
      <c r="AO841" s="328"/>
      <c r="AP841" s="322"/>
      <c r="AQ841" s="322"/>
      <c r="AR841" s="322"/>
      <c r="AS841" s="322"/>
      <c r="AT841" s="322"/>
      <c r="AU841" s="322"/>
      <c r="AV841" s="322"/>
      <c r="AW841" s="322"/>
      <c r="AX841" s="322"/>
    </row>
    <row r="842" spans="1:50" ht="30" customHeight="1" x14ac:dyDescent="0.2">
      <c r="A842" s="405">
        <v>6</v>
      </c>
      <c r="B842" s="405">
        <v>1</v>
      </c>
      <c r="C842" s="895" t="s">
        <v>643</v>
      </c>
      <c r="D842" s="898"/>
      <c r="E842" s="898"/>
      <c r="F842" s="898"/>
      <c r="G842" s="898"/>
      <c r="H842" s="898"/>
      <c r="I842" s="899"/>
      <c r="J842" s="420">
        <v>2011101020396</v>
      </c>
      <c r="K842" s="421"/>
      <c r="L842" s="421"/>
      <c r="M842" s="421"/>
      <c r="N842" s="421"/>
      <c r="O842" s="421"/>
      <c r="P842" s="317" t="s">
        <v>669</v>
      </c>
      <c r="Q842" s="318"/>
      <c r="R842" s="318"/>
      <c r="S842" s="318"/>
      <c r="T842" s="318"/>
      <c r="U842" s="318"/>
      <c r="V842" s="318"/>
      <c r="W842" s="318"/>
      <c r="X842" s="318"/>
      <c r="Y842" s="319">
        <v>1.7</v>
      </c>
      <c r="Z842" s="320"/>
      <c r="AA842" s="320"/>
      <c r="AB842" s="321"/>
      <c r="AC842" s="323" t="s">
        <v>487</v>
      </c>
      <c r="AD842" s="323"/>
      <c r="AE842" s="323"/>
      <c r="AF842" s="323"/>
      <c r="AG842" s="323"/>
      <c r="AH842" s="324">
        <v>2</v>
      </c>
      <c r="AI842" s="325"/>
      <c r="AJ842" s="325"/>
      <c r="AK842" s="325"/>
      <c r="AL842" s="326">
        <v>97</v>
      </c>
      <c r="AM842" s="327"/>
      <c r="AN842" s="327"/>
      <c r="AO842" s="328"/>
      <c r="AP842" s="322"/>
      <c r="AQ842" s="322"/>
      <c r="AR842" s="322"/>
      <c r="AS842" s="322"/>
      <c r="AT842" s="322"/>
      <c r="AU842" s="322"/>
      <c r="AV842" s="322"/>
      <c r="AW842" s="322"/>
      <c r="AX842" s="322"/>
    </row>
    <row r="843" spans="1:50" ht="30" customHeight="1" x14ac:dyDescent="0.2">
      <c r="A843" s="405">
        <v>7</v>
      </c>
      <c r="B843" s="405">
        <v>1</v>
      </c>
      <c r="C843" s="895" t="s">
        <v>644</v>
      </c>
      <c r="D843" s="898"/>
      <c r="E843" s="898"/>
      <c r="F843" s="898"/>
      <c r="G843" s="898"/>
      <c r="H843" s="898"/>
      <c r="I843" s="899"/>
      <c r="J843" s="420">
        <v>3012301002860</v>
      </c>
      <c r="K843" s="421"/>
      <c r="L843" s="421"/>
      <c r="M843" s="421"/>
      <c r="N843" s="421"/>
      <c r="O843" s="421"/>
      <c r="P843" s="317" t="s">
        <v>669</v>
      </c>
      <c r="Q843" s="318"/>
      <c r="R843" s="318"/>
      <c r="S843" s="318"/>
      <c r="T843" s="318"/>
      <c r="U843" s="318"/>
      <c r="V843" s="318"/>
      <c r="W843" s="318"/>
      <c r="X843" s="318"/>
      <c r="Y843" s="319">
        <v>1.6</v>
      </c>
      <c r="Z843" s="320"/>
      <c r="AA843" s="320"/>
      <c r="AB843" s="321"/>
      <c r="AC843" s="323" t="s">
        <v>487</v>
      </c>
      <c r="AD843" s="323"/>
      <c r="AE843" s="323"/>
      <c r="AF843" s="323"/>
      <c r="AG843" s="323"/>
      <c r="AH843" s="324">
        <v>5</v>
      </c>
      <c r="AI843" s="325"/>
      <c r="AJ843" s="325"/>
      <c r="AK843" s="325"/>
      <c r="AL843" s="326">
        <v>99</v>
      </c>
      <c r="AM843" s="327"/>
      <c r="AN843" s="327"/>
      <c r="AO843" s="328"/>
      <c r="AP843" s="322"/>
      <c r="AQ843" s="322"/>
      <c r="AR843" s="322"/>
      <c r="AS843" s="322"/>
      <c r="AT843" s="322"/>
      <c r="AU843" s="322"/>
      <c r="AV843" s="322"/>
      <c r="AW843" s="322"/>
      <c r="AX843" s="322"/>
    </row>
    <row r="844" spans="1:50" ht="30" customHeight="1" x14ac:dyDescent="0.2">
      <c r="A844" s="405">
        <v>8</v>
      </c>
      <c r="B844" s="405">
        <v>1</v>
      </c>
      <c r="C844" s="895" t="s">
        <v>645</v>
      </c>
      <c r="D844" s="898"/>
      <c r="E844" s="898"/>
      <c r="F844" s="898"/>
      <c r="G844" s="898"/>
      <c r="H844" s="898"/>
      <c r="I844" s="899"/>
      <c r="J844" s="420">
        <v>1010001067912</v>
      </c>
      <c r="K844" s="421"/>
      <c r="L844" s="421"/>
      <c r="M844" s="421"/>
      <c r="N844" s="421"/>
      <c r="O844" s="421"/>
      <c r="P844" s="317" t="s">
        <v>652</v>
      </c>
      <c r="Q844" s="318"/>
      <c r="R844" s="318"/>
      <c r="S844" s="318"/>
      <c r="T844" s="318"/>
      <c r="U844" s="318"/>
      <c r="V844" s="318"/>
      <c r="W844" s="318"/>
      <c r="X844" s="318"/>
      <c r="Y844" s="319">
        <v>0.3</v>
      </c>
      <c r="Z844" s="320"/>
      <c r="AA844" s="320"/>
      <c r="AB844" s="321"/>
      <c r="AC844" s="323" t="s">
        <v>487</v>
      </c>
      <c r="AD844" s="323"/>
      <c r="AE844" s="323"/>
      <c r="AF844" s="323"/>
      <c r="AG844" s="323"/>
      <c r="AH844" s="324">
        <v>1</v>
      </c>
      <c r="AI844" s="325"/>
      <c r="AJ844" s="325"/>
      <c r="AK844" s="325"/>
      <c r="AL844" s="326">
        <v>85</v>
      </c>
      <c r="AM844" s="327"/>
      <c r="AN844" s="327"/>
      <c r="AO844" s="328"/>
      <c r="AP844" s="322"/>
      <c r="AQ844" s="322"/>
      <c r="AR844" s="322"/>
      <c r="AS844" s="322"/>
      <c r="AT844" s="322"/>
      <c r="AU844" s="322"/>
      <c r="AV844" s="322"/>
      <c r="AW844" s="322"/>
      <c r="AX844" s="322"/>
    </row>
    <row r="845" spans="1:50" ht="30" customHeight="1" x14ac:dyDescent="0.2">
      <c r="A845" s="405">
        <v>9</v>
      </c>
      <c r="B845" s="405">
        <v>1</v>
      </c>
      <c r="C845" s="895" t="s">
        <v>768</v>
      </c>
      <c r="D845" s="898"/>
      <c r="E845" s="898"/>
      <c r="F845" s="898"/>
      <c r="G845" s="898"/>
      <c r="H845" s="898"/>
      <c r="I845" s="899"/>
      <c r="J845" s="420">
        <v>1010001058564</v>
      </c>
      <c r="K845" s="421"/>
      <c r="L845" s="421"/>
      <c r="M845" s="421"/>
      <c r="N845" s="421"/>
      <c r="O845" s="421"/>
      <c r="P845" s="317" t="s">
        <v>769</v>
      </c>
      <c r="Q845" s="318"/>
      <c r="R845" s="318"/>
      <c r="S845" s="318"/>
      <c r="T845" s="318"/>
      <c r="U845" s="318"/>
      <c r="V845" s="318"/>
      <c r="W845" s="318"/>
      <c r="X845" s="318"/>
      <c r="Y845" s="319">
        <v>0.1</v>
      </c>
      <c r="Z845" s="320"/>
      <c r="AA845" s="320"/>
      <c r="AB845" s="321"/>
      <c r="AC845" s="323" t="s">
        <v>487</v>
      </c>
      <c r="AD845" s="323"/>
      <c r="AE845" s="323"/>
      <c r="AF845" s="323"/>
      <c r="AG845" s="323"/>
      <c r="AH845" s="324">
        <v>3</v>
      </c>
      <c r="AI845" s="325"/>
      <c r="AJ845" s="325"/>
      <c r="AK845" s="325"/>
      <c r="AL845" s="326">
        <v>95</v>
      </c>
      <c r="AM845" s="327"/>
      <c r="AN845" s="327"/>
      <c r="AO845" s="328"/>
      <c r="AP845" s="322"/>
      <c r="AQ845" s="322"/>
      <c r="AR845" s="322"/>
      <c r="AS845" s="322"/>
      <c r="AT845" s="322"/>
      <c r="AU845" s="322"/>
      <c r="AV845" s="322"/>
      <c r="AW845" s="322"/>
      <c r="AX845" s="322"/>
    </row>
    <row r="846" spans="1:50" ht="30" customHeight="1" x14ac:dyDescent="0.2">
      <c r="A846" s="405">
        <v>10</v>
      </c>
      <c r="B846" s="405">
        <v>1</v>
      </c>
      <c r="C846" s="895" t="s">
        <v>770</v>
      </c>
      <c r="D846" s="898"/>
      <c r="E846" s="898"/>
      <c r="F846" s="898"/>
      <c r="G846" s="898"/>
      <c r="H846" s="898"/>
      <c r="I846" s="899"/>
      <c r="J846" s="420">
        <v>2010401015610</v>
      </c>
      <c r="K846" s="421"/>
      <c r="L846" s="421"/>
      <c r="M846" s="421"/>
      <c r="N846" s="421"/>
      <c r="O846" s="421"/>
      <c r="P846" s="317" t="s">
        <v>771</v>
      </c>
      <c r="Q846" s="318"/>
      <c r="R846" s="318"/>
      <c r="S846" s="318"/>
      <c r="T846" s="318"/>
      <c r="U846" s="318"/>
      <c r="V846" s="318"/>
      <c r="W846" s="318"/>
      <c r="X846" s="318"/>
      <c r="Y846" s="319">
        <v>0.1</v>
      </c>
      <c r="Z846" s="320"/>
      <c r="AA846" s="320"/>
      <c r="AB846" s="321"/>
      <c r="AC846" s="323" t="s">
        <v>487</v>
      </c>
      <c r="AD846" s="323"/>
      <c r="AE846" s="323"/>
      <c r="AF846" s="323"/>
      <c r="AG846" s="323"/>
      <c r="AH846" s="324">
        <v>2</v>
      </c>
      <c r="AI846" s="325"/>
      <c r="AJ846" s="325"/>
      <c r="AK846" s="325"/>
      <c r="AL846" s="326">
        <v>96</v>
      </c>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900"/>
      <c r="D847" s="898"/>
      <c r="E847" s="898"/>
      <c r="F847" s="898"/>
      <c r="G847" s="898"/>
      <c r="H847" s="898"/>
      <c r="I847" s="89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900"/>
      <c r="D848" s="898"/>
      <c r="E848" s="898"/>
      <c r="F848" s="898"/>
      <c r="G848" s="898"/>
      <c r="H848" s="898"/>
      <c r="I848" s="89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900"/>
      <c r="D849" s="898"/>
      <c r="E849" s="898"/>
      <c r="F849" s="898"/>
      <c r="G849" s="898"/>
      <c r="H849" s="898"/>
      <c r="I849" s="89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415</v>
      </c>
      <c r="K869" s="101"/>
      <c r="L869" s="101"/>
      <c r="M869" s="101"/>
      <c r="N869" s="101"/>
      <c r="O869" s="101"/>
      <c r="P869" s="348" t="s">
        <v>365</v>
      </c>
      <c r="Q869" s="348"/>
      <c r="R869" s="348"/>
      <c r="S869" s="348"/>
      <c r="T869" s="348"/>
      <c r="U869" s="348"/>
      <c r="V869" s="348"/>
      <c r="W869" s="348"/>
      <c r="X869" s="348"/>
      <c r="Y869" s="345" t="s">
        <v>413</v>
      </c>
      <c r="Z869" s="346"/>
      <c r="AA869" s="346"/>
      <c r="AB869" s="346"/>
      <c r="AC869" s="277" t="s">
        <v>454</v>
      </c>
      <c r="AD869" s="277"/>
      <c r="AE869" s="277"/>
      <c r="AF869" s="277"/>
      <c r="AG869" s="277"/>
      <c r="AH869" s="345" t="s">
        <v>483</v>
      </c>
      <c r="AI869" s="347"/>
      <c r="AJ869" s="347"/>
      <c r="AK869" s="347"/>
      <c r="AL869" s="347" t="s">
        <v>21</v>
      </c>
      <c r="AM869" s="347"/>
      <c r="AN869" s="347"/>
      <c r="AO869" s="426"/>
      <c r="AP869" s="427" t="s">
        <v>416</v>
      </c>
      <c r="AQ869" s="427"/>
      <c r="AR869" s="427"/>
      <c r="AS869" s="427"/>
      <c r="AT869" s="427"/>
      <c r="AU869" s="427"/>
      <c r="AV869" s="427"/>
      <c r="AW869" s="427"/>
      <c r="AX869" s="427"/>
    </row>
    <row r="870" spans="1:50" ht="30" customHeight="1" x14ac:dyDescent="0.2">
      <c r="A870" s="405">
        <v>1</v>
      </c>
      <c r="B870" s="405">
        <v>1</v>
      </c>
      <c r="C870" s="422" t="s">
        <v>646</v>
      </c>
      <c r="D870" s="419"/>
      <c r="E870" s="419"/>
      <c r="F870" s="419"/>
      <c r="G870" s="419"/>
      <c r="H870" s="419"/>
      <c r="I870" s="419"/>
      <c r="J870" s="420">
        <v>5010405010596</v>
      </c>
      <c r="K870" s="421"/>
      <c r="L870" s="421"/>
      <c r="M870" s="421"/>
      <c r="N870" s="421"/>
      <c r="O870" s="421"/>
      <c r="P870" s="317" t="s">
        <v>683</v>
      </c>
      <c r="Q870" s="318"/>
      <c r="R870" s="318"/>
      <c r="S870" s="318"/>
      <c r="T870" s="318"/>
      <c r="U870" s="318"/>
      <c r="V870" s="318"/>
      <c r="W870" s="318"/>
      <c r="X870" s="318"/>
      <c r="Y870" s="319">
        <v>10.3</v>
      </c>
      <c r="Z870" s="320"/>
      <c r="AA870" s="320"/>
      <c r="AB870" s="321"/>
      <c r="AC870" s="329" t="s">
        <v>487</v>
      </c>
      <c r="AD870" s="425"/>
      <c r="AE870" s="425"/>
      <c r="AF870" s="425"/>
      <c r="AG870" s="425"/>
      <c r="AH870" s="423">
        <v>2</v>
      </c>
      <c r="AI870" s="424"/>
      <c r="AJ870" s="424"/>
      <c r="AK870" s="424"/>
      <c r="AL870" s="326">
        <v>99</v>
      </c>
      <c r="AM870" s="327"/>
      <c r="AN870" s="327"/>
      <c r="AO870" s="328"/>
      <c r="AP870" s="322"/>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2"/>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2"/>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415</v>
      </c>
      <c r="K902" s="101"/>
      <c r="L902" s="101"/>
      <c r="M902" s="101"/>
      <c r="N902" s="101"/>
      <c r="O902" s="101"/>
      <c r="P902" s="348" t="s">
        <v>365</v>
      </c>
      <c r="Q902" s="348"/>
      <c r="R902" s="348"/>
      <c r="S902" s="348"/>
      <c r="T902" s="348"/>
      <c r="U902" s="348"/>
      <c r="V902" s="348"/>
      <c r="W902" s="348"/>
      <c r="X902" s="348"/>
      <c r="Y902" s="345" t="s">
        <v>413</v>
      </c>
      <c r="Z902" s="346"/>
      <c r="AA902" s="346"/>
      <c r="AB902" s="346"/>
      <c r="AC902" s="277" t="s">
        <v>454</v>
      </c>
      <c r="AD902" s="277"/>
      <c r="AE902" s="277"/>
      <c r="AF902" s="277"/>
      <c r="AG902" s="277"/>
      <c r="AH902" s="345" t="s">
        <v>483</v>
      </c>
      <c r="AI902" s="347"/>
      <c r="AJ902" s="347"/>
      <c r="AK902" s="347"/>
      <c r="AL902" s="347" t="s">
        <v>21</v>
      </c>
      <c r="AM902" s="347"/>
      <c r="AN902" s="347"/>
      <c r="AO902" s="426"/>
      <c r="AP902" s="427" t="s">
        <v>416</v>
      </c>
      <c r="AQ902" s="427"/>
      <c r="AR902" s="427"/>
      <c r="AS902" s="427"/>
      <c r="AT902" s="427"/>
      <c r="AU902" s="427"/>
      <c r="AV902" s="427"/>
      <c r="AW902" s="427"/>
      <c r="AX902" s="427"/>
    </row>
    <row r="903" spans="1:50" ht="30" customHeight="1" x14ac:dyDescent="0.2">
      <c r="A903" s="405">
        <v>1</v>
      </c>
      <c r="B903" s="405">
        <v>1</v>
      </c>
      <c r="C903" s="422" t="s">
        <v>654</v>
      </c>
      <c r="D903" s="419"/>
      <c r="E903" s="419"/>
      <c r="F903" s="419"/>
      <c r="G903" s="419"/>
      <c r="H903" s="419"/>
      <c r="I903" s="419"/>
      <c r="J903" s="420">
        <v>6010901000777</v>
      </c>
      <c r="K903" s="421"/>
      <c r="L903" s="421"/>
      <c r="M903" s="421"/>
      <c r="N903" s="421"/>
      <c r="O903" s="421"/>
      <c r="P903" s="317" t="s">
        <v>665</v>
      </c>
      <c r="Q903" s="318"/>
      <c r="R903" s="318"/>
      <c r="S903" s="318"/>
      <c r="T903" s="318"/>
      <c r="U903" s="318"/>
      <c r="V903" s="318"/>
      <c r="W903" s="318"/>
      <c r="X903" s="318"/>
      <c r="Y903" s="319">
        <v>1.8</v>
      </c>
      <c r="Z903" s="320"/>
      <c r="AA903" s="320"/>
      <c r="AB903" s="321"/>
      <c r="AC903" s="329" t="s">
        <v>493</v>
      </c>
      <c r="AD903" s="425"/>
      <c r="AE903" s="425"/>
      <c r="AF903" s="425"/>
      <c r="AG903" s="425"/>
      <c r="AH903" s="423" t="s">
        <v>664</v>
      </c>
      <c r="AI903" s="424"/>
      <c r="AJ903" s="424"/>
      <c r="AK903" s="424"/>
      <c r="AL903" s="326" t="s">
        <v>664</v>
      </c>
      <c r="AM903" s="327"/>
      <c r="AN903" s="327"/>
      <c r="AO903" s="328"/>
      <c r="AP903" s="322"/>
      <c r="AQ903" s="322"/>
      <c r="AR903" s="322"/>
      <c r="AS903" s="322"/>
      <c r="AT903" s="322"/>
      <c r="AU903" s="322"/>
      <c r="AV903" s="322"/>
      <c r="AW903" s="322"/>
      <c r="AX903" s="322"/>
    </row>
    <row r="904" spans="1:50" ht="30" customHeight="1" x14ac:dyDescent="0.2">
      <c r="A904" s="405">
        <v>2</v>
      </c>
      <c r="B904" s="405">
        <v>1</v>
      </c>
      <c r="C904" s="422" t="s">
        <v>655</v>
      </c>
      <c r="D904" s="419"/>
      <c r="E904" s="419"/>
      <c r="F904" s="419"/>
      <c r="G904" s="419"/>
      <c r="H904" s="419"/>
      <c r="I904" s="419"/>
      <c r="J904" s="420">
        <v>2080001007613</v>
      </c>
      <c r="K904" s="421"/>
      <c r="L904" s="421"/>
      <c r="M904" s="421"/>
      <c r="N904" s="421"/>
      <c r="O904" s="421"/>
      <c r="P904" s="317" t="s">
        <v>666</v>
      </c>
      <c r="Q904" s="318"/>
      <c r="R904" s="318"/>
      <c r="S904" s="318"/>
      <c r="T904" s="318"/>
      <c r="U904" s="318"/>
      <c r="V904" s="318"/>
      <c r="W904" s="318"/>
      <c r="X904" s="318"/>
      <c r="Y904" s="319">
        <v>1.1000000000000001</v>
      </c>
      <c r="Z904" s="320"/>
      <c r="AA904" s="320"/>
      <c r="AB904" s="321"/>
      <c r="AC904" s="329" t="s">
        <v>493</v>
      </c>
      <c r="AD904" s="329"/>
      <c r="AE904" s="329"/>
      <c r="AF904" s="329"/>
      <c r="AG904" s="329"/>
      <c r="AH904" s="423" t="s">
        <v>664</v>
      </c>
      <c r="AI904" s="424"/>
      <c r="AJ904" s="424"/>
      <c r="AK904" s="424"/>
      <c r="AL904" s="326" t="s">
        <v>664</v>
      </c>
      <c r="AM904" s="327"/>
      <c r="AN904" s="327"/>
      <c r="AO904" s="328"/>
      <c r="AP904" s="322"/>
      <c r="AQ904" s="322"/>
      <c r="AR904" s="322"/>
      <c r="AS904" s="322"/>
      <c r="AT904" s="322"/>
      <c r="AU904" s="322"/>
      <c r="AV904" s="322"/>
      <c r="AW904" s="322"/>
      <c r="AX904" s="322"/>
    </row>
    <row r="905" spans="1:50" ht="30" customHeight="1" x14ac:dyDescent="0.2">
      <c r="A905" s="405">
        <v>3</v>
      </c>
      <c r="B905" s="405">
        <v>1</v>
      </c>
      <c r="C905" s="422" t="s">
        <v>656</v>
      </c>
      <c r="D905" s="419"/>
      <c r="E905" s="419"/>
      <c r="F905" s="419"/>
      <c r="G905" s="419"/>
      <c r="H905" s="419"/>
      <c r="I905" s="419"/>
      <c r="J905" s="420">
        <v>8380001011307</v>
      </c>
      <c r="K905" s="421"/>
      <c r="L905" s="421"/>
      <c r="M905" s="421"/>
      <c r="N905" s="421"/>
      <c r="O905" s="421"/>
      <c r="P905" s="317" t="s">
        <v>667</v>
      </c>
      <c r="Q905" s="318"/>
      <c r="R905" s="318"/>
      <c r="S905" s="318"/>
      <c r="T905" s="318"/>
      <c r="U905" s="318"/>
      <c r="V905" s="318"/>
      <c r="W905" s="318"/>
      <c r="X905" s="318"/>
      <c r="Y905" s="319">
        <v>0.9</v>
      </c>
      <c r="Z905" s="320"/>
      <c r="AA905" s="320"/>
      <c r="AB905" s="321"/>
      <c r="AC905" s="329" t="s">
        <v>493</v>
      </c>
      <c r="AD905" s="329"/>
      <c r="AE905" s="329"/>
      <c r="AF905" s="329"/>
      <c r="AG905" s="329"/>
      <c r="AH905" s="324" t="s">
        <v>664</v>
      </c>
      <c r="AI905" s="325"/>
      <c r="AJ905" s="325"/>
      <c r="AK905" s="325"/>
      <c r="AL905" s="326" t="s">
        <v>664</v>
      </c>
      <c r="AM905" s="327"/>
      <c r="AN905" s="327"/>
      <c r="AO905" s="328"/>
      <c r="AP905" s="322"/>
      <c r="AQ905" s="322"/>
      <c r="AR905" s="322"/>
      <c r="AS905" s="322"/>
      <c r="AT905" s="322"/>
      <c r="AU905" s="322"/>
      <c r="AV905" s="322"/>
      <c r="AW905" s="322"/>
      <c r="AX905" s="322"/>
    </row>
    <row r="906" spans="1:50" ht="30" customHeight="1" x14ac:dyDescent="0.2">
      <c r="A906" s="405">
        <v>4</v>
      </c>
      <c r="B906" s="405">
        <v>1</v>
      </c>
      <c r="C906" s="422" t="s">
        <v>657</v>
      </c>
      <c r="D906" s="419"/>
      <c r="E906" s="419"/>
      <c r="F906" s="419"/>
      <c r="G906" s="419"/>
      <c r="H906" s="419"/>
      <c r="I906" s="419"/>
      <c r="J906" s="420">
        <v>1010401007261</v>
      </c>
      <c r="K906" s="421"/>
      <c r="L906" s="421"/>
      <c r="M906" s="421"/>
      <c r="N906" s="421"/>
      <c r="O906" s="421"/>
      <c r="P906" s="317" t="s">
        <v>668</v>
      </c>
      <c r="Q906" s="318"/>
      <c r="R906" s="318"/>
      <c r="S906" s="318"/>
      <c r="T906" s="318"/>
      <c r="U906" s="318"/>
      <c r="V906" s="318"/>
      <c r="W906" s="318"/>
      <c r="X906" s="318"/>
      <c r="Y906" s="319">
        <v>0.9</v>
      </c>
      <c r="Z906" s="320"/>
      <c r="AA906" s="320"/>
      <c r="AB906" s="321"/>
      <c r="AC906" s="329" t="s">
        <v>493</v>
      </c>
      <c r="AD906" s="329"/>
      <c r="AE906" s="329"/>
      <c r="AF906" s="329"/>
      <c r="AG906" s="329"/>
      <c r="AH906" s="324" t="s">
        <v>664</v>
      </c>
      <c r="AI906" s="325"/>
      <c r="AJ906" s="325"/>
      <c r="AK906" s="325"/>
      <c r="AL906" s="326" t="s">
        <v>664</v>
      </c>
      <c r="AM906" s="327"/>
      <c r="AN906" s="327"/>
      <c r="AO906" s="328"/>
      <c r="AP906" s="322"/>
      <c r="AQ906" s="322"/>
      <c r="AR906" s="322"/>
      <c r="AS906" s="322"/>
      <c r="AT906" s="322"/>
      <c r="AU906" s="322"/>
      <c r="AV906" s="322"/>
      <c r="AW906" s="322"/>
      <c r="AX906" s="322"/>
    </row>
    <row r="907" spans="1:50" ht="30" customHeight="1" x14ac:dyDescent="0.2">
      <c r="A907" s="405">
        <v>5</v>
      </c>
      <c r="B907" s="405">
        <v>1</v>
      </c>
      <c r="C907" s="422" t="s">
        <v>658</v>
      </c>
      <c r="D907" s="419"/>
      <c r="E907" s="419"/>
      <c r="F907" s="419"/>
      <c r="G907" s="419"/>
      <c r="H907" s="419"/>
      <c r="I907" s="419"/>
      <c r="J907" s="420">
        <v>9010001001855</v>
      </c>
      <c r="K907" s="421"/>
      <c r="L907" s="421"/>
      <c r="M907" s="421"/>
      <c r="N907" s="421"/>
      <c r="O907" s="421"/>
      <c r="P907" s="317" t="s">
        <v>670</v>
      </c>
      <c r="Q907" s="318"/>
      <c r="R907" s="318"/>
      <c r="S907" s="318"/>
      <c r="T907" s="318"/>
      <c r="U907" s="318"/>
      <c r="V907" s="318"/>
      <c r="W907" s="318"/>
      <c r="X907" s="318"/>
      <c r="Y907" s="319">
        <v>0.8</v>
      </c>
      <c r="Z907" s="320"/>
      <c r="AA907" s="320"/>
      <c r="AB907" s="321"/>
      <c r="AC907" s="323" t="s">
        <v>493</v>
      </c>
      <c r="AD907" s="323"/>
      <c r="AE907" s="323"/>
      <c r="AF907" s="323"/>
      <c r="AG907" s="323"/>
      <c r="AH907" s="324" t="s">
        <v>664</v>
      </c>
      <c r="AI907" s="325"/>
      <c r="AJ907" s="325"/>
      <c r="AK907" s="325"/>
      <c r="AL907" s="326" t="s">
        <v>664</v>
      </c>
      <c r="AM907" s="327"/>
      <c r="AN907" s="327"/>
      <c r="AO907" s="328"/>
      <c r="AP907" s="322"/>
      <c r="AQ907" s="322"/>
      <c r="AR907" s="322"/>
      <c r="AS907" s="322"/>
      <c r="AT907" s="322"/>
      <c r="AU907" s="322"/>
      <c r="AV907" s="322"/>
      <c r="AW907" s="322"/>
      <c r="AX907" s="322"/>
    </row>
    <row r="908" spans="1:50" ht="30" customHeight="1" x14ac:dyDescent="0.2">
      <c r="A908" s="405">
        <v>6</v>
      </c>
      <c r="B908" s="405">
        <v>1</v>
      </c>
      <c r="C908" s="422" t="s">
        <v>659</v>
      </c>
      <c r="D908" s="419"/>
      <c r="E908" s="419"/>
      <c r="F908" s="419"/>
      <c r="G908" s="419"/>
      <c r="H908" s="419"/>
      <c r="I908" s="419"/>
      <c r="J908" s="420">
        <v>5010701019060</v>
      </c>
      <c r="K908" s="421"/>
      <c r="L908" s="421"/>
      <c r="M908" s="421"/>
      <c r="N908" s="421"/>
      <c r="O908" s="421"/>
      <c r="P908" s="317" t="s">
        <v>671</v>
      </c>
      <c r="Q908" s="318"/>
      <c r="R908" s="318"/>
      <c r="S908" s="318"/>
      <c r="T908" s="318"/>
      <c r="U908" s="318"/>
      <c r="V908" s="318"/>
      <c r="W908" s="318"/>
      <c r="X908" s="318"/>
      <c r="Y908" s="319">
        <v>0.4</v>
      </c>
      <c r="Z908" s="320"/>
      <c r="AA908" s="320"/>
      <c r="AB908" s="321"/>
      <c r="AC908" s="323" t="s">
        <v>493</v>
      </c>
      <c r="AD908" s="323"/>
      <c r="AE908" s="323"/>
      <c r="AF908" s="323"/>
      <c r="AG908" s="323"/>
      <c r="AH908" s="324" t="s">
        <v>664</v>
      </c>
      <c r="AI908" s="325"/>
      <c r="AJ908" s="325"/>
      <c r="AK908" s="325"/>
      <c r="AL908" s="326" t="s">
        <v>664</v>
      </c>
      <c r="AM908" s="327"/>
      <c r="AN908" s="327"/>
      <c r="AO908" s="328"/>
      <c r="AP908" s="322"/>
      <c r="AQ908" s="322"/>
      <c r="AR908" s="322"/>
      <c r="AS908" s="322"/>
      <c r="AT908" s="322"/>
      <c r="AU908" s="322"/>
      <c r="AV908" s="322"/>
      <c r="AW908" s="322"/>
      <c r="AX908" s="322"/>
    </row>
    <row r="909" spans="1:50" ht="30" customHeight="1" x14ac:dyDescent="0.2">
      <c r="A909" s="405">
        <v>7</v>
      </c>
      <c r="B909" s="405">
        <v>1</v>
      </c>
      <c r="C909" s="422" t="s">
        <v>660</v>
      </c>
      <c r="D909" s="419"/>
      <c r="E909" s="419"/>
      <c r="F909" s="419"/>
      <c r="G909" s="419"/>
      <c r="H909" s="419"/>
      <c r="I909" s="419"/>
      <c r="J909" s="420">
        <v>1010001067912</v>
      </c>
      <c r="K909" s="421"/>
      <c r="L909" s="421"/>
      <c r="M909" s="421"/>
      <c r="N909" s="421"/>
      <c r="O909" s="421"/>
      <c r="P909" s="317" t="s">
        <v>672</v>
      </c>
      <c r="Q909" s="318"/>
      <c r="R909" s="318"/>
      <c r="S909" s="318"/>
      <c r="T909" s="318"/>
      <c r="U909" s="318"/>
      <c r="V909" s="318"/>
      <c r="W909" s="318"/>
      <c r="X909" s="318"/>
      <c r="Y909" s="319">
        <v>0.2</v>
      </c>
      <c r="Z909" s="320"/>
      <c r="AA909" s="320"/>
      <c r="AB909" s="321"/>
      <c r="AC909" s="323" t="s">
        <v>493</v>
      </c>
      <c r="AD909" s="323"/>
      <c r="AE909" s="323"/>
      <c r="AF909" s="323"/>
      <c r="AG909" s="323"/>
      <c r="AH909" s="324" t="s">
        <v>664</v>
      </c>
      <c r="AI909" s="325"/>
      <c r="AJ909" s="325"/>
      <c r="AK909" s="325"/>
      <c r="AL909" s="326" t="s">
        <v>664</v>
      </c>
      <c r="AM909" s="327"/>
      <c r="AN909" s="327"/>
      <c r="AO909" s="328"/>
      <c r="AP909" s="322"/>
      <c r="AQ909" s="322"/>
      <c r="AR909" s="322"/>
      <c r="AS909" s="322"/>
      <c r="AT909" s="322"/>
      <c r="AU909" s="322"/>
      <c r="AV909" s="322"/>
      <c r="AW909" s="322"/>
      <c r="AX909" s="322"/>
    </row>
    <row r="910" spans="1:50" ht="30" customHeight="1" x14ac:dyDescent="0.2">
      <c r="A910" s="405">
        <v>8</v>
      </c>
      <c r="B910" s="405">
        <v>1</v>
      </c>
      <c r="C910" s="422" t="s">
        <v>661</v>
      </c>
      <c r="D910" s="419"/>
      <c r="E910" s="419"/>
      <c r="F910" s="419"/>
      <c r="G910" s="419"/>
      <c r="H910" s="419"/>
      <c r="I910" s="419"/>
      <c r="J910" s="420">
        <v>4013301007221</v>
      </c>
      <c r="K910" s="421"/>
      <c r="L910" s="421"/>
      <c r="M910" s="421"/>
      <c r="N910" s="421"/>
      <c r="O910" s="421"/>
      <c r="P910" s="317" t="s">
        <v>662</v>
      </c>
      <c r="Q910" s="318"/>
      <c r="R910" s="318"/>
      <c r="S910" s="318"/>
      <c r="T910" s="318"/>
      <c r="U910" s="318"/>
      <c r="V910" s="318"/>
      <c r="W910" s="318"/>
      <c r="X910" s="318"/>
      <c r="Y910" s="319">
        <v>0.1</v>
      </c>
      <c r="Z910" s="320"/>
      <c r="AA910" s="320"/>
      <c r="AB910" s="321"/>
      <c r="AC910" s="323" t="s">
        <v>493</v>
      </c>
      <c r="AD910" s="323"/>
      <c r="AE910" s="323"/>
      <c r="AF910" s="323"/>
      <c r="AG910" s="323"/>
      <c r="AH910" s="324" t="s">
        <v>664</v>
      </c>
      <c r="AI910" s="325"/>
      <c r="AJ910" s="325"/>
      <c r="AK910" s="325"/>
      <c r="AL910" s="326" t="s">
        <v>664</v>
      </c>
      <c r="AM910" s="327"/>
      <c r="AN910" s="327"/>
      <c r="AO910" s="328"/>
      <c r="AP910" s="322"/>
      <c r="AQ910" s="322"/>
      <c r="AR910" s="322"/>
      <c r="AS910" s="322"/>
      <c r="AT910" s="322"/>
      <c r="AU910" s="322"/>
      <c r="AV910" s="322"/>
      <c r="AW910" s="322"/>
      <c r="AX910" s="322"/>
    </row>
    <row r="911" spans="1:50" ht="30" customHeight="1" x14ac:dyDescent="0.2">
      <c r="A911" s="405">
        <v>9</v>
      </c>
      <c r="B911" s="405">
        <v>1</v>
      </c>
      <c r="C911" s="422" t="s">
        <v>663</v>
      </c>
      <c r="D911" s="419"/>
      <c r="E911" s="419"/>
      <c r="F911" s="419"/>
      <c r="G911" s="419"/>
      <c r="H911" s="419"/>
      <c r="I911" s="419"/>
      <c r="J911" s="420">
        <v>8010001024196</v>
      </c>
      <c r="K911" s="421"/>
      <c r="L911" s="421"/>
      <c r="M911" s="421"/>
      <c r="N911" s="421"/>
      <c r="O911" s="421"/>
      <c r="P911" s="317" t="s">
        <v>673</v>
      </c>
      <c r="Q911" s="318"/>
      <c r="R911" s="318"/>
      <c r="S911" s="318"/>
      <c r="T911" s="318"/>
      <c r="U911" s="318"/>
      <c r="V911" s="318"/>
      <c r="W911" s="318"/>
      <c r="X911" s="318"/>
      <c r="Y911" s="319">
        <v>0.1</v>
      </c>
      <c r="Z911" s="320"/>
      <c r="AA911" s="320"/>
      <c r="AB911" s="321"/>
      <c r="AC911" s="323" t="s">
        <v>493</v>
      </c>
      <c r="AD911" s="323"/>
      <c r="AE911" s="323"/>
      <c r="AF911" s="323"/>
      <c r="AG911" s="323"/>
      <c r="AH911" s="324" t="s">
        <v>664</v>
      </c>
      <c r="AI911" s="325"/>
      <c r="AJ911" s="325"/>
      <c r="AK911" s="325"/>
      <c r="AL911" s="326" t="s">
        <v>664</v>
      </c>
      <c r="AM911" s="327"/>
      <c r="AN911" s="327"/>
      <c r="AO911" s="328"/>
      <c r="AP911" s="322"/>
      <c r="AQ911" s="322"/>
      <c r="AR911" s="322"/>
      <c r="AS911" s="322"/>
      <c r="AT911" s="322"/>
      <c r="AU911" s="322"/>
      <c r="AV911" s="322"/>
      <c r="AW911" s="322"/>
      <c r="AX911" s="322"/>
    </row>
    <row r="912" spans="1:50" ht="30" customHeight="1" x14ac:dyDescent="0.2">
      <c r="A912" s="405">
        <v>10</v>
      </c>
      <c r="B912" s="405">
        <v>1</v>
      </c>
      <c r="C912" s="422" t="s">
        <v>705</v>
      </c>
      <c r="D912" s="419"/>
      <c r="E912" s="419"/>
      <c r="F912" s="419"/>
      <c r="G912" s="419"/>
      <c r="H912" s="419"/>
      <c r="I912" s="419"/>
      <c r="J912" s="420">
        <v>1010001110829</v>
      </c>
      <c r="K912" s="421"/>
      <c r="L912" s="421"/>
      <c r="M912" s="421"/>
      <c r="N912" s="421"/>
      <c r="O912" s="421"/>
      <c r="P912" s="317" t="s">
        <v>674</v>
      </c>
      <c r="Q912" s="318"/>
      <c r="R912" s="318"/>
      <c r="S912" s="318"/>
      <c r="T912" s="318"/>
      <c r="U912" s="318"/>
      <c r="V912" s="318"/>
      <c r="W912" s="318"/>
      <c r="X912" s="318"/>
      <c r="Y912" s="319">
        <v>0.1</v>
      </c>
      <c r="Z912" s="320"/>
      <c r="AA912" s="320"/>
      <c r="AB912" s="321"/>
      <c r="AC912" s="323" t="s">
        <v>493</v>
      </c>
      <c r="AD912" s="323"/>
      <c r="AE912" s="323"/>
      <c r="AF912" s="323"/>
      <c r="AG912" s="323"/>
      <c r="AH912" s="324" t="s">
        <v>664</v>
      </c>
      <c r="AI912" s="325"/>
      <c r="AJ912" s="325"/>
      <c r="AK912" s="325"/>
      <c r="AL912" s="326" t="s">
        <v>664</v>
      </c>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415</v>
      </c>
      <c r="K935" s="101"/>
      <c r="L935" s="101"/>
      <c r="M935" s="101"/>
      <c r="N935" s="101"/>
      <c r="O935" s="101"/>
      <c r="P935" s="348" t="s">
        <v>365</v>
      </c>
      <c r="Q935" s="348"/>
      <c r="R935" s="348"/>
      <c r="S935" s="348"/>
      <c r="T935" s="348"/>
      <c r="U935" s="348"/>
      <c r="V935" s="348"/>
      <c r="W935" s="348"/>
      <c r="X935" s="348"/>
      <c r="Y935" s="345" t="s">
        <v>413</v>
      </c>
      <c r="Z935" s="346"/>
      <c r="AA935" s="346"/>
      <c r="AB935" s="346"/>
      <c r="AC935" s="277" t="s">
        <v>454</v>
      </c>
      <c r="AD935" s="277"/>
      <c r="AE935" s="277"/>
      <c r="AF935" s="277"/>
      <c r="AG935" s="277"/>
      <c r="AH935" s="345" t="s">
        <v>483</v>
      </c>
      <c r="AI935" s="347"/>
      <c r="AJ935" s="347"/>
      <c r="AK935" s="347"/>
      <c r="AL935" s="347" t="s">
        <v>21</v>
      </c>
      <c r="AM935" s="347"/>
      <c r="AN935" s="347"/>
      <c r="AO935" s="426"/>
      <c r="AP935" s="427" t="s">
        <v>416</v>
      </c>
      <c r="AQ935" s="427"/>
      <c r="AR935" s="427"/>
      <c r="AS935" s="427"/>
      <c r="AT935" s="427"/>
      <c r="AU935" s="427"/>
      <c r="AV935" s="427"/>
      <c r="AW935" s="427"/>
      <c r="AX935" s="427"/>
    </row>
    <row r="936" spans="1:50" ht="30" customHeight="1" x14ac:dyDescent="0.2">
      <c r="A936" s="405">
        <v>1</v>
      </c>
      <c r="B936" s="405">
        <v>1</v>
      </c>
      <c r="C936" s="422" t="s">
        <v>675</v>
      </c>
      <c r="D936" s="419"/>
      <c r="E936" s="419"/>
      <c r="F936" s="419"/>
      <c r="G936" s="419"/>
      <c r="H936" s="419"/>
      <c r="I936" s="419"/>
      <c r="J936" s="420">
        <v>7010405000967</v>
      </c>
      <c r="K936" s="421"/>
      <c r="L936" s="421"/>
      <c r="M936" s="421"/>
      <c r="N936" s="421"/>
      <c r="O936" s="421"/>
      <c r="P936" s="317" t="s">
        <v>681</v>
      </c>
      <c r="Q936" s="318"/>
      <c r="R936" s="318"/>
      <c r="S936" s="318"/>
      <c r="T936" s="318"/>
      <c r="U936" s="318"/>
      <c r="V936" s="318"/>
      <c r="W936" s="318"/>
      <c r="X936" s="318"/>
      <c r="Y936" s="319">
        <v>2</v>
      </c>
      <c r="Z936" s="320"/>
      <c r="AA936" s="320"/>
      <c r="AB936" s="321"/>
      <c r="AC936" s="329" t="s">
        <v>493</v>
      </c>
      <c r="AD936" s="425"/>
      <c r="AE936" s="425"/>
      <c r="AF936" s="425"/>
      <c r="AG936" s="425"/>
      <c r="AH936" s="423" t="s">
        <v>664</v>
      </c>
      <c r="AI936" s="424"/>
      <c r="AJ936" s="424"/>
      <c r="AK936" s="424"/>
      <c r="AL936" s="326" t="s">
        <v>664</v>
      </c>
      <c r="AM936" s="327"/>
      <c r="AN936" s="327"/>
      <c r="AO936" s="328"/>
      <c r="AP936" s="322"/>
      <c r="AQ936" s="322"/>
      <c r="AR936" s="322"/>
      <c r="AS936" s="322"/>
      <c r="AT936" s="322"/>
      <c r="AU936" s="322"/>
      <c r="AV936" s="322"/>
      <c r="AW936" s="322"/>
      <c r="AX936" s="322"/>
    </row>
    <row r="937" spans="1:50" ht="30" customHeight="1" x14ac:dyDescent="0.2">
      <c r="A937" s="405">
        <v>2</v>
      </c>
      <c r="B937" s="405">
        <v>1</v>
      </c>
      <c r="C937" s="422" t="s">
        <v>676</v>
      </c>
      <c r="D937" s="419"/>
      <c r="E937" s="419"/>
      <c r="F937" s="419"/>
      <c r="G937" s="419"/>
      <c r="H937" s="419"/>
      <c r="I937" s="419"/>
      <c r="J937" s="420">
        <v>6011205000217</v>
      </c>
      <c r="K937" s="421"/>
      <c r="L937" s="421"/>
      <c r="M937" s="421"/>
      <c r="N937" s="421"/>
      <c r="O937" s="421"/>
      <c r="P937" s="317" t="s">
        <v>682</v>
      </c>
      <c r="Q937" s="318"/>
      <c r="R937" s="318"/>
      <c r="S937" s="318"/>
      <c r="T937" s="318"/>
      <c r="U937" s="318"/>
      <c r="V937" s="318"/>
      <c r="W937" s="318"/>
      <c r="X937" s="318"/>
      <c r="Y937" s="319">
        <v>1.4</v>
      </c>
      <c r="Z937" s="320"/>
      <c r="AA937" s="320"/>
      <c r="AB937" s="321"/>
      <c r="AC937" s="329" t="s">
        <v>493</v>
      </c>
      <c r="AD937" s="329"/>
      <c r="AE937" s="329"/>
      <c r="AF937" s="329"/>
      <c r="AG937" s="329"/>
      <c r="AH937" s="423" t="s">
        <v>664</v>
      </c>
      <c r="AI937" s="424"/>
      <c r="AJ937" s="424"/>
      <c r="AK937" s="424"/>
      <c r="AL937" s="326" t="s">
        <v>664</v>
      </c>
      <c r="AM937" s="327"/>
      <c r="AN937" s="327"/>
      <c r="AO937" s="328"/>
      <c r="AP937" s="322"/>
      <c r="AQ937" s="322"/>
      <c r="AR937" s="322"/>
      <c r="AS937" s="322"/>
      <c r="AT937" s="322"/>
      <c r="AU937" s="322"/>
      <c r="AV937" s="322"/>
      <c r="AW937" s="322"/>
      <c r="AX937" s="322"/>
    </row>
    <row r="938" spans="1:50" ht="30" customHeight="1" x14ac:dyDescent="0.2">
      <c r="A938" s="405">
        <v>3</v>
      </c>
      <c r="B938" s="405">
        <v>1</v>
      </c>
      <c r="C938" s="422" t="s">
        <v>677</v>
      </c>
      <c r="D938" s="419"/>
      <c r="E938" s="419"/>
      <c r="F938" s="419"/>
      <c r="G938" s="419"/>
      <c r="H938" s="419"/>
      <c r="I938" s="419"/>
      <c r="J938" s="420">
        <v>9020005009654</v>
      </c>
      <c r="K938" s="421"/>
      <c r="L938" s="421"/>
      <c r="M938" s="421"/>
      <c r="N938" s="421"/>
      <c r="O938" s="421"/>
      <c r="P938" s="317" t="s">
        <v>684</v>
      </c>
      <c r="Q938" s="318"/>
      <c r="R938" s="318"/>
      <c r="S938" s="318"/>
      <c r="T938" s="318"/>
      <c r="U938" s="318"/>
      <c r="V938" s="318"/>
      <c r="W938" s="318"/>
      <c r="X938" s="318"/>
      <c r="Y938" s="319">
        <v>1</v>
      </c>
      <c r="Z938" s="320"/>
      <c r="AA938" s="320"/>
      <c r="AB938" s="321"/>
      <c r="AC938" s="329" t="s">
        <v>493</v>
      </c>
      <c r="AD938" s="329"/>
      <c r="AE938" s="329"/>
      <c r="AF938" s="329"/>
      <c r="AG938" s="329"/>
      <c r="AH938" s="324" t="s">
        <v>664</v>
      </c>
      <c r="AI938" s="325"/>
      <c r="AJ938" s="325"/>
      <c r="AK938" s="325"/>
      <c r="AL938" s="326" t="s">
        <v>664</v>
      </c>
      <c r="AM938" s="327"/>
      <c r="AN938" s="327"/>
      <c r="AO938" s="328"/>
      <c r="AP938" s="322"/>
      <c r="AQ938" s="322"/>
      <c r="AR938" s="322"/>
      <c r="AS938" s="322"/>
      <c r="AT938" s="322"/>
      <c r="AU938" s="322"/>
      <c r="AV938" s="322"/>
      <c r="AW938" s="322"/>
      <c r="AX938" s="322"/>
    </row>
    <row r="939" spans="1:50" ht="30" customHeight="1" x14ac:dyDescent="0.2">
      <c r="A939" s="405">
        <v>4</v>
      </c>
      <c r="B939" s="405">
        <v>1</v>
      </c>
      <c r="C939" s="422" t="s">
        <v>678</v>
      </c>
      <c r="D939" s="419"/>
      <c r="E939" s="419"/>
      <c r="F939" s="419"/>
      <c r="G939" s="419"/>
      <c r="H939" s="419"/>
      <c r="I939" s="419"/>
      <c r="J939" s="420">
        <v>6010405003434</v>
      </c>
      <c r="K939" s="421"/>
      <c r="L939" s="421"/>
      <c r="M939" s="421"/>
      <c r="N939" s="421"/>
      <c r="O939" s="421"/>
      <c r="P939" s="317" t="s">
        <v>685</v>
      </c>
      <c r="Q939" s="318"/>
      <c r="R939" s="318"/>
      <c r="S939" s="318"/>
      <c r="T939" s="318"/>
      <c r="U939" s="318"/>
      <c r="V939" s="318"/>
      <c r="W939" s="318"/>
      <c r="X939" s="318"/>
      <c r="Y939" s="319">
        <v>0.2</v>
      </c>
      <c r="Z939" s="320"/>
      <c r="AA939" s="320"/>
      <c r="AB939" s="321"/>
      <c r="AC939" s="329" t="s">
        <v>493</v>
      </c>
      <c r="AD939" s="329"/>
      <c r="AE939" s="329"/>
      <c r="AF939" s="329"/>
      <c r="AG939" s="329"/>
      <c r="AH939" s="324" t="s">
        <v>664</v>
      </c>
      <c r="AI939" s="325"/>
      <c r="AJ939" s="325"/>
      <c r="AK939" s="325"/>
      <c r="AL939" s="326" t="s">
        <v>664</v>
      </c>
      <c r="AM939" s="327"/>
      <c r="AN939" s="327"/>
      <c r="AO939" s="328"/>
      <c r="AP939" s="322"/>
      <c r="AQ939" s="322"/>
      <c r="AR939" s="322"/>
      <c r="AS939" s="322"/>
      <c r="AT939" s="322"/>
      <c r="AU939" s="322"/>
      <c r="AV939" s="322"/>
      <c r="AW939" s="322"/>
      <c r="AX939" s="322"/>
    </row>
    <row r="940" spans="1:50" ht="30" customHeight="1" x14ac:dyDescent="0.2">
      <c r="A940" s="405">
        <v>5</v>
      </c>
      <c r="B940" s="405">
        <v>1</v>
      </c>
      <c r="C940" s="422" t="s">
        <v>679</v>
      </c>
      <c r="D940" s="419"/>
      <c r="E940" s="419"/>
      <c r="F940" s="419"/>
      <c r="G940" s="419"/>
      <c r="H940" s="419"/>
      <c r="I940" s="419"/>
      <c r="J940" s="420">
        <v>1010405010393</v>
      </c>
      <c r="K940" s="421"/>
      <c r="L940" s="421"/>
      <c r="M940" s="421"/>
      <c r="N940" s="421"/>
      <c r="O940" s="421"/>
      <c r="P940" s="317" t="s">
        <v>686</v>
      </c>
      <c r="Q940" s="318"/>
      <c r="R940" s="318"/>
      <c r="S940" s="318"/>
      <c r="T940" s="318"/>
      <c r="U940" s="318"/>
      <c r="V940" s="318"/>
      <c r="W940" s="318"/>
      <c r="X940" s="318"/>
      <c r="Y940" s="319">
        <v>0.1</v>
      </c>
      <c r="Z940" s="320"/>
      <c r="AA940" s="320"/>
      <c r="AB940" s="321"/>
      <c r="AC940" s="323" t="s">
        <v>493</v>
      </c>
      <c r="AD940" s="323"/>
      <c r="AE940" s="323"/>
      <c r="AF940" s="323"/>
      <c r="AG940" s="323"/>
      <c r="AH940" s="324" t="s">
        <v>664</v>
      </c>
      <c r="AI940" s="325"/>
      <c r="AJ940" s="325"/>
      <c r="AK940" s="325"/>
      <c r="AL940" s="326" t="s">
        <v>664</v>
      </c>
      <c r="AM940" s="327"/>
      <c r="AN940" s="327"/>
      <c r="AO940" s="328"/>
      <c r="AP940" s="322"/>
      <c r="AQ940" s="322"/>
      <c r="AR940" s="322"/>
      <c r="AS940" s="322"/>
      <c r="AT940" s="322"/>
      <c r="AU940" s="322"/>
      <c r="AV940" s="322"/>
      <c r="AW940" s="322"/>
      <c r="AX940" s="322"/>
    </row>
    <row r="941" spans="1:50" ht="30" customHeight="1" x14ac:dyDescent="0.2">
      <c r="A941" s="405">
        <v>6</v>
      </c>
      <c r="B941" s="405">
        <v>1</v>
      </c>
      <c r="C941" s="422" t="s">
        <v>680</v>
      </c>
      <c r="D941" s="419"/>
      <c r="E941" s="419"/>
      <c r="F941" s="419"/>
      <c r="G941" s="419"/>
      <c r="H941" s="419"/>
      <c r="I941" s="419"/>
      <c r="J941" s="420">
        <v>5010005018866</v>
      </c>
      <c r="K941" s="421"/>
      <c r="L941" s="421"/>
      <c r="M941" s="421"/>
      <c r="N941" s="421"/>
      <c r="O941" s="421"/>
      <c r="P941" s="317" t="s">
        <v>687</v>
      </c>
      <c r="Q941" s="318"/>
      <c r="R941" s="318"/>
      <c r="S941" s="318"/>
      <c r="T941" s="318"/>
      <c r="U941" s="318"/>
      <c r="V941" s="318"/>
      <c r="W941" s="318"/>
      <c r="X941" s="318"/>
      <c r="Y941" s="319">
        <v>0.1</v>
      </c>
      <c r="Z941" s="320"/>
      <c r="AA941" s="320"/>
      <c r="AB941" s="321"/>
      <c r="AC941" s="323" t="s">
        <v>493</v>
      </c>
      <c r="AD941" s="323"/>
      <c r="AE941" s="323"/>
      <c r="AF941" s="323"/>
      <c r="AG941" s="323"/>
      <c r="AH941" s="324" t="s">
        <v>664</v>
      </c>
      <c r="AI941" s="325"/>
      <c r="AJ941" s="325"/>
      <c r="AK941" s="325"/>
      <c r="AL941" s="326" t="s">
        <v>664</v>
      </c>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415</v>
      </c>
      <c r="K968" s="101"/>
      <c r="L968" s="101"/>
      <c r="M968" s="101"/>
      <c r="N968" s="101"/>
      <c r="O968" s="101"/>
      <c r="P968" s="348" t="s">
        <v>365</v>
      </c>
      <c r="Q968" s="348"/>
      <c r="R968" s="348"/>
      <c r="S968" s="348"/>
      <c r="T968" s="348"/>
      <c r="U968" s="348"/>
      <c r="V968" s="348"/>
      <c r="W968" s="348"/>
      <c r="X968" s="348"/>
      <c r="Y968" s="345" t="s">
        <v>413</v>
      </c>
      <c r="Z968" s="346"/>
      <c r="AA968" s="346"/>
      <c r="AB968" s="346"/>
      <c r="AC968" s="277" t="s">
        <v>454</v>
      </c>
      <c r="AD968" s="277"/>
      <c r="AE968" s="277"/>
      <c r="AF968" s="277"/>
      <c r="AG968" s="277"/>
      <c r="AH968" s="345" t="s">
        <v>483</v>
      </c>
      <c r="AI968" s="347"/>
      <c r="AJ968" s="347"/>
      <c r="AK968" s="347"/>
      <c r="AL968" s="347" t="s">
        <v>21</v>
      </c>
      <c r="AM968" s="347"/>
      <c r="AN968" s="347"/>
      <c r="AO968" s="426"/>
      <c r="AP968" s="427" t="s">
        <v>416</v>
      </c>
      <c r="AQ968" s="427"/>
      <c r="AR968" s="427"/>
      <c r="AS968" s="427"/>
      <c r="AT968" s="427"/>
      <c r="AU968" s="427"/>
      <c r="AV968" s="427"/>
      <c r="AW968" s="427"/>
      <c r="AX968" s="427"/>
    </row>
    <row r="969" spans="1:50" ht="30" customHeight="1" x14ac:dyDescent="0.2">
      <c r="A969" s="405">
        <v>1</v>
      </c>
      <c r="B969" s="405">
        <v>1</v>
      </c>
      <c r="C969" s="422" t="s">
        <v>688</v>
      </c>
      <c r="D969" s="419"/>
      <c r="E969" s="419"/>
      <c r="F969" s="419"/>
      <c r="G969" s="419"/>
      <c r="H969" s="419"/>
      <c r="I969" s="419"/>
      <c r="J969" s="420" t="s">
        <v>664</v>
      </c>
      <c r="K969" s="421"/>
      <c r="L969" s="421"/>
      <c r="M969" s="421"/>
      <c r="N969" s="421"/>
      <c r="O969" s="421"/>
      <c r="P969" s="317" t="s">
        <v>689</v>
      </c>
      <c r="Q969" s="318"/>
      <c r="R969" s="318"/>
      <c r="S969" s="318"/>
      <c r="T969" s="318"/>
      <c r="U969" s="318"/>
      <c r="V969" s="318"/>
      <c r="W969" s="318"/>
      <c r="X969" s="318"/>
      <c r="Y969" s="319">
        <v>3.3</v>
      </c>
      <c r="Z969" s="320"/>
      <c r="AA969" s="320"/>
      <c r="AB969" s="321"/>
      <c r="AC969" s="329" t="s">
        <v>494</v>
      </c>
      <c r="AD969" s="425"/>
      <c r="AE969" s="425"/>
      <c r="AF969" s="425"/>
      <c r="AG969" s="425"/>
      <c r="AH969" s="423" t="s">
        <v>664</v>
      </c>
      <c r="AI969" s="424"/>
      <c r="AJ969" s="424"/>
      <c r="AK969" s="424"/>
      <c r="AL969" s="326" t="s">
        <v>664</v>
      </c>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2"/>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2"/>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77" t="s">
        <v>415</v>
      </c>
      <c r="K1001" s="101"/>
      <c r="L1001" s="101"/>
      <c r="M1001" s="101"/>
      <c r="N1001" s="101"/>
      <c r="O1001" s="101"/>
      <c r="P1001" s="348" t="s">
        <v>365</v>
      </c>
      <c r="Q1001" s="348"/>
      <c r="R1001" s="348"/>
      <c r="S1001" s="348"/>
      <c r="T1001" s="348"/>
      <c r="U1001" s="348"/>
      <c r="V1001" s="348"/>
      <c r="W1001" s="348"/>
      <c r="X1001" s="348"/>
      <c r="Y1001" s="345" t="s">
        <v>413</v>
      </c>
      <c r="Z1001" s="346"/>
      <c r="AA1001" s="346"/>
      <c r="AB1001" s="346"/>
      <c r="AC1001" s="277" t="s">
        <v>454</v>
      </c>
      <c r="AD1001" s="277"/>
      <c r="AE1001" s="277"/>
      <c r="AF1001" s="277"/>
      <c r="AG1001" s="277"/>
      <c r="AH1001" s="345" t="s">
        <v>483</v>
      </c>
      <c r="AI1001" s="347"/>
      <c r="AJ1001" s="347"/>
      <c r="AK1001" s="347"/>
      <c r="AL1001" s="347" t="s">
        <v>21</v>
      </c>
      <c r="AM1001" s="347"/>
      <c r="AN1001" s="347"/>
      <c r="AO1001" s="426"/>
      <c r="AP1001" s="427" t="s">
        <v>416</v>
      </c>
      <c r="AQ1001" s="427"/>
      <c r="AR1001" s="427"/>
      <c r="AS1001" s="427"/>
      <c r="AT1001" s="427"/>
      <c r="AU1001" s="427"/>
      <c r="AV1001" s="427"/>
      <c r="AW1001" s="427"/>
      <c r="AX1001" s="427"/>
    </row>
    <row r="1002" spans="1:50" ht="30" customHeight="1" x14ac:dyDescent="0.2">
      <c r="A1002" s="405">
        <v>1</v>
      </c>
      <c r="B1002" s="405">
        <v>1</v>
      </c>
      <c r="C1002" s="422" t="s">
        <v>690</v>
      </c>
      <c r="D1002" s="419"/>
      <c r="E1002" s="419"/>
      <c r="F1002" s="419"/>
      <c r="G1002" s="419"/>
      <c r="H1002" s="419"/>
      <c r="I1002" s="419"/>
      <c r="J1002" s="420">
        <v>3020001081423</v>
      </c>
      <c r="K1002" s="421"/>
      <c r="L1002" s="421"/>
      <c r="M1002" s="421"/>
      <c r="N1002" s="421"/>
      <c r="O1002" s="421"/>
      <c r="P1002" s="317" t="s">
        <v>691</v>
      </c>
      <c r="Q1002" s="318"/>
      <c r="R1002" s="318"/>
      <c r="S1002" s="318"/>
      <c r="T1002" s="318"/>
      <c r="U1002" s="318"/>
      <c r="V1002" s="318"/>
      <c r="W1002" s="318"/>
      <c r="X1002" s="318"/>
      <c r="Y1002" s="319">
        <v>81</v>
      </c>
      <c r="Z1002" s="320"/>
      <c r="AA1002" s="320"/>
      <c r="AB1002" s="321"/>
      <c r="AC1002" s="329" t="s">
        <v>494</v>
      </c>
      <c r="AD1002" s="425"/>
      <c r="AE1002" s="425"/>
      <c r="AF1002" s="425"/>
      <c r="AG1002" s="425"/>
      <c r="AH1002" s="423" t="s">
        <v>664</v>
      </c>
      <c r="AI1002" s="424"/>
      <c r="AJ1002" s="424"/>
      <c r="AK1002" s="424"/>
      <c r="AL1002" s="326" t="s">
        <v>664</v>
      </c>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2"/>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2"/>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77" t="s">
        <v>415</v>
      </c>
      <c r="K1034" s="101"/>
      <c r="L1034" s="101"/>
      <c r="M1034" s="101"/>
      <c r="N1034" s="101"/>
      <c r="O1034" s="101"/>
      <c r="P1034" s="348" t="s">
        <v>365</v>
      </c>
      <c r="Q1034" s="348"/>
      <c r="R1034" s="348"/>
      <c r="S1034" s="348"/>
      <c r="T1034" s="348"/>
      <c r="U1034" s="348"/>
      <c r="V1034" s="348"/>
      <c r="W1034" s="348"/>
      <c r="X1034" s="348"/>
      <c r="Y1034" s="345" t="s">
        <v>413</v>
      </c>
      <c r="Z1034" s="346"/>
      <c r="AA1034" s="346"/>
      <c r="AB1034" s="346"/>
      <c r="AC1034" s="277" t="s">
        <v>454</v>
      </c>
      <c r="AD1034" s="277"/>
      <c r="AE1034" s="277"/>
      <c r="AF1034" s="277"/>
      <c r="AG1034" s="277"/>
      <c r="AH1034" s="345" t="s">
        <v>483</v>
      </c>
      <c r="AI1034" s="347"/>
      <c r="AJ1034" s="347"/>
      <c r="AK1034" s="347"/>
      <c r="AL1034" s="347" t="s">
        <v>21</v>
      </c>
      <c r="AM1034" s="347"/>
      <c r="AN1034" s="347"/>
      <c r="AO1034" s="426"/>
      <c r="AP1034" s="427" t="s">
        <v>416</v>
      </c>
      <c r="AQ1034" s="427"/>
      <c r="AR1034" s="427"/>
      <c r="AS1034" s="427"/>
      <c r="AT1034" s="427"/>
      <c r="AU1034" s="427"/>
      <c r="AV1034" s="427"/>
      <c r="AW1034" s="427"/>
      <c r="AX1034" s="427"/>
    </row>
    <row r="1035" spans="1:50" ht="30" customHeight="1" x14ac:dyDescent="0.2">
      <c r="A1035" s="405">
        <v>1</v>
      </c>
      <c r="B1035" s="405">
        <v>1</v>
      </c>
      <c r="C1035" s="422" t="s">
        <v>694</v>
      </c>
      <c r="D1035" s="419"/>
      <c r="E1035" s="419"/>
      <c r="F1035" s="419"/>
      <c r="G1035" s="419"/>
      <c r="H1035" s="419"/>
      <c r="I1035" s="419"/>
      <c r="J1035" s="420" t="s">
        <v>664</v>
      </c>
      <c r="K1035" s="421"/>
      <c r="L1035" s="421"/>
      <c r="M1035" s="421"/>
      <c r="N1035" s="421"/>
      <c r="O1035" s="421"/>
      <c r="P1035" s="317" t="s">
        <v>695</v>
      </c>
      <c r="Q1035" s="318"/>
      <c r="R1035" s="318"/>
      <c r="S1035" s="318"/>
      <c r="T1035" s="318"/>
      <c r="U1035" s="318"/>
      <c r="V1035" s="318"/>
      <c r="W1035" s="318"/>
      <c r="X1035" s="318"/>
      <c r="Y1035" s="319">
        <v>9</v>
      </c>
      <c r="Z1035" s="320"/>
      <c r="AA1035" s="320"/>
      <c r="AB1035" s="321"/>
      <c r="AC1035" s="329"/>
      <c r="AD1035" s="425"/>
      <c r="AE1035" s="425"/>
      <c r="AF1035" s="425"/>
      <c r="AG1035" s="425"/>
      <c r="AH1035" s="423" t="s">
        <v>664</v>
      </c>
      <c r="AI1035" s="424"/>
      <c r="AJ1035" s="424"/>
      <c r="AK1035" s="424"/>
      <c r="AL1035" s="326" t="s">
        <v>664</v>
      </c>
      <c r="AM1035" s="327"/>
      <c r="AN1035" s="327"/>
      <c r="AO1035" s="328"/>
      <c r="AP1035" s="322"/>
      <c r="AQ1035" s="322"/>
      <c r="AR1035" s="322"/>
      <c r="AS1035" s="322"/>
      <c r="AT1035" s="322"/>
      <c r="AU1035" s="322"/>
      <c r="AV1035" s="322"/>
      <c r="AW1035" s="322"/>
      <c r="AX1035" s="322"/>
    </row>
    <row r="1036" spans="1:50" ht="30" customHeight="1" x14ac:dyDescent="0.2">
      <c r="A1036" s="405">
        <v>2</v>
      </c>
      <c r="B1036" s="405">
        <v>1</v>
      </c>
      <c r="C1036" s="422" t="s">
        <v>696</v>
      </c>
      <c r="D1036" s="419"/>
      <c r="E1036" s="419"/>
      <c r="F1036" s="419"/>
      <c r="G1036" s="419"/>
      <c r="H1036" s="419"/>
      <c r="I1036" s="419"/>
      <c r="J1036" s="420" t="s">
        <v>664</v>
      </c>
      <c r="K1036" s="421"/>
      <c r="L1036" s="421"/>
      <c r="M1036" s="421"/>
      <c r="N1036" s="421"/>
      <c r="O1036" s="421"/>
      <c r="P1036" s="318" t="s">
        <v>695</v>
      </c>
      <c r="Q1036" s="318"/>
      <c r="R1036" s="318"/>
      <c r="S1036" s="318"/>
      <c r="T1036" s="318"/>
      <c r="U1036" s="318"/>
      <c r="V1036" s="318"/>
      <c r="W1036" s="318"/>
      <c r="X1036" s="318"/>
      <c r="Y1036" s="319">
        <v>7.2</v>
      </c>
      <c r="Z1036" s="320"/>
      <c r="AA1036" s="320"/>
      <c r="AB1036" s="321"/>
      <c r="AC1036" s="329"/>
      <c r="AD1036" s="329"/>
      <c r="AE1036" s="329"/>
      <c r="AF1036" s="329"/>
      <c r="AG1036" s="329"/>
      <c r="AH1036" s="423" t="s">
        <v>664</v>
      </c>
      <c r="AI1036" s="424"/>
      <c r="AJ1036" s="424"/>
      <c r="AK1036" s="424"/>
      <c r="AL1036" s="326" t="s">
        <v>664</v>
      </c>
      <c r="AM1036" s="327"/>
      <c r="AN1036" s="327"/>
      <c r="AO1036" s="328"/>
      <c r="AP1036" s="322"/>
      <c r="AQ1036" s="322"/>
      <c r="AR1036" s="322"/>
      <c r="AS1036" s="322"/>
      <c r="AT1036" s="322"/>
      <c r="AU1036" s="322"/>
      <c r="AV1036" s="322"/>
      <c r="AW1036" s="322"/>
      <c r="AX1036" s="322"/>
    </row>
    <row r="1037" spans="1:50" ht="30" customHeight="1" x14ac:dyDescent="0.2">
      <c r="A1037" s="405">
        <v>3</v>
      </c>
      <c r="B1037" s="405">
        <v>1</v>
      </c>
      <c r="C1037" s="422" t="s">
        <v>697</v>
      </c>
      <c r="D1037" s="419"/>
      <c r="E1037" s="419"/>
      <c r="F1037" s="419"/>
      <c r="G1037" s="419"/>
      <c r="H1037" s="419"/>
      <c r="I1037" s="419"/>
      <c r="J1037" s="420" t="s">
        <v>692</v>
      </c>
      <c r="K1037" s="421"/>
      <c r="L1037" s="421"/>
      <c r="M1037" s="421"/>
      <c r="N1037" s="421"/>
      <c r="O1037" s="421"/>
      <c r="P1037" s="317" t="s">
        <v>695</v>
      </c>
      <c r="Q1037" s="318"/>
      <c r="R1037" s="318"/>
      <c r="S1037" s="318"/>
      <c r="T1037" s="318"/>
      <c r="U1037" s="318"/>
      <c r="V1037" s="318"/>
      <c r="W1037" s="318"/>
      <c r="X1037" s="318"/>
      <c r="Y1037" s="319">
        <v>6.8</v>
      </c>
      <c r="Z1037" s="320"/>
      <c r="AA1037" s="320"/>
      <c r="AB1037" s="321"/>
      <c r="AC1037" s="329"/>
      <c r="AD1037" s="329"/>
      <c r="AE1037" s="329"/>
      <c r="AF1037" s="329"/>
      <c r="AG1037" s="329"/>
      <c r="AH1037" s="324" t="s">
        <v>664</v>
      </c>
      <c r="AI1037" s="325"/>
      <c r="AJ1037" s="325"/>
      <c r="AK1037" s="325"/>
      <c r="AL1037" s="326" t="s">
        <v>664</v>
      </c>
      <c r="AM1037" s="327"/>
      <c r="AN1037" s="327"/>
      <c r="AO1037" s="328"/>
      <c r="AP1037" s="322"/>
      <c r="AQ1037" s="322"/>
      <c r="AR1037" s="322"/>
      <c r="AS1037" s="322"/>
      <c r="AT1037" s="322"/>
      <c r="AU1037" s="322"/>
      <c r="AV1037" s="322"/>
      <c r="AW1037" s="322"/>
      <c r="AX1037" s="322"/>
    </row>
    <row r="1038" spans="1:50" ht="30" customHeight="1" x14ac:dyDescent="0.2">
      <c r="A1038" s="405">
        <v>4</v>
      </c>
      <c r="B1038" s="405">
        <v>1</v>
      </c>
      <c r="C1038" s="422" t="s">
        <v>698</v>
      </c>
      <c r="D1038" s="419"/>
      <c r="E1038" s="419"/>
      <c r="F1038" s="419"/>
      <c r="G1038" s="419"/>
      <c r="H1038" s="419"/>
      <c r="I1038" s="419"/>
      <c r="J1038" s="420" t="s">
        <v>664</v>
      </c>
      <c r="K1038" s="421"/>
      <c r="L1038" s="421"/>
      <c r="M1038" s="421"/>
      <c r="N1038" s="421"/>
      <c r="O1038" s="421"/>
      <c r="P1038" s="317" t="s">
        <v>695</v>
      </c>
      <c r="Q1038" s="318"/>
      <c r="R1038" s="318"/>
      <c r="S1038" s="318"/>
      <c r="T1038" s="318"/>
      <c r="U1038" s="318"/>
      <c r="V1038" s="318"/>
      <c r="W1038" s="318"/>
      <c r="X1038" s="318"/>
      <c r="Y1038" s="319">
        <v>4.3</v>
      </c>
      <c r="Z1038" s="320"/>
      <c r="AA1038" s="320"/>
      <c r="AB1038" s="321"/>
      <c r="AC1038" s="329"/>
      <c r="AD1038" s="329"/>
      <c r="AE1038" s="329"/>
      <c r="AF1038" s="329"/>
      <c r="AG1038" s="329"/>
      <c r="AH1038" s="324" t="s">
        <v>664</v>
      </c>
      <c r="AI1038" s="325"/>
      <c r="AJ1038" s="325"/>
      <c r="AK1038" s="325"/>
      <c r="AL1038" s="326" t="s">
        <v>664</v>
      </c>
      <c r="AM1038" s="327"/>
      <c r="AN1038" s="327"/>
      <c r="AO1038" s="328"/>
      <c r="AP1038" s="322"/>
      <c r="AQ1038" s="322"/>
      <c r="AR1038" s="322"/>
      <c r="AS1038" s="322"/>
      <c r="AT1038" s="322"/>
      <c r="AU1038" s="322"/>
      <c r="AV1038" s="322"/>
      <c r="AW1038" s="322"/>
      <c r="AX1038" s="322"/>
    </row>
    <row r="1039" spans="1:50" ht="30" customHeight="1" x14ac:dyDescent="0.2">
      <c r="A1039" s="405">
        <v>5</v>
      </c>
      <c r="B1039" s="405">
        <v>1</v>
      </c>
      <c r="C1039" s="422" t="s">
        <v>699</v>
      </c>
      <c r="D1039" s="419"/>
      <c r="E1039" s="419"/>
      <c r="F1039" s="419"/>
      <c r="G1039" s="419"/>
      <c r="H1039" s="419"/>
      <c r="I1039" s="419"/>
      <c r="J1039" s="420" t="s">
        <v>664</v>
      </c>
      <c r="K1039" s="421"/>
      <c r="L1039" s="421"/>
      <c r="M1039" s="421"/>
      <c r="N1039" s="421"/>
      <c r="O1039" s="421"/>
      <c r="P1039" s="318" t="s">
        <v>695</v>
      </c>
      <c r="Q1039" s="318"/>
      <c r="R1039" s="318"/>
      <c r="S1039" s="318"/>
      <c r="T1039" s="318"/>
      <c r="U1039" s="318"/>
      <c r="V1039" s="318"/>
      <c r="W1039" s="318"/>
      <c r="X1039" s="318"/>
      <c r="Y1039" s="319">
        <v>3.8</v>
      </c>
      <c r="Z1039" s="320"/>
      <c r="AA1039" s="320"/>
      <c r="AB1039" s="321"/>
      <c r="AC1039" s="323"/>
      <c r="AD1039" s="323"/>
      <c r="AE1039" s="323"/>
      <c r="AF1039" s="323"/>
      <c r="AG1039" s="323"/>
      <c r="AH1039" s="324" t="s">
        <v>664</v>
      </c>
      <c r="AI1039" s="325"/>
      <c r="AJ1039" s="325"/>
      <c r="AK1039" s="325"/>
      <c r="AL1039" s="326" t="s">
        <v>664</v>
      </c>
      <c r="AM1039" s="327"/>
      <c r="AN1039" s="327"/>
      <c r="AO1039" s="328"/>
      <c r="AP1039" s="322"/>
      <c r="AQ1039" s="322"/>
      <c r="AR1039" s="322"/>
      <c r="AS1039" s="322"/>
      <c r="AT1039" s="322"/>
      <c r="AU1039" s="322"/>
      <c r="AV1039" s="322"/>
      <c r="AW1039" s="322"/>
      <c r="AX1039" s="322"/>
    </row>
    <row r="1040" spans="1:50" ht="30" customHeight="1" x14ac:dyDescent="0.2">
      <c r="A1040" s="405">
        <v>6</v>
      </c>
      <c r="B1040" s="405">
        <v>1</v>
      </c>
      <c r="C1040" s="422" t="s">
        <v>700</v>
      </c>
      <c r="D1040" s="419"/>
      <c r="E1040" s="419"/>
      <c r="F1040" s="419"/>
      <c r="G1040" s="419"/>
      <c r="H1040" s="419"/>
      <c r="I1040" s="419"/>
      <c r="J1040" s="420" t="s">
        <v>664</v>
      </c>
      <c r="K1040" s="421"/>
      <c r="L1040" s="421"/>
      <c r="M1040" s="421"/>
      <c r="N1040" s="421"/>
      <c r="O1040" s="421"/>
      <c r="P1040" s="318" t="s">
        <v>695</v>
      </c>
      <c r="Q1040" s="318"/>
      <c r="R1040" s="318"/>
      <c r="S1040" s="318"/>
      <c r="T1040" s="318"/>
      <c r="U1040" s="318"/>
      <c r="V1040" s="318"/>
      <c r="W1040" s="318"/>
      <c r="X1040" s="318"/>
      <c r="Y1040" s="319">
        <v>3.3</v>
      </c>
      <c r="Z1040" s="320"/>
      <c r="AA1040" s="320"/>
      <c r="AB1040" s="321"/>
      <c r="AC1040" s="323"/>
      <c r="AD1040" s="323"/>
      <c r="AE1040" s="323"/>
      <c r="AF1040" s="323"/>
      <c r="AG1040" s="323"/>
      <c r="AH1040" s="324" t="s">
        <v>664</v>
      </c>
      <c r="AI1040" s="325"/>
      <c r="AJ1040" s="325"/>
      <c r="AK1040" s="325"/>
      <c r="AL1040" s="326" t="s">
        <v>664</v>
      </c>
      <c r="AM1040" s="327"/>
      <c r="AN1040" s="327"/>
      <c r="AO1040" s="328"/>
      <c r="AP1040" s="322"/>
      <c r="AQ1040" s="322"/>
      <c r="AR1040" s="322"/>
      <c r="AS1040" s="322"/>
      <c r="AT1040" s="322"/>
      <c r="AU1040" s="322"/>
      <c r="AV1040" s="322"/>
      <c r="AW1040" s="322"/>
      <c r="AX1040" s="322"/>
    </row>
    <row r="1041" spans="1:50" ht="30" customHeight="1" x14ac:dyDescent="0.2">
      <c r="A1041" s="405">
        <v>7</v>
      </c>
      <c r="B1041" s="405">
        <v>1</v>
      </c>
      <c r="C1041" s="422" t="s">
        <v>701</v>
      </c>
      <c r="D1041" s="419"/>
      <c r="E1041" s="419"/>
      <c r="F1041" s="419"/>
      <c r="G1041" s="419"/>
      <c r="H1041" s="419"/>
      <c r="I1041" s="419"/>
      <c r="J1041" s="420" t="s">
        <v>693</v>
      </c>
      <c r="K1041" s="421"/>
      <c r="L1041" s="421"/>
      <c r="M1041" s="421"/>
      <c r="N1041" s="421"/>
      <c r="O1041" s="421"/>
      <c r="P1041" s="318" t="s">
        <v>695</v>
      </c>
      <c r="Q1041" s="318"/>
      <c r="R1041" s="318"/>
      <c r="S1041" s="318"/>
      <c r="T1041" s="318"/>
      <c r="U1041" s="318"/>
      <c r="V1041" s="318"/>
      <c r="W1041" s="318"/>
      <c r="X1041" s="318"/>
      <c r="Y1041" s="319">
        <v>3</v>
      </c>
      <c r="Z1041" s="320"/>
      <c r="AA1041" s="320"/>
      <c r="AB1041" s="321"/>
      <c r="AC1041" s="323"/>
      <c r="AD1041" s="323"/>
      <c r="AE1041" s="323"/>
      <c r="AF1041" s="323"/>
      <c r="AG1041" s="323"/>
      <c r="AH1041" s="324" t="s">
        <v>664</v>
      </c>
      <c r="AI1041" s="325"/>
      <c r="AJ1041" s="325"/>
      <c r="AK1041" s="325"/>
      <c r="AL1041" s="326" t="s">
        <v>664</v>
      </c>
      <c r="AM1041" s="327"/>
      <c r="AN1041" s="327"/>
      <c r="AO1041" s="328"/>
      <c r="AP1041" s="322"/>
      <c r="AQ1041" s="322"/>
      <c r="AR1041" s="322"/>
      <c r="AS1041" s="322"/>
      <c r="AT1041" s="322"/>
      <c r="AU1041" s="322"/>
      <c r="AV1041" s="322"/>
      <c r="AW1041" s="322"/>
      <c r="AX1041" s="322"/>
    </row>
    <row r="1042" spans="1:50" ht="30" customHeight="1" x14ac:dyDescent="0.2">
      <c r="A1042" s="405">
        <v>8</v>
      </c>
      <c r="B1042" s="405">
        <v>1</v>
      </c>
      <c r="C1042" s="422" t="s">
        <v>702</v>
      </c>
      <c r="D1042" s="419"/>
      <c r="E1042" s="419"/>
      <c r="F1042" s="419"/>
      <c r="G1042" s="419"/>
      <c r="H1042" s="419"/>
      <c r="I1042" s="419"/>
      <c r="J1042" s="420" t="s">
        <v>664</v>
      </c>
      <c r="K1042" s="421"/>
      <c r="L1042" s="421"/>
      <c r="M1042" s="421"/>
      <c r="N1042" s="421"/>
      <c r="O1042" s="421"/>
      <c r="P1042" s="318" t="s">
        <v>695</v>
      </c>
      <c r="Q1042" s="318"/>
      <c r="R1042" s="318"/>
      <c r="S1042" s="318"/>
      <c r="T1042" s="318"/>
      <c r="U1042" s="318"/>
      <c r="V1042" s="318"/>
      <c r="W1042" s="318"/>
      <c r="X1042" s="318"/>
      <c r="Y1042" s="319">
        <v>2.2000000000000002</v>
      </c>
      <c r="Z1042" s="320"/>
      <c r="AA1042" s="320"/>
      <c r="AB1042" s="321"/>
      <c r="AC1042" s="323"/>
      <c r="AD1042" s="323"/>
      <c r="AE1042" s="323"/>
      <c r="AF1042" s="323"/>
      <c r="AG1042" s="323"/>
      <c r="AH1042" s="324" t="s">
        <v>664</v>
      </c>
      <c r="AI1042" s="325"/>
      <c r="AJ1042" s="325"/>
      <c r="AK1042" s="325"/>
      <c r="AL1042" s="326" t="s">
        <v>664</v>
      </c>
      <c r="AM1042" s="327"/>
      <c r="AN1042" s="327"/>
      <c r="AO1042" s="328"/>
      <c r="AP1042" s="322"/>
      <c r="AQ1042" s="322"/>
      <c r="AR1042" s="322"/>
      <c r="AS1042" s="322"/>
      <c r="AT1042" s="322"/>
      <c r="AU1042" s="322"/>
      <c r="AV1042" s="322"/>
      <c r="AW1042" s="322"/>
      <c r="AX1042" s="322"/>
    </row>
    <row r="1043" spans="1:50" ht="30" customHeight="1" x14ac:dyDescent="0.2">
      <c r="A1043" s="405">
        <v>9</v>
      </c>
      <c r="B1043" s="405">
        <v>1</v>
      </c>
      <c r="C1043" s="422" t="s">
        <v>703</v>
      </c>
      <c r="D1043" s="419"/>
      <c r="E1043" s="419"/>
      <c r="F1043" s="419"/>
      <c r="G1043" s="419"/>
      <c r="H1043" s="419"/>
      <c r="I1043" s="419"/>
      <c r="J1043" s="420" t="s">
        <v>664</v>
      </c>
      <c r="K1043" s="421"/>
      <c r="L1043" s="421"/>
      <c r="M1043" s="421"/>
      <c r="N1043" s="421"/>
      <c r="O1043" s="421"/>
      <c r="P1043" s="318" t="s">
        <v>695</v>
      </c>
      <c r="Q1043" s="318"/>
      <c r="R1043" s="318"/>
      <c r="S1043" s="318"/>
      <c r="T1043" s="318"/>
      <c r="U1043" s="318"/>
      <c r="V1043" s="318"/>
      <c r="W1043" s="318"/>
      <c r="X1043" s="318"/>
      <c r="Y1043" s="319">
        <v>2.1</v>
      </c>
      <c r="Z1043" s="320"/>
      <c r="AA1043" s="320"/>
      <c r="AB1043" s="321"/>
      <c r="AC1043" s="323"/>
      <c r="AD1043" s="323"/>
      <c r="AE1043" s="323"/>
      <c r="AF1043" s="323"/>
      <c r="AG1043" s="323"/>
      <c r="AH1043" s="324" t="s">
        <v>664</v>
      </c>
      <c r="AI1043" s="325"/>
      <c r="AJ1043" s="325"/>
      <c r="AK1043" s="325"/>
      <c r="AL1043" s="326" t="s">
        <v>664</v>
      </c>
      <c r="AM1043" s="327"/>
      <c r="AN1043" s="327"/>
      <c r="AO1043" s="328"/>
      <c r="AP1043" s="322"/>
      <c r="AQ1043" s="322"/>
      <c r="AR1043" s="322"/>
      <c r="AS1043" s="322"/>
      <c r="AT1043" s="322"/>
      <c r="AU1043" s="322"/>
      <c r="AV1043" s="322"/>
      <c r="AW1043" s="322"/>
      <c r="AX1043" s="322"/>
    </row>
    <row r="1044" spans="1:50" ht="30" customHeight="1" x14ac:dyDescent="0.2">
      <c r="A1044" s="405">
        <v>10</v>
      </c>
      <c r="B1044" s="405">
        <v>1</v>
      </c>
      <c r="C1044" s="422" t="s">
        <v>704</v>
      </c>
      <c r="D1044" s="419"/>
      <c r="E1044" s="419"/>
      <c r="F1044" s="419"/>
      <c r="G1044" s="419"/>
      <c r="H1044" s="419"/>
      <c r="I1044" s="419"/>
      <c r="J1044" s="420" t="s">
        <v>664</v>
      </c>
      <c r="K1044" s="421"/>
      <c r="L1044" s="421"/>
      <c r="M1044" s="421"/>
      <c r="N1044" s="421"/>
      <c r="O1044" s="421"/>
      <c r="P1044" s="318" t="s">
        <v>695</v>
      </c>
      <c r="Q1044" s="318"/>
      <c r="R1044" s="318"/>
      <c r="S1044" s="318"/>
      <c r="T1044" s="318"/>
      <c r="U1044" s="318"/>
      <c r="V1044" s="318"/>
      <c r="W1044" s="318"/>
      <c r="X1044" s="318"/>
      <c r="Y1044" s="319">
        <v>2.1</v>
      </c>
      <c r="Z1044" s="320"/>
      <c r="AA1044" s="320"/>
      <c r="AB1044" s="321"/>
      <c r="AC1044" s="323"/>
      <c r="AD1044" s="323"/>
      <c r="AE1044" s="323"/>
      <c r="AF1044" s="323"/>
      <c r="AG1044" s="323"/>
      <c r="AH1044" s="324" t="s">
        <v>664</v>
      </c>
      <c r="AI1044" s="325"/>
      <c r="AJ1044" s="325"/>
      <c r="AK1044" s="325"/>
      <c r="AL1044" s="326" t="s">
        <v>664</v>
      </c>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77" t="s">
        <v>415</v>
      </c>
      <c r="K1067" s="101"/>
      <c r="L1067" s="101"/>
      <c r="M1067" s="101"/>
      <c r="N1067" s="101"/>
      <c r="O1067" s="101"/>
      <c r="P1067" s="348" t="s">
        <v>365</v>
      </c>
      <c r="Q1067" s="348"/>
      <c r="R1067" s="348"/>
      <c r="S1067" s="348"/>
      <c r="T1067" s="348"/>
      <c r="U1067" s="348"/>
      <c r="V1067" s="348"/>
      <c r="W1067" s="348"/>
      <c r="X1067" s="348"/>
      <c r="Y1067" s="345" t="s">
        <v>413</v>
      </c>
      <c r="Z1067" s="346"/>
      <c r="AA1067" s="346"/>
      <c r="AB1067" s="346"/>
      <c r="AC1067" s="277" t="s">
        <v>454</v>
      </c>
      <c r="AD1067" s="277"/>
      <c r="AE1067" s="277"/>
      <c r="AF1067" s="277"/>
      <c r="AG1067" s="277"/>
      <c r="AH1067" s="345" t="s">
        <v>483</v>
      </c>
      <c r="AI1067" s="347"/>
      <c r="AJ1067" s="347"/>
      <c r="AK1067" s="347"/>
      <c r="AL1067" s="347" t="s">
        <v>21</v>
      </c>
      <c r="AM1067" s="347"/>
      <c r="AN1067" s="347"/>
      <c r="AO1067" s="426"/>
      <c r="AP1067" s="427" t="s">
        <v>416</v>
      </c>
      <c r="AQ1067" s="427"/>
      <c r="AR1067" s="427"/>
      <c r="AS1067" s="427"/>
      <c r="AT1067" s="427"/>
      <c r="AU1067" s="427"/>
      <c r="AV1067" s="427"/>
      <c r="AW1067" s="427"/>
      <c r="AX1067" s="427"/>
    </row>
    <row r="1068" spans="1:50" ht="30" customHeight="1" x14ac:dyDescent="0.2">
      <c r="A1068" s="405">
        <v>1</v>
      </c>
      <c r="B1068" s="405">
        <v>1</v>
      </c>
      <c r="C1068" s="422" t="s">
        <v>705</v>
      </c>
      <c r="D1068" s="419"/>
      <c r="E1068" s="419"/>
      <c r="F1068" s="419"/>
      <c r="G1068" s="419"/>
      <c r="H1068" s="419"/>
      <c r="I1068" s="419"/>
      <c r="J1068" s="420">
        <v>1010001110829</v>
      </c>
      <c r="K1068" s="421"/>
      <c r="L1068" s="421"/>
      <c r="M1068" s="421"/>
      <c r="N1068" s="421"/>
      <c r="O1068" s="421"/>
      <c r="P1068" s="317" t="s">
        <v>715</v>
      </c>
      <c r="Q1068" s="318"/>
      <c r="R1068" s="318"/>
      <c r="S1068" s="318"/>
      <c r="T1068" s="318"/>
      <c r="U1068" s="318"/>
      <c r="V1068" s="318"/>
      <c r="W1068" s="318"/>
      <c r="X1068" s="318"/>
      <c r="Y1068" s="319">
        <v>1.1000000000000001</v>
      </c>
      <c r="Z1068" s="320"/>
      <c r="AA1068" s="320"/>
      <c r="AB1068" s="321"/>
      <c r="AC1068" s="329" t="s">
        <v>487</v>
      </c>
      <c r="AD1068" s="425"/>
      <c r="AE1068" s="425"/>
      <c r="AF1068" s="425"/>
      <c r="AG1068" s="425"/>
      <c r="AH1068" s="423">
        <v>1</v>
      </c>
      <c r="AI1068" s="424"/>
      <c r="AJ1068" s="424"/>
      <c r="AK1068" s="424"/>
      <c r="AL1068" s="326">
        <v>100</v>
      </c>
      <c r="AM1068" s="327"/>
      <c r="AN1068" s="327"/>
      <c r="AO1068" s="328"/>
      <c r="AP1068" s="322"/>
      <c r="AQ1068" s="322"/>
      <c r="AR1068" s="322"/>
      <c r="AS1068" s="322"/>
      <c r="AT1068" s="322"/>
      <c r="AU1068" s="322"/>
      <c r="AV1068" s="322"/>
      <c r="AW1068" s="322"/>
      <c r="AX1068" s="322"/>
    </row>
    <row r="1069" spans="1:50" ht="30" customHeight="1" x14ac:dyDescent="0.2">
      <c r="A1069" s="405">
        <v>2</v>
      </c>
      <c r="B1069" s="405">
        <v>1</v>
      </c>
      <c r="C1069" s="422" t="s">
        <v>706</v>
      </c>
      <c r="D1069" s="419"/>
      <c r="E1069" s="419"/>
      <c r="F1069" s="419"/>
      <c r="G1069" s="419"/>
      <c r="H1069" s="419"/>
      <c r="I1069" s="419"/>
      <c r="J1069" s="420">
        <v>7020001024114</v>
      </c>
      <c r="K1069" s="421"/>
      <c r="L1069" s="421"/>
      <c r="M1069" s="421"/>
      <c r="N1069" s="421"/>
      <c r="O1069" s="421"/>
      <c r="P1069" s="317" t="s">
        <v>717</v>
      </c>
      <c r="Q1069" s="318"/>
      <c r="R1069" s="318"/>
      <c r="S1069" s="318"/>
      <c r="T1069" s="318"/>
      <c r="U1069" s="318"/>
      <c r="V1069" s="318"/>
      <c r="W1069" s="318"/>
      <c r="X1069" s="318"/>
      <c r="Y1069" s="319">
        <v>0.2</v>
      </c>
      <c r="Z1069" s="320"/>
      <c r="AA1069" s="320"/>
      <c r="AB1069" s="321"/>
      <c r="AC1069" s="329" t="s">
        <v>487</v>
      </c>
      <c r="AD1069" s="329"/>
      <c r="AE1069" s="329"/>
      <c r="AF1069" s="329"/>
      <c r="AG1069" s="329"/>
      <c r="AH1069" s="423">
        <v>2</v>
      </c>
      <c r="AI1069" s="424"/>
      <c r="AJ1069" s="424"/>
      <c r="AK1069" s="424"/>
      <c r="AL1069" s="326">
        <v>81</v>
      </c>
      <c r="AM1069" s="327"/>
      <c r="AN1069" s="327"/>
      <c r="AO1069" s="328"/>
      <c r="AP1069" s="322"/>
      <c r="AQ1069" s="322"/>
      <c r="AR1069" s="322"/>
      <c r="AS1069" s="322"/>
      <c r="AT1069" s="322"/>
      <c r="AU1069" s="322"/>
      <c r="AV1069" s="322"/>
      <c r="AW1069" s="322"/>
      <c r="AX1069" s="322"/>
    </row>
    <row r="1070" spans="1:50" ht="30" customHeight="1" x14ac:dyDescent="0.2">
      <c r="A1070" s="405">
        <v>3</v>
      </c>
      <c r="B1070" s="405">
        <v>1</v>
      </c>
      <c r="C1070" s="422" t="s">
        <v>707</v>
      </c>
      <c r="D1070" s="419"/>
      <c r="E1070" s="419"/>
      <c r="F1070" s="419"/>
      <c r="G1070" s="419"/>
      <c r="H1070" s="419"/>
      <c r="I1070" s="419"/>
      <c r="J1070" s="420">
        <v>1140001012335</v>
      </c>
      <c r="K1070" s="421"/>
      <c r="L1070" s="421"/>
      <c r="M1070" s="421"/>
      <c r="N1070" s="421"/>
      <c r="O1070" s="421"/>
      <c r="P1070" s="317" t="s">
        <v>715</v>
      </c>
      <c r="Q1070" s="318"/>
      <c r="R1070" s="318"/>
      <c r="S1070" s="318"/>
      <c r="T1070" s="318"/>
      <c r="U1070" s="318"/>
      <c r="V1070" s="318"/>
      <c r="W1070" s="318"/>
      <c r="X1070" s="318"/>
      <c r="Y1070" s="319">
        <v>0.1</v>
      </c>
      <c r="Z1070" s="320"/>
      <c r="AA1070" s="320"/>
      <c r="AB1070" s="321"/>
      <c r="AC1070" s="329" t="s">
        <v>487</v>
      </c>
      <c r="AD1070" s="329"/>
      <c r="AE1070" s="329"/>
      <c r="AF1070" s="329"/>
      <c r="AG1070" s="329"/>
      <c r="AH1070" s="324">
        <v>1</v>
      </c>
      <c r="AI1070" s="325"/>
      <c r="AJ1070" s="325"/>
      <c r="AK1070" s="325"/>
      <c r="AL1070" s="326">
        <v>100</v>
      </c>
      <c r="AM1070" s="327"/>
      <c r="AN1070" s="327"/>
      <c r="AO1070" s="328"/>
      <c r="AP1070" s="322"/>
      <c r="AQ1070" s="322"/>
      <c r="AR1070" s="322"/>
      <c r="AS1070" s="322"/>
      <c r="AT1070" s="322"/>
      <c r="AU1070" s="322"/>
      <c r="AV1070" s="322"/>
      <c r="AW1070" s="322"/>
      <c r="AX1070" s="322"/>
    </row>
    <row r="1071" spans="1:50" ht="30" customHeight="1" x14ac:dyDescent="0.2">
      <c r="A1071" s="405">
        <v>4</v>
      </c>
      <c r="B1071" s="405">
        <v>1</v>
      </c>
      <c r="C1071" s="422" t="s">
        <v>708</v>
      </c>
      <c r="D1071" s="419"/>
      <c r="E1071" s="419"/>
      <c r="F1071" s="419"/>
      <c r="G1071" s="419"/>
      <c r="H1071" s="419"/>
      <c r="I1071" s="419"/>
      <c r="J1071" s="420">
        <v>2380002024750</v>
      </c>
      <c r="K1071" s="421"/>
      <c r="L1071" s="421"/>
      <c r="M1071" s="421"/>
      <c r="N1071" s="421"/>
      <c r="O1071" s="421"/>
      <c r="P1071" s="317" t="s">
        <v>718</v>
      </c>
      <c r="Q1071" s="318"/>
      <c r="R1071" s="318"/>
      <c r="S1071" s="318"/>
      <c r="T1071" s="318"/>
      <c r="U1071" s="318"/>
      <c r="V1071" s="318"/>
      <c r="W1071" s="318"/>
      <c r="X1071" s="318"/>
      <c r="Y1071" s="319">
        <v>0.1</v>
      </c>
      <c r="Z1071" s="320"/>
      <c r="AA1071" s="320"/>
      <c r="AB1071" s="321"/>
      <c r="AC1071" s="329" t="s">
        <v>487</v>
      </c>
      <c r="AD1071" s="329"/>
      <c r="AE1071" s="329"/>
      <c r="AF1071" s="329"/>
      <c r="AG1071" s="329"/>
      <c r="AH1071" s="324">
        <v>4</v>
      </c>
      <c r="AI1071" s="325"/>
      <c r="AJ1071" s="325"/>
      <c r="AK1071" s="325"/>
      <c r="AL1071" s="326">
        <v>79</v>
      </c>
      <c r="AM1071" s="327"/>
      <c r="AN1071" s="327"/>
      <c r="AO1071" s="328"/>
      <c r="AP1071" s="322"/>
      <c r="AQ1071" s="322"/>
      <c r="AR1071" s="322"/>
      <c r="AS1071" s="322"/>
      <c r="AT1071" s="322"/>
      <c r="AU1071" s="322"/>
      <c r="AV1071" s="322"/>
      <c r="AW1071" s="322"/>
      <c r="AX1071" s="322"/>
    </row>
    <row r="1072" spans="1:50" ht="30" customHeight="1" x14ac:dyDescent="0.2">
      <c r="A1072" s="405">
        <v>5</v>
      </c>
      <c r="B1072" s="405">
        <v>1</v>
      </c>
      <c r="C1072" s="422" t="s">
        <v>709</v>
      </c>
      <c r="D1072" s="419"/>
      <c r="E1072" s="419"/>
      <c r="F1072" s="419"/>
      <c r="G1072" s="419"/>
      <c r="H1072" s="419"/>
      <c r="I1072" s="419"/>
      <c r="J1072" s="420">
        <v>4180001039000</v>
      </c>
      <c r="K1072" s="421"/>
      <c r="L1072" s="421"/>
      <c r="M1072" s="421"/>
      <c r="N1072" s="421"/>
      <c r="O1072" s="421"/>
      <c r="P1072" s="317" t="s">
        <v>717</v>
      </c>
      <c r="Q1072" s="318"/>
      <c r="R1072" s="318"/>
      <c r="S1072" s="318"/>
      <c r="T1072" s="318"/>
      <c r="U1072" s="318"/>
      <c r="V1072" s="318"/>
      <c r="W1072" s="318"/>
      <c r="X1072" s="318"/>
      <c r="Y1072" s="319">
        <v>0.1</v>
      </c>
      <c r="Z1072" s="320"/>
      <c r="AA1072" s="320"/>
      <c r="AB1072" s="321"/>
      <c r="AC1072" s="323" t="s">
        <v>487</v>
      </c>
      <c r="AD1072" s="323"/>
      <c r="AE1072" s="323"/>
      <c r="AF1072" s="323"/>
      <c r="AG1072" s="323"/>
      <c r="AH1072" s="324">
        <v>2</v>
      </c>
      <c r="AI1072" s="325"/>
      <c r="AJ1072" s="325"/>
      <c r="AK1072" s="325"/>
      <c r="AL1072" s="326">
        <v>85</v>
      </c>
      <c r="AM1072" s="327"/>
      <c r="AN1072" s="327"/>
      <c r="AO1072" s="328"/>
      <c r="AP1072" s="322"/>
      <c r="AQ1072" s="322"/>
      <c r="AR1072" s="322"/>
      <c r="AS1072" s="322"/>
      <c r="AT1072" s="322"/>
      <c r="AU1072" s="322"/>
      <c r="AV1072" s="322"/>
      <c r="AW1072" s="322"/>
      <c r="AX1072" s="322"/>
    </row>
    <row r="1073" spans="1:50" ht="30" customHeight="1" x14ac:dyDescent="0.2">
      <c r="A1073" s="405">
        <v>6</v>
      </c>
      <c r="B1073" s="405">
        <v>1</v>
      </c>
      <c r="C1073" s="422" t="s">
        <v>710</v>
      </c>
      <c r="D1073" s="419"/>
      <c r="E1073" s="419"/>
      <c r="F1073" s="419"/>
      <c r="G1073" s="419"/>
      <c r="H1073" s="419"/>
      <c r="I1073" s="419"/>
      <c r="J1073" s="420">
        <v>1190001006415</v>
      </c>
      <c r="K1073" s="421"/>
      <c r="L1073" s="421"/>
      <c r="M1073" s="421"/>
      <c r="N1073" s="421"/>
      <c r="O1073" s="421"/>
      <c r="P1073" s="317" t="s">
        <v>716</v>
      </c>
      <c r="Q1073" s="318"/>
      <c r="R1073" s="318"/>
      <c r="S1073" s="318"/>
      <c r="T1073" s="318"/>
      <c r="U1073" s="318"/>
      <c r="V1073" s="318"/>
      <c r="W1073" s="318"/>
      <c r="X1073" s="318"/>
      <c r="Y1073" s="319">
        <v>0.1</v>
      </c>
      <c r="Z1073" s="320"/>
      <c r="AA1073" s="320"/>
      <c r="AB1073" s="321"/>
      <c r="AC1073" s="323" t="s">
        <v>487</v>
      </c>
      <c r="AD1073" s="323"/>
      <c r="AE1073" s="323"/>
      <c r="AF1073" s="323"/>
      <c r="AG1073" s="323"/>
      <c r="AH1073" s="324">
        <v>4</v>
      </c>
      <c r="AI1073" s="325"/>
      <c r="AJ1073" s="325"/>
      <c r="AK1073" s="325"/>
      <c r="AL1073" s="326">
        <v>88</v>
      </c>
      <c r="AM1073" s="327"/>
      <c r="AN1073" s="327"/>
      <c r="AO1073" s="328"/>
      <c r="AP1073" s="322"/>
      <c r="AQ1073" s="322"/>
      <c r="AR1073" s="322"/>
      <c r="AS1073" s="322"/>
      <c r="AT1073" s="322"/>
      <c r="AU1073" s="322"/>
      <c r="AV1073" s="322"/>
      <c r="AW1073" s="322"/>
      <c r="AX1073" s="322"/>
    </row>
    <row r="1074" spans="1:50" ht="30" customHeight="1" x14ac:dyDescent="0.2">
      <c r="A1074" s="405">
        <v>7</v>
      </c>
      <c r="B1074" s="405">
        <v>1</v>
      </c>
      <c r="C1074" s="422" t="s">
        <v>711</v>
      </c>
      <c r="D1074" s="419"/>
      <c r="E1074" s="419"/>
      <c r="F1074" s="419"/>
      <c r="G1074" s="419"/>
      <c r="H1074" s="419"/>
      <c r="I1074" s="419"/>
      <c r="J1074" s="420">
        <v>3012301002860</v>
      </c>
      <c r="K1074" s="421"/>
      <c r="L1074" s="421"/>
      <c r="M1074" s="421"/>
      <c r="N1074" s="421"/>
      <c r="O1074" s="421"/>
      <c r="P1074" s="317" t="s">
        <v>718</v>
      </c>
      <c r="Q1074" s="318"/>
      <c r="R1074" s="318"/>
      <c r="S1074" s="318"/>
      <c r="T1074" s="318"/>
      <c r="U1074" s="318"/>
      <c r="V1074" s="318"/>
      <c r="W1074" s="318"/>
      <c r="X1074" s="318"/>
      <c r="Y1074" s="319">
        <v>0.1</v>
      </c>
      <c r="Z1074" s="320"/>
      <c r="AA1074" s="320"/>
      <c r="AB1074" s="321"/>
      <c r="AC1074" s="323" t="s">
        <v>487</v>
      </c>
      <c r="AD1074" s="323"/>
      <c r="AE1074" s="323"/>
      <c r="AF1074" s="323"/>
      <c r="AG1074" s="323"/>
      <c r="AH1074" s="324">
        <v>4</v>
      </c>
      <c r="AI1074" s="325"/>
      <c r="AJ1074" s="325"/>
      <c r="AK1074" s="325"/>
      <c r="AL1074" s="326">
        <v>89</v>
      </c>
      <c r="AM1074" s="327"/>
      <c r="AN1074" s="327"/>
      <c r="AO1074" s="328"/>
      <c r="AP1074" s="322"/>
      <c r="AQ1074" s="322"/>
      <c r="AR1074" s="322"/>
      <c r="AS1074" s="322"/>
      <c r="AT1074" s="322"/>
      <c r="AU1074" s="322"/>
      <c r="AV1074" s="322"/>
      <c r="AW1074" s="322"/>
      <c r="AX1074" s="322"/>
    </row>
    <row r="1075" spans="1:50" ht="30" customHeight="1" x14ac:dyDescent="0.2">
      <c r="A1075" s="405">
        <v>8</v>
      </c>
      <c r="B1075" s="405">
        <v>1</v>
      </c>
      <c r="C1075" s="422" t="s">
        <v>712</v>
      </c>
      <c r="D1075" s="419"/>
      <c r="E1075" s="419"/>
      <c r="F1075" s="419"/>
      <c r="G1075" s="419"/>
      <c r="H1075" s="419"/>
      <c r="I1075" s="419"/>
      <c r="J1075" s="420">
        <v>4110002016822</v>
      </c>
      <c r="K1075" s="421"/>
      <c r="L1075" s="421"/>
      <c r="M1075" s="421"/>
      <c r="N1075" s="421"/>
      <c r="O1075" s="421"/>
      <c r="P1075" s="317" t="s">
        <v>719</v>
      </c>
      <c r="Q1075" s="318"/>
      <c r="R1075" s="318"/>
      <c r="S1075" s="318"/>
      <c r="T1075" s="318"/>
      <c r="U1075" s="318"/>
      <c r="V1075" s="318"/>
      <c r="W1075" s="318"/>
      <c r="X1075" s="318"/>
      <c r="Y1075" s="319">
        <v>0.1</v>
      </c>
      <c r="Z1075" s="320"/>
      <c r="AA1075" s="320"/>
      <c r="AB1075" s="321"/>
      <c r="AC1075" s="323" t="s">
        <v>487</v>
      </c>
      <c r="AD1075" s="323"/>
      <c r="AE1075" s="323"/>
      <c r="AF1075" s="323"/>
      <c r="AG1075" s="323"/>
      <c r="AH1075" s="324">
        <v>4</v>
      </c>
      <c r="AI1075" s="325"/>
      <c r="AJ1075" s="325"/>
      <c r="AK1075" s="325"/>
      <c r="AL1075" s="326">
        <v>91</v>
      </c>
      <c r="AM1075" s="327"/>
      <c r="AN1075" s="327"/>
      <c r="AO1075" s="328"/>
      <c r="AP1075" s="322"/>
      <c r="AQ1075" s="322"/>
      <c r="AR1075" s="322"/>
      <c r="AS1075" s="322"/>
      <c r="AT1075" s="322"/>
      <c r="AU1075" s="322"/>
      <c r="AV1075" s="322"/>
      <c r="AW1075" s="322"/>
      <c r="AX1075" s="322"/>
    </row>
    <row r="1076" spans="1:50" ht="30" customHeight="1" x14ac:dyDescent="0.2">
      <c r="A1076" s="405">
        <v>9</v>
      </c>
      <c r="B1076" s="405">
        <v>1</v>
      </c>
      <c r="C1076" s="422" t="s">
        <v>713</v>
      </c>
      <c r="D1076" s="419"/>
      <c r="E1076" s="419"/>
      <c r="F1076" s="419"/>
      <c r="G1076" s="419"/>
      <c r="H1076" s="419"/>
      <c r="I1076" s="419"/>
      <c r="J1076" s="420">
        <v>1010601001766</v>
      </c>
      <c r="K1076" s="421"/>
      <c r="L1076" s="421"/>
      <c r="M1076" s="421"/>
      <c r="N1076" s="421"/>
      <c r="O1076" s="421"/>
      <c r="P1076" s="317" t="s">
        <v>720</v>
      </c>
      <c r="Q1076" s="318"/>
      <c r="R1076" s="318"/>
      <c r="S1076" s="318"/>
      <c r="T1076" s="318"/>
      <c r="U1076" s="318"/>
      <c r="V1076" s="318"/>
      <c r="W1076" s="318"/>
      <c r="X1076" s="318"/>
      <c r="Y1076" s="319">
        <v>0.1</v>
      </c>
      <c r="Z1076" s="320"/>
      <c r="AA1076" s="320"/>
      <c r="AB1076" s="321"/>
      <c r="AC1076" s="323" t="s">
        <v>487</v>
      </c>
      <c r="AD1076" s="323"/>
      <c r="AE1076" s="323"/>
      <c r="AF1076" s="323"/>
      <c r="AG1076" s="323"/>
      <c r="AH1076" s="324">
        <v>2</v>
      </c>
      <c r="AI1076" s="325"/>
      <c r="AJ1076" s="325"/>
      <c r="AK1076" s="325"/>
      <c r="AL1076" s="326">
        <v>99</v>
      </c>
      <c r="AM1076" s="327"/>
      <c r="AN1076" s="327"/>
      <c r="AO1076" s="328"/>
      <c r="AP1076" s="322"/>
      <c r="AQ1076" s="322"/>
      <c r="AR1076" s="322"/>
      <c r="AS1076" s="322"/>
      <c r="AT1076" s="322"/>
      <c r="AU1076" s="322"/>
      <c r="AV1076" s="322"/>
      <c r="AW1076" s="322"/>
      <c r="AX1076" s="322"/>
    </row>
    <row r="1077" spans="1:50" ht="30" customHeight="1" x14ac:dyDescent="0.2">
      <c r="A1077" s="405">
        <v>10</v>
      </c>
      <c r="B1077" s="405">
        <v>1</v>
      </c>
      <c r="C1077" s="422" t="s">
        <v>714</v>
      </c>
      <c r="D1077" s="419"/>
      <c r="E1077" s="419"/>
      <c r="F1077" s="419"/>
      <c r="G1077" s="419"/>
      <c r="H1077" s="419"/>
      <c r="I1077" s="419"/>
      <c r="J1077" s="420">
        <v>7010601015892</v>
      </c>
      <c r="K1077" s="421"/>
      <c r="L1077" s="421"/>
      <c r="M1077" s="421"/>
      <c r="N1077" s="421"/>
      <c r="O1077" s="421"/>
      <c r="P1077" s="317" t="s">
        <v>720</v>
      </c>
      <c r="Q1077" s="318"/>
      <c r="R1077" s="318"/>
      <c r="S1077" s="318"/>
      <c r="T1077" s="318"/>
      <c r="U1077" s="318"/>
      <c r="V1077" s="318"/>
      <c r="W1077" s="318"/>
      <c r="X1077" s="318"/>
      <c r="Y1077" s="319">
        <v>0.1</v>
      </c>
      <c r="Z1077" s="320"/>
      <c r="AA1077" s="320"/>
      <c r="AB1077" s="321"/>
      <c r="AC1077" s="323" t="s">
        <v>487</v>
      </c>
      <c r="AD1077" s="323"/>
      <c r="AE1077" s="323"/>
      <c r="AF1077" s="323"/>
      <c r="AG1077" s="323"/>
      <c r="AH1077" s="324">
        <v>2</v>
      </c>
      <c r="AI1077" s="325"/>
      <c r="AJ1077" s="325"/>
      <c r="AK1077" s="325"/>
      <c r="AL1077" s="326">
        <v>99</v>
      </c>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88" t="s">
        <v>444</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3" t="s">
        <v>460</v>
      </c>
      <c r="AM1098" s="964"/>
      <c r="AN1098" s="964"/>
      <c r="AO1098" s="80" t="s">
        <v>653</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5"/>
      <c r="B1101" s="405"/>
      <c r="C1101" s="277" t="s">
        <v>384</v>
      </c>
      <c r="D1101" s="891"/>
      <c r="E1101" s="277" t="s">
        <v>383</v>
      </c>
      <c r="F1101" s="891"/>
      <c r="G1101" s="891"/>
      <c r="H1101" s="891"/>
      <c r="I1101" s="891"/>
      <c r="J1101" s="277" t="s">
        <v>415</v>
      </c>
      <c r="K1101" s="277"/>
      <c r="L1101" s="277"/>
      <c r="M1101" s="277"/>
      <c r="N1101" s="277"/>
      <c r="O1101" s="277"/>
      <c r="P1101" s="345" t="s">
        <v>27</v>
      </c>
      <c r="Q1101" s="345"/>
      <c r="R1101" s="345"/>
      <c r="S1101" s="345"/>
      <c r="T1101" s="345"/>
      <c r="U1101" s="345"/>
      <c r="V1101" s="345"/>
      <c r="W1101" s="345"/>
      <c r="X1101" s="345"/>
      <c r="Y1101" s="277" t="s">
        <v>417</v>
      </c>
      <c r="Z1101" s="891"/>
      <c r="AA1101" s="891"/>
      <c r="AB1101" s="891"/>
      <c r="AC1101" s="277" t="s">
        <v>366</v>
      </c>
      <c r="AD1101" s="277"/>
      <c r="AE1101" s="277"/>
      <c r="AF1101" s="277"/>
      <c r="AG1101" s="277"/>
      <c r="AH1101" s="345" t="s">
        <v>379</v>
      </c>
      <c r="AI1101" s="346"/>
      <c r="AJ1101" s="346"/>
      <c r="AK1101" s="346"/>
      <c r="AL1101" s="346" t="s">
        <v>21</v>
      </c>
      <c r="AM1101" s="346"/>
      <c r="AN1101" s="346"/>
      <c r="AO1101" s="894"/>
      <c r="AP1101" s="427" t="s">
        <v>445</v>
      </c>
      <c r="AQ1101" s="427"/>
      <c r="AR1101" s="427"/>
      <c r="AS1101" s="427"/>
      <c r="AT1101" s="427"/>
      <c r="AU1101" s="427"/>
      <c r="AV1101" s="427"/>
      <c r="AW1101" s="427"/>
      <c r="AX1101" s="427"/>
    </row>
    <row r="1102" spans="1:50" ht="30" hidden="1" customHeight="1" x14ac:dyDescent="0.2">
      <c r="A1102" s="405">
        <v>1</v>
      </c>
      <c r="B1102" s="405">
        <v>1</v>
      </c>
      <c r="C1102" s="893"/>
      <c r="D1102" s="893"/>
      <c r="E1102" s="892"/>
      <c r="F1102" s="892"/>
      <c r="G1102" s="892"/>
      <c r="H1102" s="892"/>
      <c r="I1102" s="89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43" max="49" man="1"/>
    <brk id="718" max="49" man="1"/>
    <brk id="739" max="49" man="1"/>
    <brk id="778" max="49" man="1"/>
    <brk id="831" max="49" man="1"/>
    <brk id="912" max="49" man="1"/>
    <brk id="106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8" sqref="Q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2">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2">
      <c r="A5" s="14" t="s">
        <v>205</v>
      </c>
      <c r="B5" s="15" t="s">
        <v>564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2">
      <c r="A7" s="14" t="s">
        <v>207</v>
      </c>
      <c r="B7" s="15"/>
      <c r="C7" s="13" t="str">
        <f t="shared" si="0"/>
        <v/>
      </c>
      <c r="D7" s="13" t="str">
        <f t="shared" si="8"/>
        <v>海洋政策</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2">
      <c r="A8" s="14" t="s">
        <v>208</v>
      </c>
      <c r="B8" s="15" t="s">
        <v>564</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2">
      <c r="A9" s="14" t="s">
        <v>209</v>
      </c>
      <c r="B9" s="15"/>
      <c r="C9" s="13" t="str">
        <f t="shared" si="0"/>
        <v/>
      </c>
      <c r="D9" s="13" t="str">
        <f t="shared" si="8"/>
        <v>海洋政策、交通安全対策</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2">
      <c r="A10" s="14" t="s">
        <v>442</v>
      </c>
      <c r="B10" s="15"/>
      <c r="C10" s="13" t="str">
        <f t="shared" si="0"/>
        <v/>
      </c>
      <c r="D10" s="13" t="str">
        <f t="shared" si="8"/>
        <v>海洋政策、交通安全対策</v>
      </c>
      <c r="F10" s="18" t="s">
        <v>235</v>
      </c>
      <c r="G10" s="17"/>
      <c r="H10" s="13" t="str">
        <f t="shared" si="1"/>
        <v/>
      </c>
      <c r="I10" s="13" t="str">
        <f t="shared" si="5"/>
        <v>一般会計</v>
      </c>
      <c r="K10" s="14" t="s">
        <v>446</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2">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海洋政策、交通安全対策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429</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430</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431</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432</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554</v>
      </c>
      <c r="B25" s="15"/>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447</v>
      </c>
    </row>
    <row r="96" spans="25:25" x14ac:dyDescent="0.2">
      <c r="Y96" s="32" t="s">
        <v>502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465</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3"/>
      <c r="AA2" s="414"/>
      <c r="AB2" s="1014" t="s">
        <v>11</v>
      </c>
      <c r="AC2" s="1015"/>
      <c r="AD2" s="1016"/>
      <c r="AE2" s="1002" t="s">
        <v>546</v>
      </c>
      <c r="AF2" s="1002"/>
      <c r="AG2" s="1002"/>
      <c r="AH2" s="1002"/>
      <c r="AI2" s="1002" t="s">
        <v>543</v>
      </c>
      <c r="AJ2" s="1002"/>
      <c r="AK2" s="1002"/>
      <c r="AL2" s="1002"/>
      <c r="AM2" s="1002" t="s">
        <v>517</v>
      </c>
      <c r="AN2" s="1002"/>
      <c r="AO2" s="1002"/>
      <c r="AP2" s="458"/>
      <c r="AQ2" s="176" t="s">
        <v>353</v>
      </c>
      <c r="AR2" s="169"/>
      <c r="AS2" s="169"/>
      <c r="AT2" s="170"/>
      <c r="AU2" s="374" t="s">
        <v>253</v>
      </c>
      <c r="AV2" s="374"/>
      <c r="AW2" s="374"/>
      <c r="AX2" s="375"/>
    </row>
    <row r="3" spans="1:50" ht="18.75" customHeight="1" x14ac:dyDescent="0.2">
      <c r="A3" s="512"/>
      <c r="B3" s="513"/>
      <c r="C3" s="513"/>
      <c r="D3" s="513"/>
      <c r="E3" s="513"/>
      <c r="F3" s="514"/>
      <c r="G3" s="567"/>
      <c r="H3" s="380"/>
      <c r="I3" s="380"/>
      <c r="J3" s="380"/>
      <c r="K3" s="380"/>
      <c r="L3" s="380"/>
      <c r="M3" s="380"/>
      <c r="N3" s="380"/>
      <c r="O3" s="568"/>
      <c r="P3" s="580"/>
      <c r="Q3" s="380"/>
      <c r="R3" s="380"/>
      <c r="S3" s="380"/>
      <c r="T3" s="380"/>
      <c r="U3" s="380"/>
      <c r="V3" s="380"/>
      <c r="W3" s="380"/>
      <c r="X3" s="568"/>
      <c r="Y3" s="1011"/>
      <c r="Z3" s="1012"/>
      <c r="AA3" s="1013"/>
      <c r="AB3" s="1017"/>
      <c r="AC3" s="1018"/>
      <c r="AD3" s="1019"/>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5" customHeight="1" x14ac:dyDescent="0.2">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03" t="s">
        <v>495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2" t="s">
        <v>465</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3"/>
      <c r="AA9" s="414"/>
      <c r="AB9" s="1014" t="s">
        <v>11</v>
      </c>
      <c r="AC9" s="1015"/>
      <c r="AD9" s="1016"/>
      <c r="AE9" s="1002" t="s">
        <v>547</v>
      </c>
      <c r="AF9" s="1002"/>
      <c r="AG9" s="1002"/>
      <c r="AH9" s="1002"/>
      <c r="AI9" s="1002" t="s">
        <v>543</v>
      </c>
      <c r="AJ9" s="1002"/>
      <c r="AK9" s="1002"/>
      <c r="AL9" s="1002"/>
      <c r="AM9" s="1002" t="s">
        <v>517</v>
      </c>
      <c r="AN9" s="1002"/>
      <c r="AO9" s="1002"/>
      <c r="AP9" s="458"/>
      <c r="AQ9" s="176" t="s">
        <v>353</v>
      </c>
      <c r="AR9" s="169"/>
      <c r="AS9" s="169"/>
      <c r="AT9" s="170"/>
      <c r="AU9" s="374" t="s">
        <v>253</v>
      </c>
      <c r="AV9" s="374"/>
      <c r="AW9" s="374"/>
      <c r="AX9" s="375"/>
    </row>
    <row r="10" spans="1:50" ht="18.75" customHeight="1" x14ac:dyDescent="0.2">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1"/>
      <c r="Z10" s="1012"/>
      <c r="AA10" s="1013"/>
      <c r="AB10" s="1017"/>
      <c r="AC10" s="1018"/>
      <c r="AD10" s="1019"/>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5" customHeight="1" x14ac:dyDescent="0.2">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03" t="s">
        <v>495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2" t="s">
        <v>465</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3"/>
      <c r="AA16" s="414"/>
      <c r="AB16" s="1014" t="s">
        <v>11</v>
      </c>
      <c r="AC16" s="1015"/>
      <c r="AD16" s="1016"/>
      <c r="AE16" s="1002" t="s">
        <v>546</v>
      </c>
      <c r="AF16" s="1002"/>
      <c r="AG16" s="1002"/>
      <c r="AH16" s="1002"/>
      <c r="AI16" s="1002" t="s">
        <v>544</v>
      </c>
      <c r="AJ16" s="1002"/>
      <c r="AK16" s="1002"/>
      <c r="AL16" s="1002"/>
      <c r="AM16" s="1002" t="s">
        <v>517</v>
      </c>
      <c r="AN16" s="1002"/>
      <c r="AO16" s="1002"/>
      <c r="AP16" s="458"/>
      <c r="AQ16" s="176" t="s">
        <v>353</v>
      </c>
      <c r="AR16" s="169"/>
      <c r="AS16" s="169"/>
      <c r="AT16" s="170"/>
      <c r="AU16" s="374" t="s">
        <v>253</v>
      </c>
      <c r="AV16" s="374"/>
      <c r="AW16" s="374"/>
      <c r="AX16" s="375"/>
    </row>
    <row r="17" spans="1:50" ht="18.75" customHeight="1" x14ac:dyDescent="0.2">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1"/>
      <c r="Z17" s="1012"/>
      <c r="AA17" s="1013"/>
      <c r="AB17" s="1017"/>
      <c r="AC17" s="1018"/>
      <c r="AD17" s="1019"/>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5" customHeight="1" x14ac:dyDescent="0.2">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03" t="s">
        <v>495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2" t="s">
        <v>465</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3"/>
      <c r="AA23" s="414"/>
      <c r="AB23" s="1014" t="s">
        <v>11</v>
      </c>
      <c r="AC23" s="1015"/>
      <c r="AD23" s="1016"/>
      <c r="AE23" s="1002" t="s">
        <v>548</v>
      </c>
      <c r="AF23" s="1002"/>
      <c r="AG23" s="1002"/>
      <c r="AH23" s="1002"/>
      <c r="AI23" s="1002" t="s">
        <v>543</v>
      </c>
      <c r="AJ23" s="1002"/>
      <c r="AK23" s="1002"/>
      <c r="AL23" s="1002"/>
      <c r="AM23" s="1002" t="s">
        <v>517</v>
      </c>
      <c r="AN23" s="1002"/>
      <c r="AO23" s="1002"/>
      <c r="AP23" s="458"/>
      <c r="AQ23" s="176" t="s">
        <v>353</v>
      </c>
      <c r="AR23" s="169"/>
      <c r="AS23" s="169"/>
      <c r="AT23" s="170"/>
      <c r="AU23" s="374" t="s">
        <v>253</v>
      </c>
      <c r="AV23" s="374"/>
      <c r="AW23" s="374"/>
      <c r="AX23" s="375"/>
    </row>
    <row r="24" spans="1:50" ht="18.75" customHeight="1" x14ac:dyDescent="0.2">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1"/>
      <c r="Z24" s="1012"/>
      <c r="AA24" s="1013"/>
      <c r="AB24" s="1017"/>
      <c r="AC24" s="1018"/>
      <c r="AD24" s="1019"/>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5" customHeight="1" x14ac:dyDescent="0.2">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03" t="s">
        <v>495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2" t="s">
        <v>465</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3"/>
      <c r="AA30" s="414"/>
      <c r="AB30" s="1014" t="s">
        <v>11</v>
      </c>
      <c r="AC30" s="1015"/>
      <c r="AD30" s="1016"/>
      <c r="AE30" s="1002" t="s">
        <v>546</v>
      </c>
      <c r="AF30" s="1002"/>
      <c r="AG30" s="1002"/>
      <c r="AH30" s="1002"/>
      <c r="AI30" s="1002" t="s">
        <v>543</v>
      </c>
      <c r="AJ30" s="1002"/>
      <c r="AK30" s="1002"/>
      <c r="AL30" s="1002"/>
      <c r="AM30" s="1002" t="s">
        <v>541</v>
      </c>
      <c r="AN30" s="1002"/>
      <c r="AO30" s="1002"/>
      <c r="AP30" s="458"/>
      <c r="AQ30" s="176" t="s">
        <v>353</v>
      </c>
      <c r="AR30" s="169"/>
      <c r="AS30" s="169"/>
      <c r="AT30" s="170"/>
      <c r="AU30" s="374" t="s">
        <v>253</v>
      </c>
      <c r="AV30" s="374"/>
      <c r="AW30" s="374"/>
      <c r="AX30" s="375"/>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1"/>
      <c r="Z31" s="1012"/>
      <c r="AA31" s="1013"/>
      <c r="AB31" s="1017"/>
      <c r="AC31" s="1018"/>
      <c r="AD31" s="1019"/>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5" customHeight="1" x14ac:dyDescent="0.2">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03" t="s">
        <v>495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2" t="s">
        <v>465</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3"/>
      <c r="AA37" s="414"/>
      <c r="AB37" s="1014" t="s">
        <v>11</v>
      </c>
      <c r="AC37" s="1015"/>
      <c r="AD37" s="1016"/>
      <c r="AE37" s="1002" t="s">
        <v>548</v>
      </c>
      <c r="AF37" s="1002"/>
      <c r="AG37" s="1002"/>
      <c r="AH37" s="1002"/>
      <c r="AI37" s="1002" t="s">
        <v>545</v>
      </c>
      <c r="AJ37" s="1002"/>
      <c r="AK37" s="1002"/>
      <c r="AL37" s="1002"/>
      <c r="AM37" s="1002" t="s">
        <v>542</v>
      </c>
      <c r="AN37" s="1002"/>
      <c r="AO37" s="1002"/>
      <c r="AP37" s="458"/>
      <c r="AQ37" s="176" t="s">
        <v>353</v>
      </c>
      <c r="AR37" s="169"/>
      <c r="AS37" s="169"/>
      <c r="AT37" s="170"/>
      <c r="AU37" s="374" t="s">
        <v>253</v>
      </c>
      <c r="AV37" s="374"/>
      <c r="AW37" s="374"/>
      <c r="AX37" s="375"/>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1"/>
      <c r="Z38" s="1012"/>
      <c r="AA38" s="1013"/>
      <c r="AB38" s="1017"/>
      <c r="AC38" s="1018"/>
      <c r="AD38" s="1019"/>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5" customHeight="1" x14ac:dyDescent="0.2">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03" t="s">
        <v>495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2" t="s">
        <v>465</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3"/>
      <c r="AA44" s="414"/>
      <c r="AB44" s="1014" t="s">
        <v>11</v>
      </c>
      <c r="AC44" s="1015"/>
      <c r="AD44" s="1016"/>
      <c r="AE44" s="1002" t="s">
        <v>546</v>
      </c>
      <c r="AF44" s="1002"/>
      <c r="AG44" s="1002"/>
      <c r="AH44" s="1002"/>
      <c r="AI44" s="1002" t="s">
        <v>543</v>
      </c>
      <c r="AJ44" s="1002"/>
      <c r="AK44" s="1002"/>
      <c r="AL44" s="1002"/>
      <c r="AM44" s="1002" t="s">
        <v>517</v>
      </c>
      <c r="AN44" s="1002"/>
      <c r="AO44" s="1002"/>
      <c r="AP44" s="458"/>
      <c r="AQ44" s="176" t="s">
        <v>353</v>
      </c>
      <c r="AR44" s="169"/>
      <c r="AS44" s="169"/>
      <c r="AT44" s="170"/>
      <c r="AU44" s="374" t="s">
        <v>253</v>
      </c>
      <c r="AV44" s="374"/>
      <c r="AW44" s="374"/>
      <c r="AX44" s="375"/>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1"/>
      <c r="Z45" s="1012"/>
      <c r="AA45" s="1013"/>
      <c r="AB45" s="1017"/>
      <c r="AC45" s="1018"/>
      <c r="AD45" s="1019"/>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5" customHeight="1" x14ac:dyDescent="0.2">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03" t="s">
        <v>495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2" t="s">
        <v>465</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3"/>
      <c r="AA51" s="414"/>
      <c r="AB51" s="458" t="s">
        <v>11</v>
      </c>
      <c r="AC51" s="1015"/>
      <c r="AD51" s="1016"/>
      <c r="AE51" s="1002" t="s">
        <v>546</v>
      </c>
      <c r="AF51" s="1002"/>
      <c r="AG51" s="1002"/>
      <c r="AH51" s="1002"/>
      <c r="AI51" s="1002" t="s">
        <v>543</v>
      </c>
      <c r="AJ51" s="1002"/>
      <c r="AK51" s="1002"/>
      <c r="AL51" s="1002"/>
      <c r="AM51" s="1002" t="s">
        <v>517</v>
      </c>
      <c r="AN51" s="1002"/>
      <c r="AO51" s="1002"/>
      <c r="AP51" s="458"/>
      <c r="AQ51" s="176" t="s">
        <v>353</v>
      </c>
      <c r="AR51" s="169"/>
      <c r="AS51" s="169"/>
      <c r="AT51" s="170"/>
      <c r="AU51" s="374" t="s">
        <v>253</v>
      </c>
      <c r="AV51" s="374"/>
      <c r="AW51" s="374"/>
      <c r="AX51" s="375"/>
    </row>
    <row r="52" spans="1:50" ht="18.75"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1"/>
      <c r="Z52" s="1012"/>
      <c r="AA52" s="1013"/>
      <c r="AB52" s="1017"/>
      <c r="AC52" s="1018"/>
      <c r="AD52" s="1019"/>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5" customHeight="1" x14ac:dyDescent="0.2">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03" t="s">
        <v>495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2" t="s">
        <v>465</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3"/>
      <c r="AA58" s="414"/>
      <c r="AB58" s="1014" t="s">
        <v>11</v>
      </c>
      <c r="AC58" s="1015"/>
      <c r="AD58" s="1016"/>
      <c r="AE58" s="1002" t="s">
        <v>546</v>
      </c>
      <c r="AF58" s="1002"/>
      <c r="AG58" s="1002"/>
      <c r="AH58" s="1002"/>
      <c r="AI58" s="1002" t="s">
        <v>543</v>
      </c>
      <c r="AJ58" s="1002"/>
      <c r="AK58" s="1002"/>
      <c r="AL58" s="1002"/>
      <c r="AM58" s="1002" t="s">
        <v>517</v>
      </c>
      <c r="AN58" s="1002"/>
      <c r="AO58" s="1002"/>
      <c r="AP58" s="458"/>
      <c r="AQ58" s="176" t="s">
        <v>353</v>
      </c>
      <c r="AR58" s="169"/>
      <c r="AS58" s="169"/>
      <c r="AT58" s="170"/>
      <c r="AU58" s="374" t="s">
        <v>253</v>
      </c>
      <c r="AV58" s="374"/>
      <c r="AW58" s="374"/>
      <c r="AX58" s="375"/>
    </row>
    <row r="59" spans="1:50" ht="18.75"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1"/>
      <c r="Z59" s="1012"/>
      <c r="AA59" s="1013"/>
      <c r="AB59" s="1017"/>
      <c r="AC59" s="1018"/>
      <c r="AD59" s="1019"/>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5" customHeight="1" x14ac:dyDescent="0.2">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03" t="s">
        <v>495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2" t="s">
        <v>465</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3"/>
      <c r="AA65" s="414"/>
      <c r="AB65" s="1014" t="s">
        <v>11</v>
      </c>
      <c r="AC65" s="1015"/>
      <c r="AD65" s="1016"/>
      <c r="AE65" s="1002" t="s">
        <v>546</v>
      </c>
      <c r="AF65" s="1002"/>
      <c r="AG65" s="1002"/>
      <c r="AH65" s="1002"/>
      <c r="AI65" s="1002" t="s">
        <v>543</v>
      </c>
      <c r="AJ65" s="1002"/>
      <c r="AK65" s="1002"/>
      <c r="AL65" s="1002"/>
      <c r="AM65" s="1002" t="s">
        <v>517</v>
      </c>
      <c r="AN65" s="1002"/>
      <c r="AO65" s="1002"/>
      <c r="AP65" s="458"/>
      <c r="AQ65" s="176" t="s">
        <v>353</v>
      </c>
      <c r="AR65" s="169"/>
      <c r="AS65" s="169"/>
      <c r="AT65" s="170"/>
      <c r="AU65" s="374" t="s">
        <v>253</v>
      </c>
      <c r="AV65" s="374"/>
      <c r="AW65" s="374"/>
      <c r="AX65" s="375"/>
    </row>
    <row r="66" spans="1:50" ht="18.75" customHeight="1" x14ac:dyDescent="0.2">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1"/>
      <c r="Z66" s="1012"/>
      <c r="AA66" s="1013"/>
      <c r="AB66" s="1017"/>
      <c r="AC66" s="1018"/>
      <c r="AD66" s="1019"/>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5" customHeight="1" x14ac:dyDescent="0.2">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03" t="s">
        <v>495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8" sqref="L18:X18"/>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9" t="s">
        <v>28</v>
      </c>
      <c r="B2" s="1040"/>
      <c r="C2" s="1040"/>
      <c r="D2" s="1040"/>
      <c r="E2" s="1040"/>
      <c r="F2" s="1041"/>
      <c r="G2" s="439" t="s">
        <v>630</v>
      </c>
      <c r="H2" s="440"/>
      <c r="I2" s="440"/>
      <c r="J2" s="440"/>
      <c r="K2" s="440"/>
      <c r="L2" s="440"/>
      <c r="M2" s="440"/>
      <c r="N2" s="440"/>
      <c r="O2" s="440"/>
      <c r="P2" s="440"/>
      <c r="Q2" s="440"/>
      <c r="R2" s="440"/>
      <c r="S2" s="440"/>
      <c r="T2" s="440"/>
      <c r="U2" s="440"/>
      <c r="V2" s="440"/>
      <c r="W2" s="440"/>
      <c r="X2" s="440"/>
      <c r="Y2" s="440"/>
      <c r="Z2" s="440"/>
      <c r="AA2" s="440"/>
      <c r="AB2" s="441"/>
      <c r="AC2" s="439" t="s">
        <v>632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2"/>
      <c r="B4" s="1043"/>
      <c r="C4" s="1043"/>
      <c r="D4" s="1043"/>
      <c r="E4" s="1043"/>
      <c r="F4" s="1044"/>
      <c r="G4" s="449" t="s">
        <v>631</v>
      </c>
      <c r="H4" s="450"/>
      <c r="I4" s="450"/>
      <c r="J4" s="450"/>
      <c r="K4" s="451"/>
      <c r="L4" s="452" t="s">
        <v>764</v>
      </c>
      <c r="M4" s="453"/>
      <c r="N4" s="453"/>
      <c r="O4" s="453"/>
      <c r="P4" s="453"/>
      <c r="Q4" s="453"/>
      <c r="R4" s="453"/>
      <c r="S4" s="453"/>
      <c r="T4" s="453"/>
      <c r="U4" s="453"/>
      <c r="V4" s="453"/>
      <c r="W4" s="453"/>
      <c r="X4" s="454"/>
      <c r="Y4" s="455">
        <v>5</v>
      </c>
      <c r="Z4" s="456"/>
      <c r="AA4" s="456"/>
      <c r="AB4" s="557"/>
      <c r="AC4" s="449" t="s">
        <v>618</v>
      </c>
      <c r="AD4" s="450"/>
      <c r="AE4" s="450"/>
      <c r="AF4" s="450"/>
      <c r="AG4" s="451"/>
      <c r="AH4" s="452" t="s">
        <v>765</v>
      </c>
      <c r="AI4" s="453"/>
      <c r="AJ4" s="453"/>
      <c r="AK4" s="453"/>
      <c r="AL4" s="453"/>
      <c r="AM4" s="453"/>
      <c r="AN4" s="453"/>
      <c r="AO4" s="453"/>
      <c r="AP4" s="453"/>
      <c r="AQ4" s="453"/>
      <c r="AR4" s="453"/>
      <c r="AS4" s="453"/>
      <c r="AT4" s="454"/>
      <c r="AU4" s="455">
        <v>1</v>
      </c>
      <c r="AV4" s="456"/>
      <c r="AW4" s="456"/>
      <c r="AX4" s="457"/>
    </row>
    <row r="5" spans="1:50" ht="24.75" customHeight="1" x14ac:dyDescent="0.2">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5</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1</v>
      </c>
      <c r="AV14" s="416"/>
      <c r="AW14" s="416"/>
      <c r="AX14" s="418"/>
    </row>
    <row r="15" spans="1:50" ht="30" customHeight="1" x14ac:dyDescent="0.2">
      <c r="A15" s="1042"/>
      <c r="B15" s="1043"/>
      <c r="C15" s="1043"/>
      <c r="D15" s="1043"/>
      <c r="E15" s="1043"/>
      <c r="F15" s="1044"/>
      <c r="G15" s="439" t="s">
        <v>634</v>
      </c>
      <c r="H15" s="440"/>
      <c r="I15" s="440"/>
      <c r="J15" s="440"/>
      <c r="K15" s="440"/>
      <c r="L15" s="440"/>
      <c r="M15" s="440"/>
      <c r="N15" s="440"/>
      <c r="O15" s="440"/>
      <c r="P15" s="440"/>
      <c r="Q15" s="440"/>
      <c r="R15" s="440"/>
      <c r="S15" s="440"/>
      <c r="T15" s="440"/>
      <c r="U15" s="440"/>
      <c r="V15" s="440"/>
      <c r="W15" s="440"/>
      <c r="X15" s="440"/>
      <c r="Y15" s="440"/>
      <c r="Z15" s="440"/>
      <c r="AA15" s="440"/>
      <c r="AB15" s="441"/>
      <c r="AC15" s="439" t="s">
        <v>633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2"/>
      <c r="B17" s="1043"/>
      <c r="C17" s="1043"/>
      <c r="D17" s="1043"/>
      <c r="E17" s="1043"/>
      <c r="F17" s="1044"/>
      <c r="G17" s="449" t="s">
        <v>631</v>
      </c>
      <c r="H17" s="450"/>
      <c r="I17" s="450"/>
      <c r="J17" s="450"/>
      <c r="K17" s="451"/>
      <c r="L17" s="452" t="s">
        <v>766</v>
      </c>
      <c r="M17" s="453"/>
      <c r="N17" s="453"/>
      <c r="O17" s="453"/>
      <c r="P17" s="453"/>
      <c r="Q17" s="453"/>
      <c r="R17" s="453"/>
      <c r="S17" s="453"/>
      <c r="T17" s="453"/>
      <c r="U17" s="453"/>
      <c r="V17" s="453"/>
      <c r="W17" s="453"/>
      <c r="X17" s="454"/>
      <c r="Y17" s="455">
        <v>1</v>
      </c>
      <c r="Z17" s="456"/>
      <c r="AA17" s="456"/>
      <c r="AB17" s="557"/>
      <c r="AC17" s="449" t="s">
        <v>635</v>
      </c>
      <c r="AD17" s="450"/>
      <c r="AE17" s="450"/>
      <c r="AF17" s="450"/>
      <c r="AG17" s="451"/>
      <c r="AH17" s="452" t="s">
        <v>636</v>
      </c>
      <c r="AI17" s="453"/>
      <c r="AJ17" s="453"/>
      <c r="AK17" s="453"/>
      <c r="AL17" s="453"/>
      <c r="AM17" s="453"/>
      <c r="AN17" s="453"/>
      <c r="AO17" s="453"/>
      <c r="AP17" s="453"/>
      <c r="AQ17" s="453"/>
      <c r="AR17" s="453"/>
      <c r="AS17" s="453"/>
      <c r="AT17" s="454"/>
      <c r="AU17" s="455">
        <v>12</v>
      </c>
      <c r="AV17" s="456"/>
      <c r="AW17" s="456"/>
      <c r="AX17" s="457"/>
    </row>
    <row r="18" spans="1:50" ht="24.75" customHeight="1" x14ac:dyDescent="0.2">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1</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12</v>
      </c>
      <c r="AV27" s="416"/>
      <c r="AW27" s="416"/>
      <c r="AX27" s="418"/>
    </row>
    <row r="28" spans="1:50" ht="30" hidden="1" customHeight="1" x14ac:dyDescent="0.2">
      <c r="A28" s="1042"/>
      <c r="B28" s="1043"/>
      <c r="C28" s="1043"/>
      <c r="D28" s="1043"/>
      <c r="E28" s="1043"/>
      <c r="F28" s="1044"/>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388</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2">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2">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2">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2">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2">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2">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2">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2">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2">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5">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2">
      <c r="A41" s="1042"/>
      <c r="B41" s="1043"/>
      <c r="C41" s="1043"/>
      <c r="D41" s="1043"/>
      <c r="E41" s="1043"/>
      <c r="F41" s="1044"/>
      <c r="G41" s="439" t="s">
        <v>433</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2">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2">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2">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2">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2">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2">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2">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2">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2">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hidden="1" customHeight="1" thickBot="1" x14ac:dyDescent="0.25"/>
    <row r="55" spans="1:50" ht="30" hidden="1" customHeight="1" x14ac:dyDescent="0.2">
      <c r="A55" s="1039" t="s">
        <v>28</v>
      </c>
      <c r="B55" s="1040"/>
      <c r="C55" s="1040"/>
      <c r="D55" s="1040"/>
      <c r="E55" s="1040"/>
      <c r="F55" s="1041"/>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389</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2">
      <c r="A68" s="1042"/>
      <c r="B68" s="1043"/>
      <c r="C68" s="1043"/>
      <c r="D68" s="1043"/>
      <c r="E68" s="1043"/>
      <c r="F68" s="1044"/>
      <c r="G68" s="439" t="s">
        <v>390</v>
      </c>
      <c r="H68" s="440"/>
      <c r="I68" s="440"/>
      <c r="J68" s="440"/>
      <c r="K68" s="440"/>
      <c r="L68" s="440"/>
      <c r="M68" s="440"/>
      <c r="N68" s="440"/>
      <c r="O68" s="440"/>
      <c r="P68" s="440"/>
      <c r="Q68" s="440"/>
      <c r="R68" s="440"/>
      <c r="S68" s="440"/>
      <c r="T68" s="440"/>
      <c r="U68" s="440"/>
      <c r="V68" s="440"/>
      <c r="W68" s="440"/>
      <c r="X68" s="440"/>
      <c r="Y68" s="440"/>
      <c r="Z68" s="440"/>
      <c r="AA68" s="440"/>
      <c r="AB68" s="441"/>
      <c r="AC68" s="439" t="s">
        <v>391</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42"/>
      <c r="B81" s="1043"/>
      <c r="C81" s="1043"/>
      <c r="D81" s="1043"/>
      <c r="E81" s="1043"/>
      <c r="F81" s="1044"/>
      <c r="G81" s="439" t="s">
        <v>392</v>
      </c>
      <c r="H81" s="440"/>
      <c r="I81" s="440"/>
      <c r="J81" s="440"/>
      <c r="K81" s="440"/>
      <c r="L81" s="440"/>
      <c r="M81" s="440"/>
      <c r="N81" s="440"/>
      <c r="O81" s="440"/>
      <c r="P81" s="440"/>
      <c r="Q81" s="440"/>
      <c r="R81" s="440"/>
      <c r="S81" s="440"/>
      <c r="T81" s="440"/>
      <c r="U81" s="440"/>
      <c r="V81" s="440"/>
      <c r="W81" s="440"/>
      <c r="X81" s="440"/>
      <c r="Y81" s="440"/>
      <c r="Z81" s="440"/>
      <c r="AA81" s="440"/>
      <c r="AB81" s="441"/>
      <c r="AC81" s="439" t="s">
        <v>393</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42"/>
      <c r="B94" s="1043"/>
      <c r="C94" s="1043"/>
      <c r="D94" s="1043"/>
      <c r="E94" s="1043"/>
      <c r="F94" s="1044"/>
      <c r="G94" s="439" t="s">
        <v>394</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5"/>
    <row r="108" spans="1:50" ht="30" hidden="1" customHeight="1" x14ac:dyDescent="0.2">
      <c r="A108" s="1039" t="s">
        <v>28</v>
      </c>
      <c r="B108" s="1040"/>
      <c r="C108" s="1040"/>
      <c r="D108" s="1040"/>
      <c r="E108" s="1040"/>
      <c r="F108" s="1041"/>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42"/>
      <c r="B121" s="1043"/>
      <c r="C121" s="1043"/>
      <c r="D121" s="1043"/>
      <c r="E121" s="1043"/>
      <c r="F121" s="1044"/>
      <c r="G121" s="439" t="s">
        <v>396</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397</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42"/>
      <c r="B134" s="1043"/>
      <c r="C134" s="1043"/>
      <c r="D134" s="1043"/>
      <c r="E134" s="1043"/>
      <c r="F134" s="1044"/>
      <c r="G134" s="439" t="s">
        <v>398</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399</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42"/>
      <c r="B147" s="1043"/>
      <c r="C147" s="1043"/>
      <c r="D147" s="1043"/>
      <c r="E147" s="1043"/>
      <c r="F147" s="1044"/>
      <c r="G147" s="439" t="s">
        <v>400</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5"/>
    <row r="161" spans="1:50" ht="30" hidden="1" customHeight="1" x14ac:dyDescent="0.2">
      <c r="A161" s="1039" t="s">
        <v>28</v>
      </c>
      <c r="B161" s="1040"/>
      <c r="C161" s="1040"/>
      <c r="D161" s="1040"/>
      <c r="E161" s="1040"/>
      <c r="F161" s="1041"/>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401</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42"/>
      <c r="B174" s="1043"/>
      <c r="C174" s="1043"/>
      <c r="D174" s="1043"/>
      <c r="E174" s="1043"/>
      <c r="F174" s="1044"/>
      <c r="G174" s="439" t="s">
        <v>402</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403</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42"/>
      <c r="B187" s="1043"/>
      <c r="C187" s="1043"/>
      <c r="D187" s="1043"/>
      <c r="E187" s="1043"/>
      <c r="F187" s="1044"/>
      <c r="G187" s="439" t="s">
        <v>405</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404</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42"/>
      <c r="B200" s="1043"/>
      <c r="C200" s="1043"/>
      <c r="D200" s="1043"/>
      <c r="E200" s="1043"/>
      <c r="F200" s="1044"/>
      <c r="G200" s="439" t="s">
        <v>406</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5"/>
    <row r="214" spans="1:50" ht="30" hidden="1" customHeight="1" x14ac:dyDescent="0.2">
      <c r="A214" s="1059" t="s">
        <v>28</v>
      </c>
      <c r="B214" s="1060"/>
      <c r="C214" s="1060"/>
      <c r="D214" s="1060"/>
      <c r="E214" s="1060"/>
      <c r="F214" s="1061"/>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407</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42"/>
      <c r="B227" s="1043"/>
      <c r="C227" s="1043"/>
      <c r="D227" s="1043"/>
      <c r="E227" s="1043"/>
      <c r="F227" s="1044"/>
      <c r="G227" s="439" t="s">
        <v>408</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409</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42"/>
      <c r="B240" s="1043"/>
      <c r="C240" s="1043"/>
      <c r="D240" s="1043"/>
      <c r="E240" s="1043"/>
      <c r="F240" s="1044"/>
      <c r="G240" s="439" t="s">
        <v>410</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411</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42"/>
      <c r="B253" s="1043"/>
      <c r="C253" s="1043"/>
      <c r="D253" s="1043"/>
      <c r="E253" s="1043"/>
      <c r="F253" s="1044"/>
      <c r="G253" s="439" t="s">
        <v>412</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A37" sqref="BA37"/>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415</v>
      </c>
      <c r="K3" s="101"/>
      <c r="L3" s="101"/>
      <c r="M3" s="101"/>
      <c r="N3" s="101"/>
      <c r="O3" s="101"/>
      <c r="P3" s="348" t="s">
        <v>27</v>
      </c>
      <c r="Q3" s="348"/>
      <c r="R3" s="348"/>
      <c r="S3" s="348"/>
      <c r="T3" s="348"/>
      <c r="U3" s="348"/>
      <c r="V3" s="348"/>
      <c r="W3" s="348"/>
      <c r="X3" s="348"/>
      <c r="Y3" s="345" t="s">
        <v>469</v>
      </c>
      <c r="Z3" s="346"/>
      <c r="AA3" s="346"/>
      <c r="AB3" s="346"/>
      <c r="AC3" s="277" t="s">
        <v>454</v>
      </c>
      <c r="AD3" s="277"/>
      <c r="AE3" s="277"/>
      <c r="AF3" s="277"/>
      <c r="AG3" s="277"/>
      <c r="AH3" s="345" t="s">
        <v>379</v>
      </c>
      <c r="AI3" s="347"/>
      <c r="AJ3" s="347"/>
      <c r="AK3" s="347"/>
      <c r="AL3" s="347" t="s">
        <v>21</v>
      </c>
      <c r="AM3" s="347"/>
      <c r="AN3" s="347"/>
      <c r="AO3" s="426"/>
      <c r="AP3" s="427" t="s">
        <v>416</v>
      </c>
      <c r="AQ3" s="427"/>
      <c r="AR3" s="427"/>
      <c r="AS3" s="427"/>
      <c r="AT3" s="427"/>
      <c r="AU3" s="427"/>
      <c r="AV3" s="427"/>
      <c r="AW3" s="427"/>
      <c r="AX3" s="427"/>
    </row>
    <row r="4" spans="1:50" ht="26.25" customHeight="1" x14ac:dyDescent="0.2">
      <c r="A4" s="1062">
        <v>1</v>
      </c>
      <c r="B4" s="1062">
        <v>1</v>
      </c>
      <c r="C4" s="422" t="s">
        <v>721</v>
      </c>
      <c r="D4" s="419"/>
      <c r="E4" s="419"/>
      <c r="F4" s="419"/>
      <c r="G4" s="419"/>
      <c r="H4" s="419"/>
      <c r="I4" s="419"/>
      <c r="J4" s="420">
        <v>8180301009491</v>
      </c>
      <c r="K4" s="421"/>
      <c r="L4" s="421"/>
      <c r="M4" s="421"/>
      <c r="N4" s="421"/>
      <c r="O4" s="421"/>
      <c r="P4" s="317" t="s">
        <v>764</v>
      </c>
      <c r="Q4" s="318"/>
      <c r="R4" s="318"/>
      <c r="S4" s="318"/>
      <c r="T4" s="318"/>
      <c r="U4" s="318"/>
      <c r="V4" s="318"/>
      <c r="W4" s="318"/>
      <c r="X4" s="318"/>
      <c r="Y4" s="319">
        <v>5</v>
      </c>
      <c r="Z4" s="320"/>
      <c r="AA4" s="320"/>
      <c r="AB4" s="321"/>
      <c r="AC4" s="323" t="s">
        <v>493</v>
      </c>
      <c r="AD4" s="323"/>
      <c r="AE4" s="323"/>
      <c r="AF4" s="323"/>
      <c r="AG4" s="323"/>
      <c r="AH4" s="324" t="s">
        <v>730</v>
      </c>
      <c r="AI4" s="325"/>
      <c r="AJ4" s="325"/>
      <c r="AK4" s="325"/>
      <c r="AL4" s="326" t="s">
        <v>730</v>
      </c>
      <c r="AM4" s="327"/>
      <c r="AN4" s="327"/>
      <c r="AO4" s="328"/>
      <c r="AP4" s="322"/>
      <c r="AQ4" s="322"/>
      <c r="AR4" s="322"/>
      <c r="AS4" s="322"/>
      <c r="AT4" s="322"/>
      <c r="AU4" s="322"/>
      <c r="AV4" s="322"/>
      <c r="AW4" s="322"/>
      <c r="AX4" s="322"/>
    </row>
    <row r="5" spans="1:50" ht="26.25" customHeight="1" x14ac:dyDescent="0.2">
      <c r="A5" s="1062">
        <v>2</v>
      </c>
      <c r="B5" s="1062">
        <v>1</v>
      </c>
      <c r="C5" s="422" t="s">
        <v>722</v>
      </c>
      <c r="D5" s="419"/>
      <c r="E5" s="419"/>
      <c r="F5" s="419"/>
      <c r="G5" s="419"/>
      <c r="H5" s="419"/>
      <c r="I5" s="419"/>
      <c r="J5" s="420">
        <v>1010401007261</v>
      </c>
      <c r="K5" s="421"/>
      <c r="L5" s="421"/>
      <c r="M5" s="421"/>
      <c r="N5" s="421"/>
      <c r="O5" s="421"/>
      <c r="P5" s="317" t="s">
        <v>731</v>
      </c>
      <c r="Q5" s="318"/>
      <c r="R5" s="318"/>
      <c r="S5" s="318"/>
      <c r="T5" s="318"/>
      <c r="U5" s="318"/>
      <c r="V5" s="318"/>
      <c r="W5" s="318"/>
      <c r="X5" s="318"/>
      <c r="Y5" s="319">
        <v>0.8</v>
      </c>
      <c r="Z5" s="320"/>
      <c r="AA5" s="320"/>
      <c r="AB5" s="321"/>
      <c r="AC5" s="323" t="s">
        <v>493</v>
      </c>
      <c r="AD5" s="323"/>
      <c r="AE5" s="323"/>
      <c r="AF5" s="323"/>
      <c r="AG5" s="323"/>
      <c r="AH5" s="324" t="s">
        <v>730</v>
      </c>
      <c r="AI5" s="325"/>
      <c r="AJ5" s="325"/>
      <c r="AK5" s="325"/>
      <c r="AL5" s="326" t="s">
        <v>730</v>
      </c>
      <c r="AM5" s="327"/>
      <c r="AN5" s="327"/>
      <c r="AO5" s="328"/>
      <c r="AP5" s="322"/>
      <c r="AQ5" s="322"/>
      <c r="AR5" s="322"/>
      <c r="AS5" s="322"/>
      <c r="AT5" s="322"/>
      <c r="AU5" s="322"/>
      <c r="AV5" s="322"/>
      <c r="AW5" s="322"/>
      <c r="AX5" s="322"/>
    </row>
    <row r="6" spans="1:50" ht="26.25" customHeight="1" x14ac:dyDescent="0.2">
      <c r="A6" s="1062">
        <v>3</v>
      </c>
      <c r="B6" s="1062">
        <v>1</v>
      </c>
      <c r="C6" s="422" t="s">
        <v>723</v>
      </c>
      <c r="D6" s="419"/>
      <c r="E6" s="419"/>
      <c r="F6" s="419"/>
      <c r="G6" s="419"/>
      <c r="H6" s="419"/>
      <c r="I6" s="419"/>
      <c r="J6" s="420">
        <v>6240001006462</v>
      </c>
      <c r="K6" s="421"/>
      <c r="L6" s="421"/>
      <c r="M6" s="421"/>
      <c r="N6" s="421"/>
      <c r="O6" s="421"/>
      <c r="P6" s="317" t="s">
        <v>734</v>
      </c>
      <c r="Q6" s="318"/>
      <c r="R6" s="318"/>
      <c r="S6" s="318"/>
      <c r="T6" s="318"/>
      <c r="U6" s="318"/>
      <c r="V6" s="318"/>
      <c r="W6" s="318"/>
      <c r="X6" s="318"/>
      <c r="Y6" s="319">
        <v>0.8</v>
      </c>
      <c r="Z6" s="320"/>
      <c r="AA6" s="320"/>
      <c r="AB6" s="321"/>
      <c r="AC6" s="323" t="s">
        <v>493</v>
      </c>
      <c r="AD6" s="323"/>
      <c r="AE6" s="323"/>
      <c r="AF6" s="323"/>
      <c r="AG6" s="323"/>
      <c r="AH6" s="324" t="s">
        <v>730</v>
      </c>
      <c r="AI6" s="325"/>
      <c r="AJ6" s="325"/>
      <c r="AK6" s="325"/>
      <c r="AL6" s="326" t="s">
        <v>730</v>
      </c>
      <c r="AM6" s="327"/>
      <c r="AN6" s="327"/>
      <c r="AO6" s="328"/>
      <c r="AP6" s="322"/>
      <c r="AQ6" s="322"/>
      <c r="AR6" s="322"/>
      <c r="AS6" s="322"/>
      <c r="AT6" s="322"/>
      <c r="AU6" s="322"/>
      <c r="AV6" s="322"/>
      <c r="AW6" s="322"/>
      <c r="AX6" s="322"/>
    </row>
    <row r="7" spans="1:50" ht="26.25" customHeight="1" x14ac:dyDescent="0.2">
      <c r="A7" s="1062">
        <v>4</v>
      </c>
      <c r="B7" s="1062">
        <v>1</v>
      </c>
      <c r="C7" s="422" t="s">
        <v>724</v>
      </c>
      <c r="D7" s="419"/>
      <c r="E7" s="419"/>
      <c r="F7" s="419"/>
      <c r="G7" s="419"/>
      <c r="H7" s="419"/>
      <c r="I7" s="419"/>
      <c r="J7" s="420">
        <v>2370001006107</v>
      </c>
      <c r="K7" s="421"/>
      <c r="L7" s="421"/>
      <c r="M7" s="421"/>
      <c r="N7" s="421"/>
      <c r="O7" s="421"/>
      <c r="P7" s="317" t="s">
        <v>732</v>
      </c>
      <c r="Q7" s="318"/>
      <c r="R7" s="318"/>
      <c r="S7" s="318"/>
      <c r="T7" s="318"/>
      <c r="U7" s="318"/>
      <c r="V7" s="318"/>
      <c r="W7" s="318"/>
      <c r="X7" s="318"/>
      <c r="Y7" s="319">
        <v>0.3</v>
      </c>
      <c r="Z7" s="320"/>
      <c r="AA7" s="320"/>
      <c r="AB7" s="321"/>
      <c r="AC7" s="323" t="s">
        <v>493</v>
      </c>
      <c r="AD7" s="323"/>
      <c r="AE7" s="323"/>
      <c r="AF7" s="323"/>
      <c r="AG7" s="323"/>
      <c r="AH7" s="324" t="s">
        <v>730</v>
      </c>
      <c r="AI7" s="325"/>
      <c r="AJ7" s="325"/>
      <c r="AK7" s="325"/>
      <c r="AL7" s="326" t="s">
        <v>730</v>
      </c>
      <c r="AM7" s="327"/>
      <c r="AN7" s="327"/>
      <c r="AO7" s="328"/>
      <c r="AP7" s="322"/>
      <c r="AQ7" s="322"/>
      <c r="AR7" s="322"/>
      <c r="AS7" s="322"/>
      <c r="AT7" s="322"/>
      <c r="AU7" s="322"/>
      <c r="AV7" s="322"/>
      <c r="AW7" s="322"/>
      <c r="AX7" s="322"/>
    </row>
    <row r="8" spans="1:50" ht="26.25" customHeight="1" x14ac:dyDescent="0.2">
      <c r="A8" s="1062">
        <v>5</v>
      </c>
      <c r="B8" s="1062">
        <v>1</v>
      </c>
      <c r="C8" s="422" t="s">
        <v>725</v>
      </c>
      <c r="D8" s="419"/>
      <c r="E8" s="419"/>
      <c r="F8" s="419"/>
      <c r="G8" s="419"/>
      <c r="H8" s="419"/>
      <c r="I8" s="419"/>
      <c r="J8" s="420">
        <v>8130001043382</v>
      </c>
      <c r="K8" s="421"/>
      <c r="L8" s="421"/>
      <c r="M8" s="421"/>
      <c r="N8" s="421"/>
      <c r="O8" s="421"/>
      <c r="P8" s="317" t="s">
        <v>733</v>
      </c>
      <c r="Q8" s="318"/>
      <c r="R8" s="318"/>
      <c r="S8" s="318"/>
      <c r="T8" s="318"/>
      <c r="U8" s="318"/>
      <c r="V8" s="318"/>
      <c r="W8" s="318"/>
      <c r="X8" s="318"/>
      <c r="Y8" s="319">
        <v>0.3</v>
      </c>
      <c r="Z8" s="320"/>
      <c r="AA8" s="320"/>
      <c r="AB8" s="321"/>
      <c r="AC8" s="323" t="s">
        <v>493</v>
      </c>
      <c r="AD8" s="323"/>
      <c r="AE8" s="323"/>
      <c r="AF8" s="323"/>
      <c r="AG8" s="323"/>
      <c r="AH8" s="324" t="s">
        <v>730</v>
      </c>
      <c r="AI8" s="325"/>
      <c r="AJ8" s="325"/>
      <c r="AK8" s="325"/>
      <c r="AL8" s="326" t="s">
        <v>730</v>
      </c>
      <c r="AM8" s="327"/>
      <c r="AN8" s="327"/>
      <c r="AO8" s="328"/>
      <c r="AP8" s="322"/>
      <c r="AQ8" s="322"/>
      <c r="AR8" s="322"/>
      <c r="AS8" s="322"/>
      <c r="AT8" s="322"/>
      <c r="AU8" s="322"/>
      <c r="AV8" s="322"/>
      <c r="AW8" s="322"/>
      <c r="AX8" s="322"/>
    </row>
    <row r="9" spans="1:50" ht="26.25" customHeight="1" x14ac:dyDescent="0.2">
      <c r="A9" s="1062">
        <v>6</v>
      </c>
      <c r="B9" s="1062">
        <v>1</v>
      </c>
      <c r="C9" s="422" t="s">
        <v>726</v>
      </c>
      <c r="D9" s="419"/>
      <c r="E9" s="419"/>
      <c r="F9" s="419"/>
      <c r="G9" s="419"/>
      <c r="H9" s="419"/>
      <c r="I9" s="419"/>
      <c r="J9" s="420">
        <v>5360001000025</v>
      </c>
      <c r="K9" s="421"/>
      <c r="L9" s="421"/>
      <c r="M9" s="421"/>
      <c r="N9" s="421"/>
      <c r="O9" s="421"/>
      <c r="P9" s="317" t="s">
        <v>735</v>
      </c>
      <c r="Q9" s="318"/>
      <c r="R9" s="318"/>
      <c r="S9" s="318"/>
      <c r="T9" s="318"/>
      <c r="U9" s="318"/>
      <c r="V9" s="318"/>
      <c r="W9" s="318"/>
      <c r="X9" s="318"/>
      <c r="Y9" s="319">
        <v>0.2</v>
      </c>
      <c r="Z9" s="320"/>
      <c r="AA9" s="320"/>
      <c r="AB9" s="321"/>
      <c r="AC9" s="323" t="s">
        <v>493</v>
      </c>
      <c r="AD9" s="323"/>
      <c r="AE9" s="323"/>
      <c r="AF9" s="323"/>
      <c r="AG9" s="323"/>
      <c r="AH9" s="324" t="s">
        <v>730</v>
      </c>
      <c r="AI9" s="325"/>
      <c r="AJ9" s="325"/>
      <c r="AK9" s="325"/>
      <c r="AL9" s="326" t="s">
        <v>730</v>
      </c>
      <c r="AM9" s="327"/>
      <c r="AN9" s="327"/>
      <c r="AO9" s="328"/>
      <c r="AP9" s="322"/>
      <c r="AQ9" s="322"/>
      <c r="AR9" s="322"/>
      <c r="AS9" s="322"/>
      <c r="AT9" s="322"/>
      <c r="AU9" s="322"/>
      <c r="AV9" s="322"/>
      <c r="AW9" s="322"/>
      <c r="AX9" s="322"/>
    </row>
    <row r="10" spans="1:50" ht="26.25" customHeight="1" x14ac:dyDescent="0.2">
      <c r="A10" s="1062">
        <v>7</v>
      </c>
      <c r="B10" s="1062">
        <v>1</v>
      </c>
      <c r="C10" s="422" t="s">
        <v>727</v>
      </c>
      <c r="D10" s="419"/>
      <c r="E10" s="419"/>
      <c r="F10" s="419"/>
      <c r="G10" s="419"/>
      <c r="H10" s="419"/>
      <c r="I10" s="419"/>
      <c r="J10" s="420">
        <v>5020001026500</v>
      </c>
      <c r="K10" s="421"/>
      <c r="L10" s="421"/>
      <c r="M10" s="421"/>
      <c r="N10" s="421"/>
      <c r="O10" s="421"/>
      <c r="P10" s="317" t="s">
        <v>736</v>
      </c>
      <c r="Q10" s="318"/>
      <c r="R10" s="318"/>
      <c r="S10" s="318"/>
      <c r="T10" s="318"/>
      <c r="U10" s="318"/>
      <c r="V10" s="318"/>
      <c r="W10" s="318"/>
      <c r="X10" s="318"/>
      <c r="Y10" s="319">
        <v>0.2</v>
      </c>
      <c r="Z10" s="320"/>
      <c r="AA10" s="320"/>
      <c r="AB10" s="321"/>
      <c r="AC10" s="323" t="s">
        <v>493</v>
      </c>
      <c r="AD10" s="323"/>
      <c r="AE10" s="323"/>
      <c r="AF10" s="323"/>
      <c r="AG10" s="323"/>
      <c r="AH10" s="324" t="s">
        <v>730</v>
      </c>
      <c r="AI10" s="325"/>
      <c r="AJ10" s="325"/>
      <c r="AK10" s="325"/>
      <c r="AL10" s="326" t="s">
        <v>730</v>
      </c>
      <c r="AM10" s="327"/>
      <c r="AN10" s="327"/>
      <c r="AO10" s="328"/>
      <c r="AP10" s="322"/>
      <c r="AQ10" s="322"/>
      <c r="AR10" s="322"/>
      <c r="AS10" s="322"/>
      <c r="AT10" s="322"/>
      <c r="AU10" s="322"/>
      <c r="AV10" s="322"/>
      <c r="AW10" s="322"/>
      <c r="AX10" s="322"/>
    </row>
    <row r="11" spans="1:50" ht="26.25" customHeight="1" x14ac:dyDescent="0.2">
      <c r="A11" s="1062">
        <v>8</v>
      </c>
      <c r="B11" s="1062">
        <v>1</v>
      </c>
      <c r="C11" s="895" t="s">
        <v>738</v>
      </c>
      <c r="D11" s="896"/>
      <c r="E11" s="896"/>
      <c r="F11" s="896"/>
      <c r="G11" s="896"/>
      <c r="H11" s="896"/>
      <c r="I11" s="897"/>
      <c r="J11" s="1063">
        <v>9140001076521</v>
      </c>
      <c r="K11" s="1064"/>
      <c r="L11" s="1064"/>
      <c r="M11" s="1064"/>
      <c r="N11" s="1064"/>
      <c r="O11" s="1065"/>
      <c r="P11" s="1066" t="s">
        <v>733</v>
      </c>
      <c r="Q11" s="1067"/>
      <c r="R11" s="1067"/>
      <c r="S11" s="1067"/>
      <c r="T11" s="1067"/>
      <c r="U11" s="1067"/>
      <c r="V11" s="1067"/>
      <c r="W11" s="1067"/>
      <c r="X11" s="1068"/>
      <c r="Y11" s="319">
        <v>0.2</v>
      </c>
      <c r="Z11" s="320"/>
      <c r="AA11" s="320"/>
      <c r="AB11" s="321"/>
      <c r="AC11" s="323" t="s">
        <v>493</v>
      </c>
      <c r="AD11" s="323"/>
      <c r="AE11" s="323"/>
      <c r="AF11" s="323"/>
      <c r="AG11" s="323"/>
      <c r="AH11" s="324" t="s">
        <v>730</v>
      </c>
      <c r="AI11" s="325"/>
      <c r="AJ11" s="325"/>
      <c r="AK11" s="325"/>
      <c r="AL11" s="326" t="s">
        <v>730</v>
      </c>
      <c r="AM11" s="327"/>
      <c r="AN11" s="327"/>
      <c r="AO11" s="328"/>
      <c r="AP11" s="322"/>
      <c r="AQ11" s="322"/>
      <c r="AR11" s="322"/>
      <c r="AS11" s="322"/>
      <c r="AT11" s="322"/>
      <c r="AU11" s="322"/>
      <c r="AV11" s="322"/>
      <c r="AW11" s="322"/>
      <c r="AX11" s="322"/>
    </row>
    <row r="12" spans="1:50" ht="26.25" customHeight="1" x14ac:dyDescent="0.2">
      <c r="A12" s="1062">
        <v>9</v>
      </c>
      <c r="B12" s="1062">
        <v>1</v>
      </c>
      <c r="C12" s="895" t="s">
        <v>728</v>
      </c>
      <c r="D12" s="896"/>
      <c r="E12" s="896"/>
      <c r="F12" s="896"/>
      <c r="G12" s="896"/>
      <c r="H12" s="896"/>
      <c r="I12" s="897"/>
      <c r="J12" s="1063">
        <v>4360001000364</v>
      </c>
      <c r="K12" s="1064"/>
      <c r="L12" s="1064"/>
      <c r="M12" s="1064"/>
      <c r="N12" s="1064"/>
      <c r="O12" s="1065"/>
      <c r="P12" s="1066" t="s">
        <v>737</v>
      </c>
      <c r="Q12" s="1067"/>
      <c r="R12" s="1067"/>
      <c r="S12" s="1067"/>
      <c r="T12" s="1067"/>
      <c r="U12" s="1067"/>
      <c r="V12" s="1067"/>
      <c r="W12" s="1067"/>
      <c r="X12" s="1068"/>
      <c r="Y12" s="319">
        <v>0.2</v>
      </c>
      <c r="Z12" s="320"/>
      <c r="AA12" s="320"/>
      <c r="AB12" s="321"/>
      <c r="AC12" s="323" t="s">
        <v>493</v>
      </c>
      <c r="AD12" s="323"/>
      <c r="AE12" s="323"/>
      <c r="AF12" s="323"/>
      <c r="AG12" s="323"/>
      <c r="AH12" s="324" t="s">
        <v>730</v>
      </c>
      <c r="AI12" s="325"/>
      <c r="AJ12" s="325"/>
      <c r="AK12" s="325"/>
      <c r="AL12" s="326" t="s">
        <v>730</v>
      </c>
      <c r="AM12" s="327"/>
      <c r="AN12" s="327"/>
      <c r="AO12" s="328"/>
      <c r="AP12" s="322"/>
      <c r="AQ12" s="322"/>
      <c r="AR12" s="322"/>
      <c r="AS12" s="322"/>
      <c r="AT12" s="322"/>
      <c r="AU12" s="322"/>
      <c r="AV12" s="322"/>
      <c r="AW12" s="322"/>
      <c r="AX12" s="322"/>
    </row>
    <row r="13" spans="1:50" ht="26.25" customHeight="1" x14ac:dyDescent="0.2">
      <c r="A13" s="1062">
        <v>10</v>
      </c>
      <c r="B13" s="1062">
        <v>1</v>
      </c>
      <c r="C13" s="422" t="s">
        <v>729</v>
      </c>
      <c r="D13" s="419"/>
      <c r="E13" s="419"/>
      <c r="F13" s="419"/>
      <c r="G13" s="419"/>
      <c r="H13" s="419"/>
      <c r="I13" s="419"/>
      <c r="J13" s="420">
        <v>3110001004894</v>
      </c>
      <c r="K13" s="421"/>
      <c r="L13" s="421"/>
      <c r="M13" s="421"/>
      <c r="N13" s="421"/>
      <c r="O13" s="421"/>
      <c r="P13" s="317" t="s">
        <v>737</v>
      </c>
      <c r="Q13" s="318"/>
      <c r="R13" s="318"/>
      <c r="S13" s="318"/>
      <c r="T13" s="318"/>
      <c r="U13" s="318"/>
      <c r="V13" s="318"/>
      <c r="W13" s="318"/>
      <c r="X13" s="318"/>
      <c r="Y13" s="319">
        <v>0.2</v>
      </c>
      <c r="Z13" s="320"/>
      <c r="AA13" s="320"/>
      <c r="AB13" s="321"/>
      <c r="AC13" s="323" t="s">
        <v>493</v>
      </c>
      <c r="AD13" s="323"/>
      <c r="AE13" s="323"/>
      <c r="AF13" s="323"/>
      <c r="AG13" s="323"/>
      <c r="AH13" s="324" t="s">
        <v>730</v>
      </c>
      <c r="AI13" s="325"/>
      <c r="AJ13" s="325"/>
      <c r="AK13" s="325"/>
      <c r="AL13" s="326" t="s">
        <v>730</v>
      </c>
      <c r="AM13" s="327"/>
      <c r="AN13" s="327"/>
      <c r="AO13" s="328"/>
      <c r="AP13" s="322"/>
      <c r="AQ13" s="322"/>
      <c r="AR13" s="322"/>
      <c r="AS13" s="322"/>
      <c r="AT13" s="322"/>
      <c r="AU13" s="322"/>
      <c r="AV13" s="322"/>
      <c r="AW13" s="322"/>
      <c r="AX13" s="322"/>
    </row>
    <row r="14" spans="1:50" ht="26.25" hidden="1" customHeight="1" x14ac:dyDescent="0.2">
      <c r="A14" s="1062">
        <v>11</v>
      </c>
      <c r="B14" s="106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2">
      <c r="A15" s="1062">
        <v>12</v>
      </c>
      <c r="B15" s="106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2">
      <c r="A16" s="1062">
        <v>13</v>
      </c>
      <c r="B16" s="106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2">
      <c r="A17" s="1062">
        <v>14</v>
      </c>
      <c r="B17" s="106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2">
      <c r="A18" s="1062">
        <v>15</v>
      </c>
      <c r="B18" s="106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2">
      <c r="A19" s="1062">
        <v>16</v>
      </c>
      <c r="B19" s="106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t="s">
        <v>730</v>
      </c>
      <c r="AM19" s="327"/>
      <c r="AN19" s="327"/>
      <c r="AO19" s="328"/>
      <c r="AP19" s="322"/>
      <c r="AQ19" s="322"/>
      <c r="AR19" s="322"/>
      <c r="AS19" s="322"/>
      <c r="AT19" s="322"/>
      <c r="AU19" s="322"/>
      <c r="AV19" s="322"/>
      <c r="AW19" s="322"/>
      <c r="AX19" s="322"/>
    </row>
    <row r="20" spans="1:50" ht="26.25" hidden="1" customHeight="1" x14ac:dyDescent="0.2">
      <c r="A20" s="1062">
        <v>17</v>
      </c>
      <c r="B20" s="106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2">
      <c r="A21" s="1062">
        <v>18</v>
      </c>
      <c r="B21" s="106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2">
      <c r="A22" s="1062">
        <v>19</v>
      </c>
      <c r="B22" s="106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2">
      <c r="A23" s="1062">
        <v>20</v>
      </c>
      <c r="B23" s="106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2">
      <c r="A24" s="1062">
        <v>21</v>
      </c>
      <c r="B24" s="106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2">
      <c r="A25" s="1062">
        <v>22</v>
      </c>
      <c r="B25" s="106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2">
      <c r="A26" s="1062">
        <v>23</v>
      </c>
      <c r="B26" s="106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2">
      <c r="A27" s="1062">
        <v>24</v>
      </c>
      <c r="B27" s="106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2">
      <c r="A28" s="1062">
        <v>25</v>
      </c>
      <c r="B28" s="106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2">
      <c r="A29" s="1062">
        <v>26</v>
      </c>
      <c r="B29" s="106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2">
      <c r="A30" s="1062">
        <v>27</v>
      </c>
      <c r="B30" s="106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2">
      <c r="A31" s="1062">
        <v>28</v>
      </c>
      <c r="B31" s="106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2">
      <c r="A32" s="1062">
        <v>29</v>
      </c>
      <c r="B32" s="106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2">
      <c r="A33" s="1062">
        <v>30</v>
      </c>
      <c r="B33" s="106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415</v>
      </c>
      <c r="K36" s="101"/>
      <c r="L36" s="101"/>
      <c r="M36" s="101"/>
      <c r="N36" s="101"/>
      <c r="O36" s="101"/>
      <c r="P36" s="348" t="s">
        <v>27</v>
      </c>
      <c r="Q36" s="348"/>
      <c r="R36" s="348"/>
      <c r="S36" s="348"/>
      <c r="T36" s="348"/>
      <c r="U36" s="348"/>
      <c r="V36" s="348"/>
      <c r="W36" s="348"/>
      <c r="X36" s="348"/>
      <c r="Y36" s="345" t="s">
        <v>469</v>
      </c>
      <c r="Z36" s="346"/>
      <c r="AA36" s="346"/>
      <c r="AB36" s="346"/>
      <c r="AC36" s="277" t="s">
        <v>454</v>
      </c>
      <c r="AD36" s="277"/>
      <c r="AE36" s="277"/>
      <c r="AF36" s="277"/>
      <c r="AG36" s="277"/>
      <c r="AH36" s="345" t="s">
        <v>379</v>
      </c>
      <c r="AI36" s="347"/>
      <c r="AJ36" s="347"/>
      <c r="AK36" s="347"/>
      <c r="AL36" s="347" t="s">
        <v>21</v>
      </c>
      <c r="AM36" s="347"/>
      <c r="AN36" s="347"/>
      <c r="AO36" s="426"/>
      <c r="AP36" s="427" t="s">
        <v>416</v>
      </c>
      <c r="AQ36" s="427"/>
      <c r="AR36" s="427"/>
      <c r="AS36" s="427"/>
      <c r="AT36" s="427"/>
      <c r="AU36" s="427"/>
      <c r="AV36" s="427"/>
      <c r="AW36" s="427"/>
      <c r="AX36" s="427"/>
    </row>
    <row r="37" spans="1:50" ht="26.25" customHeight="1" x14ac:dyDescent="0.2">
      <c r="A37" s="1062">
        <v>1</v>
      </c>
      <c r="B37" s="1062">
        <v>1</v>
      </c>
      <c r="C37" s="422" t="s">
        <v>743</v>
      </c>
      <c r="D37" s="419"/>
      <c r="E37" s="419"/>
      <c r="F37" s="419"/>
      <c r="G37" s="419"/>
      <c r="H37" s="419"/>
      <c r="I37" s="419"/>
      <c r="J37" s="420">
        <v>3240005005496</v>
      </c>
      <c r="K37" s="421"/>
      <c r="L37" s="421"/>
      <c r="M37" s="421"/>
      <c r="N37" s="421"/>
      <c r="O37" s="421"/>
      <c r="P37" s="317" t="s">
        <v>765</v>
      </c>
      <c r="Q37" s="318"/>
      <c r="R37" s="318"/>
      <c r="S37" s="318"/>
      <c r="T37" s="318"/>
      <c r="U37" s="318"/>
      <c r="V37" s="318"/>
      <c r="W37" s="318"/>
      <c r="X37" s="318"/>
      <c r="Y37" s="319">
        <v>1.3</v>
      </c>
      <c r="Z37" s="320"/>
      <c r="AA37" s="320"/>
      <c r="AB37" s="321"/>
      <c r="AC37" s="323" t="s">
        <v>493</v>
      </c>
      <c r="AD37" s="323"/>
      <c r="AE37" s="323"/>
      <c r="AF37" s="323"/>
      <c r="AG37" s="323"/>
      <c r="AH37" s="324" t="s">
        <v>730</v>
      </c>
      <c r="AI37" s="325"/>
      <c r="AJ37" s="325"/>
      <c r="AK37" s="325"/>
      <c r="AL37" s="326" t="s">
        <v>730</v>
      </c>
      <c r="AM37" s="327"/>
      <c r="AN37" s="327"/>
      <c r="AO37" s="328"/>
      <c r="AP37" s="322"/>
      <c r="AQ37" s="322"/>
      <c r="AR37" s="322"/>
      <c r="AS37" s="322"/>
      <c r="AT37" s="322"/>
      <c r="AU37" s="322"/>
      <c r="AV37" s="322"/>
      <c r="AW37" s="322"/>
      <c r="AX37" s="322"/>
    </row>
    <row r="38" spans="1:50" ht="26.25" customHeight="1" x14ac:dyDescent="0.2">
      <c r="A38" s="1062">
        <v>2</v>
      </c>
      <c r="B38" s="1062">
        <v>1</v>
      </c>
      <c r="C38" s="422" t="s">
        <v>739</v>
      </c>
      <c r="D38" s="419"/>
      <c r="E38" s="419"/>
      <c r="F38" s="419"/>
      <c r="G38" s="419"/>
      <c r="H38" s="419"/>
      <c r="I38" s="419"/>
      <c r="J38" s="420">
        <v>6180005004907</v>
      </c>
      <c r="K38" s="421"/>
      <c r="L38" s="421"/>
      <c r="M38" s="421"/>
      <c r="N38" s="421"/>
      <c r="O38" s="421"/>
      <c r="P38" s="317" t="s">
        <v>744</v>
      </c>
      <c r="Q38" s="318"/>
      <c r="R38" s="318"/>
      <c r="S38" s="318"/>
      <c r="T38" s="318"/>
      <c r="U38" s="318"/>
      <c r="V38" s="318"/>
      <c r="W38" s="318"/>
      <c r="X38" s="318"/>
      <c r="Y38" s="319">
        <v>0.3</v>
      </c>
      <c r="Z38" s="320"/>
      <c r="AA38" s="320"/>
      <c r="AB38" s="321"/>
      <c r="AC38" s="323" t="s">
        <v>493</v>
      </c>
      <c r="AD38" s="323"/>
      <c r="AE38" s="323"/>
      <c r="AF38" s="323"/>
      <c r="AG38" s="323"/>
      <c r="AH38" s="324" t="s">
        <v>730</v>
      </c>
      <c r="AI38" s="325"/>
      <c r="AJ38" s="325"/>
      <c r="AK38" s="325"/>
      <c r="AL38" s="326" t="s">
        <v>730</v>
      </c>
      <c r="AM38" s="327"/>
      <c r="AN38" s="327"/>
      <c r="AO38" s="328"/>
      <c r="AP38" s="322"/>
      <c r="AQ38" s="322"/>
      <c r="AR38" s="322"/>
      <c r="AS38" s="322"/>
      <c r="AT38" s="322"/>
      <c r="AU38" s="322"/>
      <c r="AV38" s="322"/>
      <c r="AW38" s="322"/>
      <c r="AX38" s="322"/>
    </row>
    <row r="39" spans="1:50" ht="26.25" customHeight="1" x14ac:dyDescent="0.2">
      <c r="A39" s="1062">
        <v>3</v>
      </c>
      <c r="B39" s="1062">
        <v>1</v>
      </c>
      <c r="C39" s="422" t="s">
        <v>740</v>
      </c>
      <c r="D39" s="419"/>
      <c r="E39" s="419"/>
      <c r="F39" s="419"/>
      <c r="G39" s="419"/>
      <c r="H39" s="419"/>
      <c r="I39" s="419"/>
      <c r="J39" s="420">
        <v>2010005004209</v>
      </c>
      <c r="K39" s="421"/>
      <c r="L39" s="421"/>
      <c r="M39" s="421"/>
      <c r="N39" s="421"/>
      <c r="O39" s="421"/>
      <c r="P39" s="317" t="s">
        <v>745</v>
      </c>
      <c r="Q39" s="318"/>
      <c r="R39" s="318"/>
      <c r="S39" s="318"/>
      <c r="T39" s="318"/>
      <c r="U39" s="318"/>
      <c r="V39" s="318"/>
      <c r="W39" s="318"/>
      <c r="X39" s="318"/>
      <c r="Y39" s="319">
        <v>0.1</v>
      </c>
      <c r="Z39" s="320"/>
      <c r="AA39" s="320"/>
      <c r="AB39" s="321"/>
      <c r="AC39" s="323" t="s">
        <v>493</v>
      </c>
      <c r="AD39" s="323"/>
      <c r="AE39" s="323"/>
      <c r="AF39" s="323"/>
      <c r="AG39" s="323"/>
      <c r="AH39" s="324" t="s">
        <v>730</v>
      </c>
      <c r="AI39" s="325"/>
      <c r="AJ39" s="325"/>
      <c r="AK39" s="325"/>
      <c r="AL39" s="326" t="s">
        <v>730</v>
      </c>
      <c r="AM39" s="327"/>
      <c r="AN39" s="327"/>
      <c r="AO39" s="328"/>
      <c r="AP39" s="322"/>
      <c r="AQ39" s="322"/>
      <c r="AR39" s="322"/>
      <c r="AS39" s="322"/>
      <c r="AT39" s="322"/>
      <c r="AU39" s="322"/>
      <c r="AV39" s="322"/>
      <c r="AW39" s="322"/>
      <c r="AX39" s="322"/>
    </row>
    <row r="40" spans="1:50" ht="26.25" customHeight="1" x14ac:dyDescent="0.2">
      <c r="A40" s="1062">
        <v>4</v>
      </c>
      <c r="B40" s="1062">
        <v>1</v>
      </c>
      <c r="C40" s="422" t="s">
        <v>746</v>
      </c>
      <c r="D40" s="419"/>
      <c r="E40" s="419"/>
      <c r="F40" s="419"/>
      <c r="G40" s="419"/>
      <c r="H40" s="419"/>
      <c r="I40" s="419"/>
      <c r="J40" s="420">
        <v>5270005002720</v>
      </c>
      <c r="K40" s="421"/>
      <c r="L40" s="421"/>
      <c r="M40" s="421"/>
      <c r="N40" s="421"/>
      <c r="O40" s="421"/>
      <c r="P40" s="317" t="s">
        <v>747</v>
      </c>
      <c r="Q40" s="318"/>
      <c r="R40" s="318"/>
      <c r="S40" s="318"/>
      <c r="T40" s="318"/>
      <c r="U40" s="318"/>
      <c r="V40" s="318"/>
      <c r="W40" s="318"/>
      <c r="X40" s="318"/>
      <c r="Y40" s="319">
        <v>0.1</v>
      </c>
      <c r="Z40" s="320"/>
      <c r="AA40" s="320"/>
      <c r="AB40" s="321"/>
      <c r="AC40" s="323" t="s">
        <v>493</v>
      </c>
      <c r="AD40" s="323"/>
      <c r="AE40" s="323"/>
      <c r="AF40" s="323"/>
      <c r="AG40" s="323"/>
      <c r="AH40" s="324" t="s">
        <v>730</v>
      </c>
      <c r="AI40" s="325"/>
      <c r="AJ40" s="325"/>
      <c r="AK40" s="325"/>
      <c r="AL40" s="326" t="s">
        <v>730</v>
      </c>
      <c r="AM40" s="327"/>
      <c r="AN40" s="327"/>
      <c r="AO40" s="328"/>
      <c r="AP40" s="322"/>
      <c r="AQ40" s="322"/>
      <c r="AR40" s="322"/>
      <c r="AS40" s="322"/>
      <c r="AT40" s="322"/>
      <c r="AU40" s="322"/>
      <c r="AV40" s="322"/>
      <c r="AW40" s="322"/>
      <c r="AX40" s="322"/>
    </row>
    <row r="41" spans="1:50" ht="26.25" customHeight="1" x14ac:dyDescent="0.2">
      <c r="A41" s="1062">
        <v>5</v>
      </c>
      <c r="B41" s="1062">
        <v>1</v>
      </c>
      <c r="C41" s="422" t="s">
        <v>741</v>
      </c>
      <c r="D41" s="419"/>
      <c r="E41" s="419"/>
      <c r="F41" s="419"/>
      <c r="G41" s="419"/>
      <c r="H41" s="419"/>
      <c r="I41" s="419"/>
      <c r="J41" s="420">
        <v>7140005005387</v>
      </c>
      <c r="K41" s="421"/>
      <c r="L41" s="421"/>
      <c r="M41" s="421"/>
      <c r="N41" s="421"/>
      <c r="O41" s="421"/>
      <c r="P41" s="317" t="s">
        <v>749</v>
      </c>
      <c r="Q41" s="318"/>
      <c r="R41" s="318"/>
      <c r="S41" s="318"/>
      <c r="T41" s="318"/>
      <c r="U41" s="318"/>
      <c r="V41" s="318"/>
      <c r="W41" s="318"/>
      <c r="X41" s="318"/>
      <c r="Y41" s="319">
        <v>0.1</v>
      </c>
      <c r="Z41" s="320"/>
      <c r="AA41" s="320"/>
      <c r="AB41" s="321"/>
      <c r="AC41" s="323" t="s">
        <v>493</v>
      </c>
      <c r="AD41" s="323"/>
      <c r="AE41" s="323"/>
      <c r="AF41" s="323"/>
      <c r="AG41" s="323"/>
      <c r="AH41" s="324" t="s">
        <v>730</v>
      </c>
      <c r="AI41" s="325"/>
      <c r="AJ41" s="325"/>
      <c r="AK41" s="325"/>
      <c r="AL41" s="326" t="s">
        <v>730</v>
      </c>
      <c r="AM41" s="327"/>
      <c r="AN41" s="327"/>
      <c r="AO41" s="328"/>
      <c r="AP41" s="322"/>
      <c r="AQ41" s="322"/>
      <c r="AR41" s="322"/>
      <c r="AS41" s="322"/>
      <c r="AT41" s="322"/>
      <c r="AU41" s="322"/>
      <c r="AV41" s="322"/>
      <c r="AW41" s="322"/>
      <c r="AX41" s="322"/>
    </row>
    <row r="42" spans="1:50" ht="26.25" customHeight="1" x14ac:dyDescent="0.2">
      <c r="A42" s="1062">
        <v>6</v>
      </c>
      <c r="B42" s="1062">
        <v>1</v>
      </c>
      <c r="C42" s="422" t="s">
        <v>742</v>
      </c>
      <c r="D42" s="419"/>
      <c r="E42" s="419"/>
      <c r="F42" s="419"/>
      <c r="G42" s="419"/>
      <c r="H42" s="419"/>
      <c r="I42" s="419"/>
      <c r="J42" s="420">
        <v>4250005005107</v>
      </c>
      <c r="K42" s="421"/>
      <c r="L42" s="421"/>
      <c r="M42" s="421"/>
      <c r="N42" s="421"/>
      <c r="O42" s="421"/>
      <c r="P42" s="317" t="s">
        <v>748</v>
      </c>
      <c r="Q42" s="318"/>
      <c r="R42" s="318"/>
      <c r="S42" s="318"/>
      <c r="T42" s="318"/>
      <c r="U42" s="318"/>
      <c r="V42" s="318"/>
      <c r="W42" s="318"/>
      <c r="X42" s="318"/>
      <c r="Y42" s="319">
        <v>0.1</v>
      </c>
      <c r="Z42" s="320"/>
      <c r="AA42" s="320"/>
      <c r="AB42" s="321"/>
      <c r="AC42" s="323" t="s">
        <v>493</v>
      </c>
      <c r="AD42" s="323"/>
      <c r="AE42" s="323"/>
      <c r="AF42" s="323"/>
      <c r="AG42" s="323"/>
      <c r="AH42" s="324" t="s">
        <v>730</v>
      </c>
      <c r="AI42" s="325"/>
      <c r="AJ42" s="325"/>
      <c r="AK42" s="325"/>
      <c r="AL42" s="326" t="s">
        <v>730</v>
      </c>
      <c r="AM42" s="327"/>
      <c r="AN42" s="327"/>
      <c r="AO42" s="328"/>
      <c r="AP42" s="322"/>
      <c r="AQ42" s="322"/>
      <c r="AR42" s="322"/>
      <c r="AS42" s="322"/>
      <c r="AT42" s="322"/>
      <c r="AU42" s="322"/>
      <c r="AV42" s="322"/>
      <c r="AW42" s="322"/>
      <c r="AX42" s="322"/>
    </row>
    <row r="43" spans="1:50" ht="26.25" hidden="1" customHeight="1" x14ac:dyDescent="0.2">
      <c r="A43" s="1062">
        <v>7</v>
      </c>
      <c r="B43" s="106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2">
      <c r="A44" s="1062">
        <v>8</v>
      </c>
      <c r="B44" s="106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2">
      <c r="A45" s="1062">
        <v>9</v>
      </c>
      <c r="B45" s="106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2">
      <c r="A46" s="1062">
        <v>10</v>
      </c>
      <c r="B46" s="106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2">
      <c r="A47" s="1062">
        <v>11</v>
      </c>
      <c r="B47" s="106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2">
      <c r="A48" s="1062">
        <v>12</v>
      </c>
      <c r="B48" s="106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2">
      <c r="A49" s="1062">
        <v>13</v>
      </c>
      <c r="B49" s="106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2">
      <c r="A50" s="1062">
        <v>14</v>
      </c>
      <c r="B50" s="106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2">
      <c r="A51" s="1062">
        <v>15</v>
      </c>
      <c r="B51" s="106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2">
      <c r="A52" s="1062">
        <v>16</v>
      </c>
      <c r="B52" s="106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2">
      <c r="A53" s="1062">
        <v>17</v>
      </c>
      <c r="B53" s="106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2">
      <c r="A54" s="1062">
        <v>18</v>
      </c>
      <c r="B54" s="106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2">
      <c r="A55" s="1062">
        <v>19</v>
      </c>
      <c r="B55" s="106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2">
      <c r="A56" s="1062">
        <v>20</v>
      </c>
      <c r="B56" s="106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2">
      <c r="A57" s="1062">
        <v>21</v>
      </c>
      <c r="B57" s="106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2">
      <c r="A58" s="1062">
        <v>22</v>
      </c>
      <c r="B58" s="106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2">
      <c r="A59" s="1062">
        <v>23</v>
      </c>
      <c r="B59" s="106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2">
      <c r="A60" s="1062">
        <v>24</v>
      </c>
      <c r="B60" s="106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2">
      <c r="A61" s="1062">
        <v>25</v>
      </c>
      <c r="B61" s="106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2">
      <c r="A62" s="1062">
        <v>26</v>
      </c>
      <c r="B62" s="106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2">
      <c r="A63" s="1062">
        <v>27</v>
      </c>
      <c r="B63" s="106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2">
      <c r="A64" s="1062">
        <v>28</v>
      </c>
      <c r="B64" s="106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2">
      <c r="A65" s="1062">
        <v>29</v>
      </c>
      <c r="B65" s="106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2">
      <c r="A66" s="1062">
        <v>30</v>
      </c>
      <c r="B66" s="106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415</v>
      </c>
      <c r="K69" s="101"/>
      <c r="L69" s="101"/>
      <c r="M69" s="101"/>
      <c r="N69" s="101"/>
      <c r="O69" s="101"/>
      <c r="P69" s="348" t="s">
        <v>27</v>
      </c>
      <c r="Q69" s="348"/>
      <c r="R69" s="348"/>
      <c r="S69" s="348"/>
      <c r="T69" s="348"/>
      <c r="U69" s="348"/>
      <c r="V69" s="348"/>
      <c r="W69" s="348"/>
      <c r="X69" s="348"/>
      <c r="Y69" s="345" t="s">
        <v>469</v>
      </c>
      <c r="Z69" s="346"/>
      <c r="AA69" s="346"/>
      <c r="AB69" s="346"/>
      <c r="AC69" s="277" t="s">
        <v>454</v>
      </c>
      <c r="AD69" s="277"/>
      <c r="AE69" s="277"/>
      <c r="AF69" s="277"/>
      <c r="AG69" s="277"/>
      <c r="AH69" s="345" t="s">
        <v>379</v>
      </c>
      <c r="AI69" s="347"/>
      <c r="AJ69" s="347"/>
      <c r="AK69" s="347"/>
      <c r="AL69" s="347" t="s">
        <v>21</v>
      </c>
      <c r="AM69" s="347"/>
      <c r="AN69" s="347"/>
      <c r="AO69" s="426"/>
      <c r="AP69" s="427" t="s">
        <v>416</v>
      </c>
      <c r="AQ69" s="427"/>
      <c r="AR69" s="427"/>
      <c r="AS69" s="427"/>
      <c r="AT69" s="427"/>
      <c r="AU69" s="427"/>
      <c r="AV69" s="427"/>
      <c r="AW69" s="427"/>
      <c r="AX69" s="427"/>
    </row>
    <row r="70" spans="1:50" ht="26.25" customHeight="1" x14ac:dyDescent="0.2">
      <c r="A70" s="1062">
        <v>1</v>
      </c>
      <c r="B70" s="1062">
        <v>1</v>
      </c>
      <c r="C70" s="422" t="s">
        <v>750</v>
      </c>
      <c r="D70" s="419"/>
      <c r="E70" s="419"/>
      <c r="F70" s="419"/>
      <c r="G70" s="419"/>
      <c r="H70" s="419"/>
      <c r="I70" s="419"/>
      <c r="J70" s="420">
        <v>1000020410004</v>
      </c>
      <c r="K70" s="421"/>
      <c r="L70" s="421"/>
      <c r="M70" s="421"/>
      <c r="N70" s="421"/>
      <c r="O70" s="421"/>
      <c r="P70" s="317" t="s">
        <v>767</v>
      </c>
      <c r="Q70" s="318"/>
      <c r="R70" s="318"/>
      <c r="S70" s="318"/>
      <c r="T70" s="318"/>
      <c r="U70" s="318"/>
      <c r="V70" s="318"/>
      <c r="W70" s="318"/>
      <c r="X70" s="318"/>
      <c r="Y70" s="319">
        <v>1</v>
      </c>
      <c r="Z70" s="320"/>
      <c r="AA70" s="320"/>
      <c r="AB70" s="321"/>
      <c r="AC70" s="323" t="s">
        <v>493</v>
      </c>
      <c r="AD70" s="323"/>
      <c r="AE70" s="323"/>
      <c r="AF70" s="323"/>
      <c r="AG70" s="323"/>
      <c r="AH70" s="324" t="s">
        <v>730</v>
      </c>
      <c r="AI70" s="325"/>
      <c r="AJ70" s="325"/>
      <c r="AK70" s="325"/>
      <c r="AL70" s="326" t="s">
        <v>730</v>
      </c>
      <c r="AM70" s="327"/>
      <c r="AN70" s="327"/>
      <c r="AO70" s="328"/>
      <c r="AP70" s="322"/>
      <c r="AQ70" s="322"/>
      <c r="AR70" s="322"/>
      <c r="AS70" s="322"/>
      <c r="AT70" s="322"/>
      <c r="AU70" s="322"/>
      <c r="AV70" s="322"/>
      <c r="AW70" s="322"/>
      <c r="AX70" s="322"/>
    </row>
    <row r="71" spans="1:50" ht="26.25" hidden="1" customHeight="1" x14ac:dyDescent="0.2">
      <c r="A71" s="1062">
        <v>2</v>
      </c>
      <c r="B71" s="106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2">
      <c r="A72" s="1062">
        <v>3</v>
      </c>
      <c r="B72" s="106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2">
      <c r="A73" s="1062">
        <v>4</v>
      </c>
      <c r="B73" s="106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2">
      <c r="A74" s="1062">
        <v>5</v>
      </c>
      <c r="B74" s="106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2">
      <c r="A75" s="1062">
        <v>6</v>
      </c>
      <c r="B75" s="106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2">
      <c r="A76" s="1062">
        <v>7</v>
      </c>
      <c r="B76" s="106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2">
      <c r="A77" s="1062">
        <v>8</v>
      </c>
      <c r="B77" s="106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2">
      <c r="A78" s="1062">
        <v>9</v>
      </c>
      <c r="B78" s="106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2">
      <c r="A79" s="1062">
        <v>10</v>
      </c>
      <c r="B79" s="106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2">
      <c r="A80" s="1062">
        <v>11</v>
      </c>
      <c r="B80" s="106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2">
      <c r="A81" s="1062">
        <v>12</v>
      </c>
      <c r="B81" s="106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2">
      <c r="A82" s="1062">
        <v>13</v>
      </c>
      <c r="B82" s="106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2">
      <c r="A83" s="1062">
        <v>14</v>
      </c>
      <c r="B83" s="106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2">
      <c r="A84" s="1062">
        <v>15</v>
      </c>
      <c r="B84" s="106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2">
      <c r="A85" s="1062">
        <v>16</v>
      </c>
      <c r="B85" s="106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2">
      <c r="A86" s="1062">
        <v>17</v>
      </c>
      <c r="B86" s="106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2">
      <c r="A87" s="1062">
        <v>18</v>
      </c>
      <c r="B87" s="106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2">
      <c r="A88" s="1062">
        <v>19</v>
      </c>
      <c r="B88" s="106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2">
      <c r="A89" s="1062">
        <v>20</v>
      </c>
      <c r="B89" s="106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2">
      <c r="A90" s="1062">
        <v>21</v>
      </c>
      <c r="B90" s="106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2">
      <c r="A91" s="1062">
        <v>22</v>
      </c>
      <c r="B91" s="106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2">
      <c r="A92" s="1062">
        <v>23</v>
      </c>
      <c r="B92" s="106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2">
      <c r="A93" s="1062">
        <v>24</v>
      </c>
      <c r="B93" s="106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2">
      <c r="A94" s="1062">
        <v>25</v>
      </c>
      <c r="B94" s="106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2">
      <c r="A95" s="1062">
        <v>26</v>
      </c>
      <c r="B95" s="106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2">
      <c r="A96" s="1062">
        <v>27</v>
      </c>
      <c r="B96" s="106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2">
      <c r="A97" s="1062">
        <v>28</v>
      </c>
      <c r="B97" s="106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2">
      <c r="A98" s="1062">
        <v>29</v>
      </c>
      <c r="B98" s="106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2">
      <c r="A99" s="1062">
        <v>30</v>
      </c>
      <c r="B99" s="106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415</v>
      </c>
      <c r="K102" s="101"/>
      <c r="L102" s="101"/>
      <c r="M102" s="101"/>
      <c r="N102" s="101"/>
      <c r="O102" s="101"/>
      <c r="P102" s="348" t="s">
        <v>27</v>
      </c>
      <c r="Q102" s="348"/>
      <c r="R102" s="348"/>
      <c r="S102" s="348"/>
      <c r="T102" s="348"/>
      <c r="U102" s="348"/>
      <c r="V102" s="348"/>
      <c r="W102" s="348"/>
      <c r="X102" s="348"/>
      <c r="Y102" s="345" t="s">
        <v>469</v>
      </c>
      <c r="Z102" s="346"/>
      <c r="AA102" s="346"/>
      <c r="AB102" s="346"/>
      <c r="AC102" s="277" t="s">
        <v>454</v>
      </c>
      <c r="AD102" s="277"/>
      <c r="AE102" s="277"/>
      <c r="AF102" s="277"/>
      <c r="AG102" s="277"/>
      <c r="AH102" s="345" t="s">
        <v>379</v>
      </c>
      <c r="AI102" s="347"/>
      <c r="AJ102" s="347"/>
      <c r="AK102" s="347"/>
      <c r="AL102" s="347" t="s">
        <v>21</v>
      </c>
      <c r="AM102" s="347"/>
      <c r="AN102" s="347"/>
      <c r="AO102" s="426"/>
      <c r="AP102" s="427" t="s">
        <v>416</v>
      </c>
      <c r="AQ102" s="427"/>
      <c r="AR102" s="427"/>
      <c r="AS102" s="427"/>
      <c r="AT102" s="427"/>
      <c r="AU102" s="427"/>
      <c r="AV102" s="427"/>
      <c r="AW102" s="427"/>
      <c r="AX102" s="427"/>
    </row>
    <row r="103" spans="1:50" ht="26.25" customHeight="1" x14ac:dyDescent="0.2">
      <c r="A103" s="1062">
        <v>1</v>
      </c>
      <c r="B103" s="1062">
        <v>1</v>
      </c>
      <c r="C103" s="422" t="s">
        <v>751</v>
      </c>
      <c r="D103" s="419"/>
      <c r="E103" s="419"/>
      <c r="F103" s="419"/>
      <c r="G103" s="419"/>
      <c r="H103" s="419"/>
      <c r="I103" s="419"/>
      <c r="J103" s="420" t="s">
        <v>664</v>
      </c>
      <c r="K103" s="421"/>
      <c r="L103" s="421"/>
      <c r="M103" s="421"/>
      <c r="N103" s="421"/>
      <c r="O103" s="421"/>
      <c r="P103" s="317" t="s">
        <v>752</v>
      </c>
      <c r="Q103" s="318"/>
      <c r="R103" s="318"/>
      <c r="S103" s="318"/>
      <c r="T103" s="318"/>
      <c r="U103" s="318"/>
      <c r="V103" s="318"/>
      <c r="W103" s="318"/>
      <c r="X103" s="318"/>
      <c r="Y103" s="319">
        <v>12.3</v>
      </c>
      <c r="Z103" s="320"/>
      <c r="AA103" s="320"/>
      <c r="AB103" s="321"/>
      <c r="AC103" s="323" t="s">
        <v>196</v>
      </c>
      <c r="AD103" s="323"/>
      <c r="AE103" s="323"/>
      <c r="AF103" s="323"/>
      <c r="AG103" s="323"/>
      <c r="AH103" s="324" t="s">
        <v>730</v>
      </c>
      <c r="AI103" s="325"/>
      <c r="AJ103" s="325"/>
      <c r="AK103" s="325"/>
      <c r="AL103" s="326" t="s">
        <v>730</v>
      </c>
      <c r="AM103" s="327"/>
      <c r="AN103" s="327"/>
      <c r="AO103" s="328"/>
      <c r="AP103" s="322"/>
      <c r="AQ103" s="322"/>
      <c r="AR103" s="322"/>
      <c r="AS103" s="322"/>
      <c r="AT103" s="322"/>
      <c r="AU103" s="322"/>
      <c r="AV103" s="322"/>
      <c r="AW103" s="322"/>
      <c r="AX103" s="322"/>
    </row>
    <row r="104" spans="1:50" ht="26.25" customHeight="1" x14ac:dyDescent="0.2">
      <c r="A104" s="1062">
        <v>2</v>
      </c>
      <c r="B104" s="1062">
        <v>1</v>
      </c>
      <c r="C104" s="422" t="s">
        <v>754</v>
      </c>
      <c r="D104" s="419"/>
      <c r="E104" s="419"/>
      <c r="F104" s="419"/>
      <c r="G104" s="419"/>
      <c r="H104" s="419"/>
      <c r="I104" s="419"/>
      <c r="J104" s="420" t="s">
        <v>664</v>
      </c>
      <c r="K104" s="421"/>
      <c r="L104" s="421"/>
      <c r="M104" s="421"/>
      <c r="N104" s="421"/>
      <c r="O104" s="421"/>
      <c r="P104" s="317" t="s">
        <v>753</v>
      </c>
      <c r="Q104" s="318"/>
      <c r="R104" s="318"/>
      <c r="S104" s="318"/>
      <c r="T104" s="318"/>
      <c r="U104" s="318"/>
      <c r="V104" s="318"/>
      <c r="W104" s="318"/>
      <c r="X104" s="318"/>
      <c r="Y104" s="319">
        <v>6.1</v>
      </c>
      <c r="Z104" s="320"/>
      <c r="AA104" s="320"/>
      <c r="AB104" s="321"/>
      <c r="AC104" s="323" t="s">
        <v>196</v>
      </c>
      <c r="AD104" s="323"/>
      <c r="AE104" s="323"/>
      <c r="AF104" s="323"/>
      <c r="AG104" s="323"/>
      <c r="AH104" s="324" t="s">
        <v>730</v>
      </c>
      <c r="AI104" s="325"/>
      <c r="AJ104" s="325"/>
      <c r="AK104" s="325"/>
      <c r="AL104" s="326" t="s">
        <v>730</v>
      </c>
      <c r="AM104" s="327"/>
      <c r="AN104" s="327"/>
      <c r="AO104" s="328"/>
      <c r="AP104" s="322"/>
      <c r="AQ104" s="322"/>
      <c r="AR104" s="322"/>
      <c r="AS104" s="322"/>
      <c r="AT104" s="322"/>
      <c r="AU104" s="322"/>
      <c r="AV104" s="322"/>
      <c r="AW104" s="322"/>
      <c r="AX104" s="322"/>
    </row>
    <row r="105" spans="1:50" ht="26.25" customHeight="1" x14ac:dyDescent="0.2">
      <c r="A105" s="1062">
        <v>3</v>
      </c>
      <c r="B105" s="1062">
        <v>1</v>
      </c>
      <c r="C105" s="422" t="s">
        <v>755</v>
      </c>
      <c r="D105" s="419"/>
      <c r="E105" s="419"/>
      <c r="F105" s="419"/>
      <c r="G105" s="419"/>
      <c r="H105" s="419"/>
      <c r="I105" s="419"/>
      <c r="J105" s="420" t="s">
        <v>664</v>
      </c>
      <c r="K105" s="421"/>
      <c r="L105" s="421"/>
      <c r="M105" s="421"/>
      <c r="N105" s="421"/>
      <c r="O105" s="421"/>
      <c r="P105" s="317" t="s">
        <v>753</v>
      </c>
      <c r="Q105" s="318"/>
      <c r="R105" s="318"/>
      <c r="S105" s="318"/>
      <c r="T105" s="318"/>
      <c r="U105" s="318"/>
      <c r="V105" s="318"/>
      <c r="W105" s="318"/>
      <c r="X105" s="318"/>
      <c r="Y105" s="319">
        <v>3.8</v>
      </c>
      <c r="Z105" s="320"/>
      <c r="AA105" s="320"/>
      <c r="AB105" s="321"/>
      <c r="AC105" s="323" t="s">
        <v>196</v>
      </c>
      <c r="AD105" s="323"/>
      <c r="AE105" s="323"/>
      <c r="AF105" s="323"/>
      <c r="AG105" s="323"/>
      <c r="AH105" s="324" t="s">
        <v>730</v>
      </c>
      <c r="AI105" s="325"/>
      <c r="AJ105" s="325"/>
      <c r="AK105" s="325"/>
      <c r="AL105" s="326" t="s">
        <v>730</v>
      </c>
      <c r="AM105" s="327"/>
      <c r="AN105" s="327"/>
      <c r="AO105" s="328"/>
      <c r="AP105" s="322"/>
      <c r="AQ105" s="322"/>
      <c r="AR105" s="322"/>
      <c r="AS105" s="322"/>
      <c r="AT105" s="322"/>
      <c r="AU105" s="322"/>
      <c r="AV105" s="322"/>
      <c r="AW105" s="322"/>
      <c r="AX105" s="322"/>
    </row>
    <row r="106" spans="1:50" ht="26.25" customHeight="1" x14ac:dyDescent="0.2">
      <c r="A106" s="1062">
        <v>4</v>
      </c>
      <c r="B106" s="1062">
        <v>1</v>
      </c>
      <c r="C106" s="422" t="s">
        <v>756</v>
      </c>
      <c r="D106" s="419"/>
      <c r="E106" s="419"/>
      <c r="F106" s="419"/>
      <c r="G106" s="419"/>
      <c r="H106" s="419"/>
      <c r="I106" s="419"/>
      <c r="J106" s="420" t="s">
        <v>664</v>
      </c>
      <c r="K106" s="421"/>
      <c r="L106" s="421"/>
      <c r="M106" s="421"/>
      <c r="N106" s="421"/>
      <c r="O106" s="421"/>
      <c r="P106" s="317" t="s">
        <v>753</v>
      </c>
      <c r="Q106" s="318"/>
      <c r="R106" s="318"/>
      <c r="S106" s="318"/>
      <c r="T106" s="318"/>
      <c r="U106" s="318"/>
      <c r="V106" s="318"/>
      <c r="W106" s="318"/>
      <c r="X106" s="318"/>
      <c r="Y106" s="319">
        <v>3.1</v>
      </c>
      <c r="Z106" s="320"/>
      <c r="AA106" s="320"/>
      <c r="AB106" s="321"/>
      <c r="AC106" s="323" t="s">
        <v>196</v>
      </c>
      <c r="AD106" s="323"/>
      <c r="AE106" s="323"/>
      <c r="AF106" s="323"/>
      <c r="AG106" s="323"/>
      <c r="AH106" s="324" t="s">
        <v>730</v>
      </c>
      <c r="AI106" s="325"/>
      <c r="AJ106" s="325"/>
      <c r="AK106" s="325"/>
      <c r="AL106" s="326" t="s">
        <v>730</v>
      </c>
      <c r="AM106" s="327"/>
      <c r="AN106" s="327"/>
      <c r="AO106" s="328"/>
      <c r="AP106" s="322"/>
      <c r="AQ106" s="322"/>
      <c r="AR106" s="322"/>
      <c r="AS106" s="322"/>
      <c r="AT106" s="322"/>
      <c r="AU106" s="322"/>
      <c r="AV106" s="322"/>
      <c r="AW106" s="322"/>
      <c r="AX106" s="322"/>
    </row>
    <row r="107" spans="1:50" ht="26.25" customHeight="1" x14ac:dyDescent="0.2">
      <c r="A107" s="1062">
        <v>5</v>
      </c>
      <c r="B107" s="1062">
        <v>1</v>
      </c>
      <c r="C107" s="422" t="s">
        <v>757</v>
      </c>
      <c r="D107" s="419"/>
      <c r="E107" s="419"/>
      <c r="F107" s="419"/>
      <c r="G107" s="419"/>
      <c r="H107" s="419"/>
      <c r="I107" s="419"/>
      <c r="J107" s="420" t="s">
        <v>664</v>
      </c>
      <c r="K107" s="421"/>
      <c r="L107" s="421"/>
      <c r="M107" s="421"/>
      <c r="N107" s="421"/>
      <c r="O107" s="421"/>
      <c r="P107" s="317" t="s">
        <v>753</v>
      </c>
      <c r="Q107" s="318"/>
      <c r="R107" s="318"/>
      <c r="S107" s="318"/>
      <c r="T107" s="318"/>
      <c r="U107" s="318"/>
      <c r="V107" s="318"/>
      <c r="W107" s="318"/>
      <c r="X107" s="318"/>
      <c r="Y107" s="319">
        <v>2.9</v>
      </c>
      <c r="Z107" s="320"/>
      <c r="AA107" s="320"/>
      <c r="AB107" s="321"/>
      <c r="AC107" s="323" t="s">
        <v>196</v>
      </c>
      <c r="AD107" s="323"/>
      <c r="AE107" s="323"/>
      <c r="AF107" s="323"/>
      <c r="AG107" s="323"/>
      <c r="AH107" s="324" t="s">
        <v>730</v>
      </c>
      <c r="AI107" s="325"/>
      <c r="AJ107" s="325"/>
      <c r="AK107" s="325"/>
      <c r="AL107" s="326" t="s">
        <v>730</v>
      </c>
      <c r="AM107" s="327"/>
      <c r="AN107" s="327"/>
      <c r="AO107" s="328"/>
      <c r="AP107" s="322"/>
      <c r="AQ107" s="322"/>
      <c r="AR107" s="322"/>
      <c r="AS107" s="322"/>
      <c r="AT107" s="322"/>
      <c r="AU107" s="322"/>
      <c r="AV107" s="322"/>
      <c r="AW107" s="322"/>
      <c r="AX107" s="322"/>
    </row>
    <row r="108" spans="1:50" ht="26.25" customHeight="1" x14ac:dyDescent="0.2">
      <c r="A108" s="1062">
        <v>6</v>
      </c>
      <c r="B108" s="1062">
        <v>1</v>
      </c>
      <c r="C108" s="422" t="s">
        <v>758</v>
      </c>
      <c r="D108" s="419"/>
      <c r="E108" s="419"/>
      <c r="F108" s="419"/>
      <c r="G108" s="419"/>
      <c r="H108" s="419"/>
      <c r="I108" s="419"/>
      <c r="J108" s="420" t="s">
        <v>664</v>
      </c>
      <c r="K108" s="421"/>
      <c r="L108" s="421"/>
      <c r="M108" s="421"/>
      <c r="N108" s="421"/>
      <c r="O108" s="421"/>
      <c r="P108" s="317" t="s">
        <v>753</v>
      </c>
      <c r="Q108" s="318"/>
      <c r="R108" s="318"/>
      <c r="S108" s="318"/>
      <c r="T108" s="318"/>
      <c r="U108" s="318"/>
      <c r="V108" s="318"/>
      <c r="W108" s="318"/>
      <c r="X108" s="318"/>
      <c r="Y108" s="319">
        <v>2.7</v>
      </c>
      <c r="Z108" s="320"/>
      <c r="AA108" s="320"/>
      <c r="AB108" s="321"/>
      <c r="AC108" s="323" t="s">
        <v>196</v>
      </c>
      <c r="AD108" s="323"/>
      <c r="AE108" s="323"/>
      <c r="AF108" s="323"/>
      <c r="AG108" s="323"/>
      <c r="AH108" s="324" t="s">
        <v>730</v>
      </c>
      <c r="AI108" s="325"/>
      <c r="AJ108" s="325"/>
      <c r="AK108" s="325"/>
      <c r="AL108" s="326" t="s">
        <v>730</v>
      </c>
      <c r="AM108" s="327"/>
      <c r="AN108" s="327"/>
      <c r="AO108" s="328"/>
      <c r="AP108" s="322"/>
      <c r="AQ108" s="322"/>
      <c r="AR108" s="322"/>
      <c r="AS108" s="322"/>
      <c r="AT108" s="322"/>
      <c r="AU108" s="322"/>
      <c r="AV108" s="322"/>
      <c r="AW108" s="322"/>
      <c r="AX108" s="322"/>
    </row>
    <row r="109" spans="1:50" ht="26.25" customHeight="1" x14ac:dyDescent="0.2">
      <c r="A109" s="1062">
        <v>7</v>
      </c>
      <c r="B109" s="1062">
        <v>1</v>
      </c>
      <c r="C109" s="422" t="s">
        <v>759</v>
      </c>
      <c r="D109" s="419"/>
      <c r="E109" s="419"/>
      <c r="F109" s="419"/>
      <c r="G109" s="419"/>
      <c r="H109" s="419"/>
      <c r="I109" s="419"/>
      <c r="J109" s="420" t="s">
        <v>664</v>
      </c>
      <c r="K109" s="421"/>
      <c r="L109" s="421"/>
      <c r="M109" s="421"/>
      <c r="N109" s="421"/>
      <c r="O109" s="421"/>
      <c r="P109" s="317" t="s">
        <v>753</v>
      </c>
      <c r="Q109" s="318"/>
      <c r="R109" s="318"/>
      <c r="S109" s="318"/>
      <c r="T109" s="318"/>
      <c r="U109" s="318"/>
      <c r="V109" s="318"/>
      <c r="W109" s="318"/>
      <c r="X109" s="318"/>
      <c r="Y109" s="319">
        <v>2.6</v>
      </c>
      <c r="Z109" s="320"/>
      <c r="AA109" s="320"/>
      <c r="AB109" s="321"/>
      <c r="AC109" s="323" t="s">
        <v>196</v>
      </c>
      <c r="AD109" s="323"/>
      <c r="AE109" s="323"/>
      <c r="AF109" s="323"/>
      <c r="AG109" s="323"/>
      <c r="AH109" s="324" t="s">
        <v>730</v>
      </c>
      <c r="AI109" s="325"/>
      <c r="AJ109" s="325"/>
      <c r="AK109" s="325"/>
      <c r="AL109" s="326" t="s">
        <v>730</v>
      </c>
      <c r="AM109" s="327"/>
      <c r="AN109" s="327"/>
      <c r="AO109" s="328"/>
      <c r="AP109" s="322"/>
      <c r="AQ109" s="322"/>
      <c r="AR109" s="322"/>
      <c r="AS109" s="322"/>
      <c r="AT109" s="322"/>
      <c r="AU109" s="322"/>
      <c r="AV109" s="322"/>
      <c r="AW109" s="322"/>
      <c r="AX109" s="322"/>
    </row>
    <row r="110" spans="1:50" ht="26.25" customHeight="1" x14ac:dyDescent="0.2">
      <c r="A110" s="1062">
        <v>8</v>
      </c>
      <c r="B110" s="1062">
        <v>1</v>
      </c>
      <c r="C110" s="422" t="s">
        <v>760</v>
      </c>
      <c r="D110" s="419"/>
      <c r="E110" s="419"/>
      <c r="F110" s="419"/>
      <c r="G110" s="419"/>
      <c r="H110" s="419"/>
      <c r="I110" s="419"/>
      <c r="J110" s="420" t="s">
        <v>664</v>
      </c>
      <c r="K110" s="421"/>
      <c r="L110" s="421"/>
      <c r="M110" s="421"/>
      <c r="N110" s="421"/>
      <c r="O110" s="421"/>
      <c r="P110" s="317" t="s">
        <v>753</v>
      </c>
      <c r="Q110" s="318"/>
      <c r="R110" s="318"/>
      <c r="S110" s="318"/>
      <c r="T110" s="318"/>
      <c r="U110" s="318"/>
      <c r="V110" s="318"/>
      <c r="W110" s="318"/>
      <c r="X110" s="318"/>
      <c r="Y110" s="319">
        <v>1.6</v>
      </c>
      <c r="Z110" s="320"/>
      <c r="AA110" s="320"/>
      <c r="AB110" s="321"/>
      <c r="AC110" s="323" t="s">
        <v>196</v>
      </c>
      <c r="AD110" s="323"/>
      <c r="AE110" s="323"/>
      <c r="AF110" s="323"/>
      <c r="AG110" s="323"/>
      <c r="AH110" s="324" t="s">
        <v>730</v>
      </c>
      <c r="AI110" s="325"/>
      <c r="AJ110" s="325"/>
      <c r="AK110" s="325"/>
      <c r="AL110" s="326" t="s">
        <v>730</v>
      </c>
      <c r="AM110" s="327"/>
      <c r="AN110" s="327"/>
      <c r="AO110" s="328"/>
      <c r="AP110" s="322"/>
      <c r="AQ110" s="322"/>
      <c r="AR110" s="322"/>
      <c r="AS110" s="322"/>
      <c r="AT110" s="322"/>
      <c r="AU110" s="322"/>
      <c r="AV110" s="322"/>
      <c r="AW110" s="322"/>
      <c r="AX110" s="322"/>
    </row>
    <row r="111" spans="1:50" ht="26.25" customHeight="1" x14ac:dyDescent="0.2">
      <c r="A111" s="1062">
        <v>9</v>
      </c>
      <c r="B111" s="1062">
        <v>1</v>
      </c>
      <c r="C111" s="422" t="s">
        <v>761</v>
      </c>
      <c r="D111" s="419"/>
      <c r="E111" s="419"/>
      <c r="F111" s="419"/>
      <c r="G111" s="419"/>
      <c r="H111" s="419"/>
      <c r="I111" s="419"/>
      <c r="J111" s="420" t="s">
        <v>664</v>
      </c>
      <c r="K111" s="421"/>
      <c r="L111" s="421"/>
      <c r="M111" s="421"/>
      <c r="N111" s="421"/>
      <c r="O111" s="421"/>
      <c r="P111" s="317" t="s">
        <v>753</v>
      </c>
      <c r="Q111" s="318"/>
      <c r="R111" s="318"/>
      <c r="S111" s="318"/>
      <c r="T111" s="318"/>
      <c r="U111" s="318"/>
      <c r="V111" s="318"/>
      <c r="W111" s="318"/>
      <c r="X111" s="318"/>
      <c r="Y111" s="319">
        <v>1.5</v>
      </c>
      <c r="Z111" s="320"/>
      <c r="AA111" s="320"/>
      <c r="AB111" s="321"/>
      <c r="AC111" s="323" t="s">
        <v>196</v>
      </c>
      <c r="AD111" s="323"/>
      <c r="AE111" s="323"/>
      <c r="AF111" s="323"/>
      <c r="AG111" s="323"/>
      <c r="AH111" s="324" t="s">
        <v>730</v>
      </c>
      <c r="AI111" s="325"/>
      <c r="AJ111" s="325"/>
      <c r="AK111" s="325"/>
      <c r="AL111" s="326" t="s">
        <v>730</v>
      </c>
      <c r="AM111" s="327"/>
      <c r="AN111" s="327"/>
      <c r="AO111" s="328"/>
      <c r="AP111" s="322"/>
      <c r="AQ111" s="322"/>
      <c r="AR111" s="322"/>
      <c r="AS111" s="322"/>
      <c r="AT111" s="322"/>
      <c r="AU111" s="322"/>
      <c r="AV111" s="322"/>
      <c r="AW111" s="322"/>
      <c r="AX111" s="322"/>
    </row>
    <row r="112" spans="1:50" ht="26.25" customHeight="1" x14ac:dyDescent="0.2">
      <c r="A112" s="1062">
        <v>10</v>
      </c>
      <c r="B112" s="1062">
        <v>1</v>
      </c>
      <c r="C112" s="422" t="s">
        <v>762</v>
      </c>
      <c r="D112" s="419"/>
      <c r="E112" s="419"/>
      <c r="F112" s="419"/>
      <c r="G112" s="419"/>
      <c r="H112" s="419"/>
      <c r="I112" s="419"/>
      <c r="J112" s="420" t="s">
        <v>664</v>
      </c>
      <c r="K112" s="421"/>
      <c r="L112" s="421"/>
      <c r="M112" s="421"/>
      <c r="N112" s="421"/>
      <c r="O112" s="421"/>
      <c r="P112" s="317" t="s">
        <v>753</v>
      </c>
      <c r="Q112" s="318"/>
      <c r="R112" s="318"/>
      <c r="S112" s="318"/>
      <c r="T112" s="318"/>
      <c r="U112" s="318"/>
      <c r="V112" s="318"/>
      <c r="W112" s="318"/>
      <c r="X112" s="318"/>
      <c r="Y112" s="319">
        <v>1.4</v>
      </c>
      <c r="Z112" s="320"/>
      <c r="AA112" s="320"/>
      <c r="AB112" s="321"/>
      <c r="AC112" s="323" t="s">
        <v>196</v>
      </c>
      <c r="AD112" s="323"/>
      <c r="AE112" s="323"/>
      <c r="AF112" s="323"/>
      <c r="AG112" s="323"/>
      <c r="AH112" s="324" t="s">
        <v>730</v>
      </c>
      <c r="AI112" s="325"/>
      <c r="AJ112" s="325"/>
      <c r="AK112" s="325"/>
      <c r="AL112" s="326" t="s">
        <v>730</v>
      </c>
      <c r="AM112" s="327"/>
      <c r="AN112" s="327"/>
      <c r="AO112" s="328"/>
      <c r="AP112" s="322"/>
      <c r="AQ112" s="322"/>
      <c r="AR112" s="322"/>
      <c r="AS112" s="322"/>
      <c r="AT112" s="322"/>
      <c r="AU112" s="322"/>
      <c r="AV112" s="322"/>
      <c r="AW112" s="322"/>
      <c r="AX112" s="322"/>
    </row>
    <row r="113" spans="1:50" ht="26.25" hidden="1" customHeight="1" x14ac:dyDescent="0.2">
      <c r="A113" s="1062">
        <v>11</v>
      </c>
      <c r="B113" s="106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2">
      <c r="A114" s="1062">
        <v>12</v>
      </c>
      <c r="B114" s="106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2">
      <c r="A115" s="1062">
        <v>13</v>
      </c>
      <c r="B115" s="106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2">
      <c r="A116" s="1062">
        <v>14</v>
      </c>
      <c r="B116" s="106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2">
      <c r="A117" s="1062">
        <v>15</v>
      </c>
      <c r="B117" s="106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2">
      <c r="A118" s="1062">
        <v>16</v>
      </c>
      <c r="B118" s="106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f>-AP1</f>
        <v>0</v>
      </c>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2">
      <c r="A119" s="1062">
        <v>17</v>
      </c>
      <c r="B119" s="106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2">
      <c r="A120" s="1062">
        <v>18</v>
      </c>
      <c r="B120" s="106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2">
      <c r="A121" s="1062">
        <v>19</v>
      </c>
      <c r="B121" s="106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2">
      <c r="A122" s="1062">
        <v>20</v>
      </c>
      <c r="B122" s="106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2">
      <c r="A123" s="1062">
        <v>21</v>
      </c>
      <c r="B123" s="106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2">
      <c r="A124" s="1062">
        <v>22</v>
      </c>
      <c r="B124" s="106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2">
      <c r="A125" s="1062">
        <v>23</v>
      </c>
      <c r="B125" s="106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2">
      <c r="A126" s="1062">
        <v>24</v>
      </c>
      <c r="B126" s="106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2">
      <c r="A127" s="1062">
        <v>25</v>
      </c>
      <c r="B127" s="106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2">
      <c r="A128" s="1062">
        <v>26</v>
      </c>
      <c r="B128" s="106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2">
      <c r="A129" s="1062">
        <v>27</v>
      </c>
      <c r="B129" s="106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2">
      <c r="A130" s="1062">
        <v>28</v>
      </c>
      <c r="B130" s="106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2">
      <c r="A131" s="1062">
        <v>29</v>
      </c>
      <c r="B131" s="106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2">
      <c r="A132" s="1062">
        <v>30</v>
      </c>
      <c r="B132" s="106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7"/>
      <c r="B135" s="347"/>
      <c r="C135" s="347" t="s">
        <v>26</v>
      </c>
      <c r="D135" s="347"/>
      <c r="E135" s="347"/>
      <c r="F135" s="347"/>
      <c r="G135" s="347"/>
      <c r="H135" s="347"/>
      <c r="I135" s="347"/>
      <c r="J135" s="277" t="s">
        <v>415</v>
      </c>
      <c r="K135" s="101"/>
      <c r="L135" s="101"/>
      <c r="M135" s="101"/>
      <c r="N135" s="101"/>
      <c r="O135" s="101"/>
      <c r="P135" s="348" t="s">
        <v>27</v>
      </c>
      <c r="Q135" s="348"/>
      <c r="R135" s="348"/>
      <c r="S135" s="348"/>
      <c r="T135" s="348"/>
      <c r="U135" s="348"/>
      <c r="V135" s="348"/>
      <c r="W135" s="348"/>
      <c r="X135" s="348"/>
      <c r="Y135" s="345" t="s">
        <v>469</v>
      </c>
      <c r="Z135" s="346"/>
      <c r="AA135" s="346"/>
      <c r="AB135" s="346"/>
      <c r="AC135" s="277" t="s">
        <v>454</v>
      </c>
      <c r="AD135" s="277"/>
      <c r="AE135" s="277"/>
      <c r="AF135" s="277"/>
      <c r="AG135" s="277"/>
      <c r="AH135" s="345" t="s">
        <v>379</v>
      </c>
      <c r="AI135" s="347"/>
      <c r="AJ135" s="347"/>
      <c r="AK135" s="347"/>
      <c r="AL135" s="347" t="s">
        <v>21</v>
      </c>
      <c r="AM135" s="347"/>
      <c r="AN135" s="347"/>
      <c r="AO135" s="426"/>
      <c r="AP135" s="427" t="s">
        <v>416</v>
      </c>
      <c r="AQ135" s="427"/>
      <c r="AR135" s="427"/>
      <c r="AS135" s="427"/>
      <c r="AT135" s="427"/>
      <c r="AU135" s="427"/>
      <c r="AV135" s="427"/>
      <c r="AW135" s="427"/>
      <c r="AX135" s="427"/>
    </row>
    <row r="136" spans="1:50" ht="26.25" hidden="1" customHeight="1" x14ac:dyDescent="0.2">
      <c r="A136" s="1062">
        <v>1</v>
      </c>
      <c r="B136" s="106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2">
      <c r="A137" s="1062">
        <v>2</v>
      </c>
      <c r="B137" s="106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2">
      <c r="A138" s="1062">
        <v>3</v>
      </c>
      <c r="B138" s="106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2">
      <c r="A139" s="1062">
        <v>4</v>
      </c>
      <c r="B139" s="106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2">
      <c r="A140" s="1062">
        <v>5</v>
      </c>
      <c r="B140" s="106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2">
      <c r="A141" s="1062">
        <v>6</v>
      </c>
      <c r="B141" s="106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2">
      <c r="A142" s="1062">
        <v>7</v>
      </c>
      <c r="B142" s="106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2">
      <c r="A143" s="1062">
        <v>8</v>
      </c>
      <c r="B143" s="106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2">
      <c r="A144" s="1062">
        <v>9</v>
      </c>
      <c r="B144" s="106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2">
      <c r="A145" s="1062">
        <v>10</v>
      </c>
      <c r="B145" s="106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2">
      <c r="A146" s="1062">
        <v>11</v>
      </c>
      <c r="B146" s="106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2">
      <c r="A147" s="1062">
        <v>12</v>
      </c>
      <c r="B147" s="106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2">
      <c r="A148" s="1062">
        <v>13</v>
      </c>
      <c r="B148" s="106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2">
      <c r="A149" s="1062">
        <v>14</v>
      </c>
      <c r="B149" s="106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2">
      <c r="A150" s="1062">
        <v>15</v>
      </c>
      <c r="B150" s="106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2">
      <c r="A151" s="1062">
        <v>16</v>
      </c>
      <c r="B151" s="106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2">
      <c r="A152" s="1062">
        <v>17</v>
      </c>
      <c r="B152" s="106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2">
      <c r="A153" s="1062">
        <v>18</v>
      </c>
      <c r="B153" s="106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2">
      <c r="A154" s="1062">
        <v>19</v>
      </c>
      <c r="B154" s="106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2">
      <c r="A155" s="1062">
        <v>20</v>
      </c>
      <c r="B155" s="106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2">
      <c r="A156" s="1062">
        <v>21</v>
      </c>
      <c r="B156" s="106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2">
      <c r="A157" s="1062">
        <v>22</v>
      </c>
      <c r="B157" s="106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2">
      <c r="A158" s="1062">
        <v>23</v>
      </c>
      <c r="B158" s="106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2">
      <c r="A159" s="1062">
        <v>24</v>
      </c>
      <c r="B159" s="106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2">
      <c r="A160" s="1062">
        <v>25</v>
      </c>
      <c r="B160" s="106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2">
      <c r="A161" s="1062">
        <v>26</v>
      </c>
      <c r="B161" s="106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2">
      <c r="A162" s="1062">
        <v>27</v>
      </c>
      <c r="B162" s="106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2">
      <c r="A163" s="1062">
        <v>28</v>
      </c>
      <c r="B163" s="106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2">
      <c r="A164" s="1062">
        <v>29</v>
      </c>
      <c r="B164" s="106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2">
      <c r="A165" s="1062">
        <v>30</v>
      </c>
      <c r="B165" s="106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7"/>
      <c r="B168" s="347"/>
      <c r="C168" s="347" t="s">
        <v>26</v>
      </c>
      <c r="D168" s="347"/>
      <c r="E168" s="347"/>
      <c r="F168" s="347"/>
      <c r="G168" s="347"/>
      <c r="H168" s="347"/>
      <c r="I168" s="347"/>
      <c r="J168" s="277" t="s">
        <v>415</v>
      </c>
      <c r="K168" s="101"/>
      <c r="L168" s="101"/>
      <c r="M168" s="101"/>
      <c r="N168" s="101"/>
      <c r="O168" s="101"/>
      <c r="P168" s="348" t="s">
        <v>27</v>
      </c>
      <c r="Q168" s="348"/>
      <c r="R168" s="348"/>
      <c r="S168" s="348"/>
      <c r="T168" s="348"/>
      <c r="U168" s="348"/>
      <c r="V168" s="348"/>
      <c r="W168" s="348"/>
      <c r="X168" s="348"/>
      <c r="Y168" s="345" t="s">
        <v>469</v>
      </c>
      <c r="Z168" s="346"/>
      <c r="AA168" s="346"/>
      <c r="AB168" s="346"/>
      <c r="AC168" s="277" t="s">
        <v>454</v>
      </c>
      <c r="AD168" s="277"/>
      <c r="AE168" s="277"/>
      <c r="AF168" s="277"/>
      <c r="AG168" s="277"/>
      <c r="AH168" s="345" t="s">
        <v>379</v>
      </c>
      <c r="AI168" s="347"/>
      <c r="AJ168" s="347"/>
      <c r="AK168" s="347"/>
      <c r="AL168" s="347" t="s">
        <v>21</v>
      </c>
      <c r="AM168" s="347"/>
      <c r="AN168" s="347"/>
      <c r="AO168" s="426"/>
      <c r="AP168" s="427" t="s">
        <v>416</v>
      </c>
      <c r="AQ168" s="427"/>
      <c r="AR168" s="427"/>
      <c r="AS168" s="427"/>
      <c r="AT168" s="427"/>
      <c r="AU168" s="427"/>
      <c r="AV168" s="427"/>
      <c r="AW168" s="427"/>
      <c r="AX168" s="427"/>
    </row>
    <row r="169" spans="1:50" ht="26.25" hidden="1" customHeight="1" x14ac:dyDescent="0.2">
      <c r="A169" s="1062">
        <v>1</v>
      </c>
      <c r="B169" s="106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2">
      <c r="A170" s="1062">
        <v>2</v>
      </c>
      <c r="B170" s="106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2">
      <c r="A171" s="1062">
        <v>3</v>
      </c>
      <c r="B171" s="106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2">
      <c r="A172" s="1062">
        <v>4</v>
      </c>
      <c r="B172" s="106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2">
      <c r="A173" s="1062">
        <v>5</v>
      </c>
      <c r="B173" s="106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2">
      <c r="A174" s="1062">
        <v>6</v>
      </c>
      <c r="B174" s="106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2">
      <c r="A175" s="1062">
        <v>7</v>
      </c>
      <c r="B175" s="106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2">
      <c r="A176" s="1062">
        <v>8</v>
      </c>
      <c r="B176" s="106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2">
      <c r="A177" s="1062">
        <v>9</v>
      </c>
      <c r="B177" s="106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2">
      <c r="A178" s="1062">
        <v>10</v>
      </c>
      <c r="B178" s="106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2">
      <c r="A179" s="1062">
        <v>11</v>
      </c>
      <c r="B179" s="106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2">
      <c r="A180" s="1062">
        <v>12</v>
      </c>
      <c r="B180" s="106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2">
      <c r="A181" s="1062">
        <v>13</v>
      </c>
      <c r="B181" s="106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2">
      <c r="A182" s="1062">
        <v>14</v>
      </c>
      <c r="B182" s="106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2">
      <c r="A183" s="1062">
        <v>15</v>
      </c>
      <c r="B183" s="106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2">
      <c r="A184" s="1062">
        <v>16</v>
      </c>
      <c r="B184" s="106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2">
      <c r="A185" s="1062">
        <v>17</v>
      </c>
      <c r="B185" s="106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2">
      <c r="A186" s="1062">
        <v>18</v>
      </c>
      <c r="B186" s="106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2">
      <c r="A187" s="1062">
        <v>19</v>
      </c>
      <c r="B187" s="106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2">
      <c r="A188" s="1062">
        <v>20</v>
      </c>
      <c r="B188" s="106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2">
      <c r="A189" s="1062">
        <v>21</v>
      </c>
      <c r="B189" s="106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2">
      <c r="A190" s="1062">
        <v>22</v>
      </c>
      <c r="B190" s="106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2">
      <c r="A191" s="1062">
        <v>23</v>
      </c>
      <c r="B191" s="106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2">
      <c r="A192" s="1062">
        <v>24</v>
      </c>
      <c r="B192" s="106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2">
      <c r="A193" s="1062">
        <v>25</v>
      </c>
      <c r="B193" s="106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2">
      <c r="A194" s="1062">
        <v>26</v>
      </c>
      <c r="B194" s="106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2">
      <c r="A195" s="1062">
        <v>27</v>
      </c>
      <c r="B195" s="106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2">
      <c r="A196" s="1062">
        <v>28</v>
      </c>
      <c r="B196" s="106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2">
      <c r="A197" s="1062">
        <v>29</v>
      </c>
      <c r="B197" s="106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2">
      <c r="A198" s="1062">
        <v>30</v>
      </c>
      <c r="B198" s="106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7"/>
      <c r="B201" s="347"/>
      <c r="C201" s="347" t="s">
        <v>26</v>
      </c>
      <c r="D201" s="347"/>
      <c r="E201" s="347"/>
      <c r="F201" s="347"/>
      <c r="G201" s="347"/>
      <c r="H201" s="347"/>
      <c r="I201" s="347"/>
      <c r="J201" s="277" t="s">
        <v>415</v>
      </c>
      <c r="K201" s="101"/>
      <c r="L201" s="101"/>
      <c r="M201" s="101"/>
      <c r="N201" s="101"/>
      <c r="O201" s="101"/>
      <c r="P201" s="348" t="s">
        <v>27</v>
      </c>
      <c r="Q201" s="348"/>
      <c r="R201" s="348"/>
      <c r="S201" s="348"/>
      <c r="T201" s="348"/>
      <c r="U201" s="348"/>
      <c r="V201" s="348"/>
      <c r="W201" s="348"/>
      <c r="X201" s="348"/>
      <c r="Y201" s="345" t="s">
        <v>469</v>
      </c>
      <c r="Z201" s="346"/>
      <c r="AA201" s="346"/>
      <c r="AB201" s="346"/>
      <c r="AC201" s="277" t="s">
        <v>454</v>
      </c>
      <c r="AD201" s="277"/>
      <c r="AE201" s="277"/>
      <c r="AF201" s="277"/>
      <c r="AG201" s="277"/>
      <c r="AH201" s="345" t="s">
        <v>379</v>
      </c>
      <c r="AI201" s="347"/>
      <c r="AJ201" s="347"/>
      <c r="AK201" s="347"/>
      <c r="AL201" s="347" t="s">
        <v>21</v>
      </c>
      <c r="AM201" s="347"/>
      <c r="AN201" s="347"/>
      <c r="AO201" s="426"/>
      <c r="AP201" s="427" t="s">
        <v>416</v>
      </c>
      <c r="AQ201" s="427"/>
      <c r="AR201" s="427"/>
      <c r="AS201" s="427"/>
      <c r="AT201" s="427"/>
      <c r="AU201" s="427"/>
      <c r="AV201" s="427"/>
      <c r="AW201" s="427"/>
      <c r="AX201" s="427"/>
    </row>
    <row r="202" spans="1:50" ht="26.25" hidden="1" customHeight="1" x14ac:dyDescent="0.2">
      <c r="A202" s="1062">
        <v>1</v>
      </c>
      <c r="B202" s="106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2">
      <c r="A203" s="1062">
        <v>2</v>
      </c>
      <c r="B203" s="106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2">
      <c r="A204" s="1062">
        <v>3</v>
      </c>
      <c r="B204" s="106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2">
      <c r="A205" s="1062">
        <v>4</v>
      </c>
      <c r="B205" s="106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2">
      <c r="A206" s="1062">
        <v>5</v>
      </c>
      <c r="B206" s="106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2">
      <c r="A207" s="1062">
        <v>6</v>
      </c>
      <c r="B207" s="106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2">
      <c r="A208" s="1062">
        <v>7</v>
      </c>
      <c r="B208" s="106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2">
      <c r="A209" s="1062">
        <v>8</v>
      </c>
      <c r="B209" s="106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2">
      <c r="A210" s="1062">
        <v>9</v>
      </c>
      <c r="B210" s="106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2">
      <c r="A211" s="1062">
        <v>10</v>
      </c>
      <c r="B211" s="106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2">
      <c r="A212" s="1062">
        <v>11</v>
      </c>
      <c r="B212" s="106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2">
      <c r="A213" s="1062">
        <v>12</v>
      </c>
      <c r="B213" s="106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2">
      <c r="A214" s="1062">
        <v>13</v>
      </c>
      <c r="B214" s="106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2">
      <c r="A215" s="1062">
        <v>14</v>
      </c>
      <c r="B215" s="106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2">
      <c r="A216" s="1062">
        <v>15</v>
      </c>
      <c r="B216" s="106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2">
      <c r="A217" s="1062">
        <v>16</v>
      </c>
      <c r="B217" s="106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2">
      <c r="A218" s="1062">
        <v>17</v>
      </c>
      <c r="B218" s="106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2">
      <c r="A219" s="1062">
        <v>18</v>
      </c>
      <c r="B219" s="106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2">
      <c r="A220" s="1062">
        <v>19</v>
      </c>
      <c r="B220" s="106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2">
      <c r="A221" s="1062">
        <v>20</v>
      </c>
      <c r="B221" s="106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2">
      <c r="A222" s="1062">
        <v>21</v>
      </c>
      <c r="B222" s="106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2">
      <c r="A223" s="1062">
        <v>22</v>
      </c>
      <c r="B223" s="106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2">
      <c r="A224" s="1062">
        <v>23</v>
      </c>
      <c r="B224" s="106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2">
      <c r="A225" s="1062">
        <v>24</v>
      </c>
      <c r="B225" s="106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2">
      <c r="A226" s="1062">
        <v>25</v>
      </c>
      <c r="B226" s="106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2">
      <c r="A227" s="1062">
        <v>26</v>
      </c>
      <c r="B227" s="106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2">
      <c r="A228" s="1062">
        <v>27</v>
      </c>
      <c r="B228" s="106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2">
      <c r="A229" s="1062">
        <v>28</v>
      </c>
      <c r="B229" s="106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2">
      <c r="A230" s="1062">
        <v>29</v>
      </c>
      <c r="B230" s="106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2">
      <c r="A231" s="1062">
        <v>30</v>
      </c>
      <c r="B231" s="106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7"/>
      <c r="B234" s="347"/>
      <c r="C234" s="347" t="s">
        <v>26</v>
      </c>
      <c r="D234" s="347"/>
      <c r="E234" s="347"/>
      <c r="F234" s="347"/>
      <c r="G234" s="347"/>
      <c r="H234" s="347"/>
      <c r="I234" s="347"/>
      <c r="J234" s="277" t="s">
        <v>415</v>
      </c>
      <c r="K234" s="101"/>
      <c r="L234" s="101"/>
      <c r="M234" s="101"/>
      <c r="N234" s="101"/>
      <c r="O234" s="101"/>
      <c r="P234" s="348" t="s">
        <v>27</v>
      </c>
      <c r="Q234" s="348"/>
      <c r="R234" s="348"/>
      <c r="S234" s="348"/>
      <c r="T234" s="348"/>
      <c r="U234" s="348"/>
      <c r="V234" s="348"/>
      <c r="W234" s="348"/>
      <c r="X234" s="348"/>
      <c r="Y234" s="345" t="s">
        <v>469</v>
      </c>
      <c r="Z234" s="346"/>
      <c r="AA234" s="346"/>
      <c r="AB234" s="346"/>
      <c r="AC234" s="277" t="s">
        <v>454</v>
      </c>
      <c r="AD234" s="277"/>
      <c r="AE234" s="277"/>
      <c r="AF234" s="277"/>
      <c r="AG234" s="277"/>
      <c r="AH234" s="345" t="s">
        <v>379</v>
      </c>
      <c r="AI234" s="347"/>
      <c r="AJ234" s="347"/>
      <c r="AK234" s="347"/>
      <c r="AL234" s="347" t="s">
        <v>21</v>
      </c>
      <c r="AM234" s="347"/>
      <c r="AN234" s="347"/>
      <c r="AO234" s="426"/>
      <c r="AP234" s="427" t="s">
        <v>416</v>
      </c>
      <c r="AQ234" s="427"/>
      <c r="AR234" s="427"/>
      <c r="AS234" s="427"/>
      <c r="AT234" s="427"/>
      <c r="AU234" s="427"/>
      <c r="AV234" s="427"/>
      <c r="AW234" s="427"/>
      <c r="AX234" s="427"/>
    </row>
    <row r="235" spans="1:50" ht="26.25" hidden="1" customHeight="1" x14ac:dyDescent="0.2">
      <c r="A235" s="1062">
        <v>1</v>
      </c>
      <c r="B235" s="106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2">
      <c r="A236" s="1062">
        <v>2</v>
      </c>
      <c r="B236" s="106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2">
      <c r="A237" s="1062">
        <v>3</v>
      </c>
      <c r="B237" s="106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2">
      <c r="A238" s="1062">
        <v>4</v>
      </c>
      <c r="B238" s="106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2">
      <c r="A239" s="1062">
        <v>5</v>
      </c>
      <c r="B239" s="106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2">
      <c r="A240" s="1062">
        <v>6</v>
      </c>
      <c r="B240" s="106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2">
      <c r="A241" s="1062">
        <v>7</v>
      </c>
      <c r="B241" s="106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2">
      <c r="A242" s="1062">
        <v>8</v>
      </c>
      <c r="B242" s="106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2">
      <c r="A243" s="1062">
        <v>9</v>
      </c>
      <c r="B243" s="106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2">
      <c r="A244" s="1062">
        <v>10</v>
      </c>
      <c r="B244" s="106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2">
      <c r="A245" s="1062">
        <v>11</v>
      </c>
      <c r="B245" s="106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2">
      <c r="A246" s="1062">
        <v>12</v>
      </c>
      <c r="B246" s="106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2">
      <c r="A247" s="1062">
        <v>13</v>
      </c>
      <c r="B247" s="106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2">
      <c r="A248" s="1062">
        <v>14</v>
      </c>
      <c r="B248" s="106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2">
      <c r="A249" s="1062">
        <v>15</v>
      </c>
      <c r="B249" s="106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2">
      <c r="A250" s="1062">
        <v>16</v>
      </c>
      <c r="B250" s="106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2">
      <c r="A251" s="1062">
        <v>17</v>
      </c>
      <c r="B251" s="106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2">
      <c r="A252" s="1062">
        <v>18</v>
      </c>
      <c r="B252" s="106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2">
      <c r="A253" s="1062">
        <v>19</v>
      </c>
      <c r="B253" s="106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2">
      <c r="A254" s="1062">
        <v>20</v>
      </c>
      <c r="B254" s="106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2">
      <c r="A255" s="1062">
        <v>21</v>
      </c>
      <c r="B255" s="106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2">
      <c r="A256" s="1062">
        <v>22</v>
      </c>
      <c r="B256" s="106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2">
      <c r="A257" s="1062">
        <v>23</v>
      </c>
      <c r="B257" s="106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2">
      <c r="A258" s="1062">
        <v>24</v>
      </c>
      <c r="B258" s="106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2">
      <c r="A259" s="1062">
        <v>25</v>
      </c>
      <c r="B259" s="106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2">
      <c r="A260" s="1062">
        <v>26</v>
      </c>
      <c r="B260" s="106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2">
      <c r="A261" s="1062">
        <v>27</v>
      </c>
      <c r="B261" s="106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2">
      <c r="A262" s="1062">
        <v>28</v>
      </c>
      <c r="B262" s="106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2">
      <c r="A263" s="1062">
        <v>29</v>
      </c>
      <c r="B263" s="106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2">
      <c r="A264" s="1062">
        <v>30</v>
      </c>
      <c r="B264" s="106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7"/>
      <c r="B267" s="347"/>
      <c r="C267" s="347" t="s">
        <v>26</v>
      </c>
      <c r="D267" s="347"/>
      <c r="E267" s="347"/>
      <c r="F267" s="347"/>
      <c r="G267" s="347"/>
      <c r="H267" s="347"/>
      <c r="I267" s="347"/>
      <c r="J267" s="277" t="s">
        <v>415</v>
      </c>
      <c r="K267" s="101"/>
      <c r="L267" s="101"/>
      <c r="M267" s="101"/>
      <c r="N267" s="101"/>
      <c r="O267" s="101"/>
      <c r="P267" s="348" t="s">
        <v>27</v>
      </c>
      <c r="Q267" s="348"/>
      <c r="R267" s="348"/>
      <c r="S267" s="348"/>
      <c r="T267" s="348"/>
      <c r="U267" s="348"/>
      <c r="V267" s="348"/>
      <c r="W267" s="348"/>
      <c r="X267" s="348"/>
      <c r="Y267" s="345" t="s">
        <v>469</v>
      </c>
      <c r="Z267" s="346"/>
      <c r="AA267" s="346"/>
      <c r="AB267" s="346"/>
      <c r="AC267" s="277" t="s">
        <v>454</v>
      </c>
      <c r="AD267" s="277"/>
      <c r="AE267" s="277"/>
      <c r="AF267" s="277"/>
      <c r="AG267" s="277"/>
      <c r="AH267" s="345" t="s">
        <v>379</v>
      </c>
      <c r="AI267" s="347"/>
      <c r="AJ267" s="347"/>
      <c r="AK267" s="347"/>
      <c r="AL267" s="347" t="s">
        <v>21</v>
      </c>
      <c r="AM267" s="347"/>
      <c r="AN267" s="347"/>
      <c r="AO267" s="426"/>
      <c r="AP267" s="427" t="s">
        <v>416</v>
      </c>
      <c r="AQ267" s="427"/>
      <c r="AR267" s="427"/>
      <c r="AS267" s="427"/>
      <c r="AT267" s="427"/>
      <c r="AU267" s="427"/>
      <c r="AV267" s="427"/>
      <c r="AW267" s="427"/>
      <c r="AX267" s="427"/>
    </row>
    <row r="268" spans="1:50" ht="26.25" hidden="1" customHeight="1" x14ac:dyDescent="0.2">
      <c r="A268" s="1062">
        <v>1</v>
      </c>
      <c r="B268" s="106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2">
      <c r="A269" s="1062">
        <v>2</v>
      </c>
      <c r="B269" s="106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2">
      <c r="A270" s="1062">
        <v>3</v>
      </c>
      <c r="B270" s="106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2">
      <c r="A271" s="1062">
        <v>4</v>
      </c>
      <c r="B271" s="106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2">
      <c r="A272" s="1062">
        <v>5</v>
      </c>
      <c r="B272" s="106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2">
      <c r="A273" s="1062">
        <v>6</v>
      </c>
      <c r="B273" s="106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2">
      <c r="A274" s="1062">
        <v>7</v>
      </c>
      <c r="B274" s="106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2">
      <c r="A275" s="1062">
        <v>8</v>
      </c>
      <c r="B275" s="106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2">
      <c r="A276" s="1062">
        <v>9</v>
      </c>
      <c r="B276" s="106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2">
      <c r="A277" s="1062">
        <v>10</v>
      </c>
      <c r="B277" s="106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2">
      <c r="A278" s="1062">
        <v>11</v>
      </c>
      <c r="B278" s="106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2">
      <c r="A279" s="1062">
        <v>12</v>
      </c>
      <c r="B279" s="106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2">
      <c r="A280" s="1062">
        <v>13</v>
      </c>
      <c r="B280" s="106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2">
      <c r="A281" s="1062">
        <v>14</v>
      </c>
      <c r="B281" s="106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2">
      <c r="A282" s="1062">
        <v>15</v>
      </c>
      <c r="B282" s="106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2">
      <c r="A283" s="1062">
        <v>16</v>
      </c>
      <c r="B283" s="106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2">
      <c r="A284" s="1062">
        <v>17</v>
      </c>
      <c r="B284" s="106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2">
      <c r="A285" s="1062">
        <v>18</v>
      </c>
      <c r="B285" s="106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2">
      <c r="A286" s="1062">
        <v>19</v>
      </c>
      <c r="B286" s="106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2">
      <c r="A287" s="1062">
        <v>20</v>
      </c>
      <c r="B287" s="106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2">
      <c r="A288" s="1062">
        <v>21</v>
      </c>
      <c r="B288" s="106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2">
      <c r="A289" s="1062">
        <v>22</v>
      </c>
      <c r="B289" s="106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2">
      <c r="A290" s="1062">
        <v>23</v>
      </c>
      <c r="B290" s="106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2">
      <c r="A291" s="1062">
        <v>24</v>
      </c>
      <c r="B291" s="106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2">
      <c r="A292" s="1062">
        <v>25</v>
      </c>
      <c r="B292" s="106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2">
      <c r="A293" s="1062">
        <v>26</v>
      </c>
      <c r="B293" s="106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2">
      <c r="A294" s="1062">
        <v>27</v>
      </c>
      <c r="B294" s="106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2">
      <c r="A295" s="1062">
        <v>28</v>
      </c>
      <c r="B295" s="106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2">
      <c r="A296" s="1062">
        <v>29</v>
      </c>
      <c r="B296" s="106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2">
      <c r="A297" s="1062">
        <v>30</v>
      </c>
      <c r="B297" s="106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7"/>
      <c r="B300" s="347"/>
      <c r="C300" s="347" t="s">
        <v>26</v>
      </c>
      <c r="D300" s="347"/>
      <c r="E300" s="347"/>
      <c r="F300" s="347"/>
      <c r="G300" s="347"/>
      <c r="H300" s="347"/>
      <c r="I300" s="347"/>
      <c r="J300" s="277" t="s">
        <v>415</v>
      </c>
      <c r="K300" s="101"/>
      <c r="L300" s="101"/>
      <c r="M300" s="101"/>
      <c r="N300" s="101"/>
      <c r="O300" s="101"/>
      <c r="P300" s="348" t="s">
        <v>27</v>
      </c>
      <c r="Q300" s="348"/>
      <c r="R300" s="348"/>
      <c r="S300" s="348"/>
      <c r="T300" s="348"/>
      <c r="U300" s="348"/>
      <c r="V300" s="348"/>
      <c r="W300" s="348"/>
      <c r="X300" s="348"/>
      <c r="Y300" s="345" t="s">
        <v>469</v>
      </c>
      <c r="Z300" s="346"/>
      <c r="AA300" s="346"/>
      <c r="AB300" s="346"/>
      <c r="AC300" s="277" t="s">
        <v>454</v>
      </c>
      <c r="AD300" s="277"/>
      <c r="AE300" s="277"/>
      <c r="AF300" s="277"/>
      <c r="AG300" s="277"/>
      <c r="AH300" s="345" t="s">
        <v>379</v>
      </c>
      <c r="AI300" s="347"/>
      <c r="AJ300" s="347"/>
      <c r="AK300" s="347"/>
      <c r="AL300" s="347" t="s">
        <v>21</v>
      </c>
      <c r="AM300" s="347"/>
      <c r="AN300" s="347"/>
      <c r="AO300" s="426"/>
      <c r="AP300" s="427" t="s">
        <v>416</v>
      </c>
      <c r="AQ300" s="427"/>
      <c r="AR300" s="427"/>
      <c r="AS300" s="427"/>
      <c r="AT300" s="427"/>
      <c r="AU300" s="427"/>
      <c r="AV300" s="427"/>
      <c r="AW300" s="427"/>
      <c r="AX300" s="427"/>
    </row>
    <row r="301" spans="1:50" ht="26.25" hidden="1" customHeight="1" x14ac:dyDescent="0.2">
      <c r="A301" s="1062">
        <v>1</v>
      </c>
      <c r="B301" s="106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2">
      <c r="A302" s="1062">
        <v>2</v>
      </c>
      <c r="B302" s="106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2">
      <c r="A303" s="1062">
        <v>3</v>
      </c>
      <c r="B303" s="106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2">
      <c r="A304" s="1062">
        <v>4</v>
      </c>
      <c r="B304" s="106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2">
      <c r="A305" s="1062">
        <v>5</v>
      </c>
      <c r="B305" s="106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2">
      <c r="A306" s="1062">
        <v>6</v>
      </c>
      <c r="B306" s="106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2">
      <c r="A307" s="1062">
        <v>7</v>
      </c>
      <c r="B307" s="106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2">
      <c r="A308" s="1062">
        <v>8</v>
      </c>
      <c r="B308" s="106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2">
      <c r="A309" s="1062">
        <v>9</v>
      </c>
      <c r="B309" s="106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2">
      <c r="A310" s="1062">
        <v>10</v>
      </c>
      <c r="B310" s="106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2">
      <c r="A311" s="1062">
        <v>11</v>
      </c>
      <c r="B311" s="106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2">
      <c r="A312" s="1062">
        <v>12</v>
      </c>
      <c r="B312" s="106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2">
      <c r="A313" s="1062">
        <v>13</v>
      </c>
      <c r="B313" s="106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2">
      <c r="A314" s="1062">
        <v>14</v>
      </c>
      <c r="B314" s="106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2">
      <c r="A315" s="1062">
        <v>15</v>
      </c>
      <c r="B315" s="106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2">
      <c r="A316" s="1062">
        <v>16</v>
      </c>
      <c r="B316" s="106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2">
      <c r="A317" s="1062">
        <v>17</v>
      </c>
      <c r="B317" s="106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2">
      <c r="A318" s="1062">
        <v>18</v>
      </c>
      <c r="B318" s="106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2">
      <c r="A319" s="1062">
        <v>19</v>
      </c>
      <c r="B319" s="106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2">
      <c r="A320" s="1062">
        <v>20</v>
      </c>
      <c r="B320" s="106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2">
      <c r="A321" s="1062">
        <v>21</v>
      </c>
      <c r="B321" s="106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2">
      <c r="A322" s="1062">
        <v>22</v>
      </c>
      <c r="B322" s="106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2">
      <c r="A323" s="1062">
        <v>23</v>
      </c>
      <c r="B323" s="106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2">
      <c r="A324" s="1062">
        <v>24</v>
      </c>
      <c r="B324" s="106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2">
      <c r="A325" s="1062">
        <v>25</v>
      </c>
      <c r="B325" s="106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2">
      <c r="A326" s="1062">
        <v>26</v>
      </c>
      <c r="B326" s="106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2">
      <c r="A327" s="1062">
        <v>27</v>
      </c>
      <c r="B327" s="106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2">
      <c r="A328" s="1062">
        <v>28</v>
      </c>
      <c r="B328" s="106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2">
      <c r="A329" s="1062">
        <v>29</v>
      </c>
      <c r="B329" s="106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2">
      <c r="A330" s="1062">
        <v>30</v>
      </c>
      <c r="B330" s="106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7"/>
      <c r="B333" s="347"/>
      <c r="C333" s="347" t="s">
        <v>26</v>
      </c>
      <c r="D333" s="347"/>
      <c r="E333" s="347"/>
      <c r="F333" s="347"/>
      <c r="G333" s="347"/>
      <c r="H333" s="347"/>
      <c r="I333" s="347"/>
      <c r="J333" s="277" t="s">
        <v>415</v>
      </c>
      <c r="K333" s="101"/>
      <c r="L333" s="101"/>
      <c r="M333" s="101"/>
      <c r="N333" s="101"/>
      <c r="O333" s="101"/>
      <c r="P333" s="348" t="s">
        <v>27</v>
      </c>
      <c r="Q333" s="348"/>
      <c r="R333" s="348"/>
      <c r="S333" s="348"/>
      <c r="T333" s="348"/>
      <c r="U333" s="348"/>
      <c r="V333" s="348"/>
      <c r="W333" s="348"/>
      <c r="X333" s="348"/>
      <c r="Y333" s="345" t="s">
        <v>469</v>
      </c>
      <c r="Z333" s="346"/>
      <c r="AA333" s="346"/>
      <c r="AB333" s="346"/>
      <c r="AC333" s="277" t="s">
        <v>454</v>
      </c>
      <c r="AD333" s="277"/>
      <c r="AE333" s="277"/>
      <c r="AF333" s="277"/>
      <c r="AG333" s="277"/>
      <c r="AH333" s="345" t="s">
        <v>379</v>
      </c>
      <c r="AI333" s="347"/>
      <c r="AJ333" s="347"/>
      <c r="AK333" s="347"/>
      <c r="AL333" s="347" t="s">
        <v>21</v>
      </c>
      <c r="AM333" s="347"/>
      <c r="AN333" s="347"/>
      <c r="AO333" s="426"/>
      <c r="AP333" s="427" t="s">
        <v>416</v>
      </c>
      <c r="AQ333" s="427"/>
      <c r="AR333" s="427"/>
      <c r="AS333" s="427"/>
      <c r="AT333" s="427"/>
      <c r="AU333" s="427"/>
      <c r="AV333" s="427"/>
      <c r="AW333" s="427"/>
      <c r="AX333" s="427"/>
    </row>
    <row r="334" spans="1:50" ht="26.25" hidden="1" customHeight="1" x14ac:dyDescent="0.2">
      <c r="A334" s="1062">
        <v>1</v>
      </c>
      <c r="B334" s="106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2">
      <c r="A335" s="1062">
        <v>2</v>
      </c>
      <c r="B335" s="106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2">
      <c r="A336" s="1062">
        <v>3</v>
      </c>
      <c r="B336" s="106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2">
      <c r="A337" s="1062">
        <v>4</v>
      </c>
      <c r="B337" s="106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2">
      <c r="A338" s="1062">
        <v>5</v>
      </c>
      <c r="B338" s="106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2">
      <c r="A339" s="1062">
        <v>6</v>
      </c>
      <c r="B339" s="106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2">
      <c r="A340" s="1062">
        <v>7</v>
      </c>
      <c r="B340" s="106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2">
      <c r="A341" s="1062">
        <v>8</v>
      </c>
      <c r="B341" s="106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2">
      <c r="A342" s="1062">
        <v>9</v>
      </c>
      <c r="B342" s="106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2">
      <c r="A343" s="1062">
        <v>10</v>
      </c>
      <c r="B343" s="106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2">
      <c r="A344" s="1062">
        <v>11</v>
      </c>
      <c r="B344" s="106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2">
      <c r="A345" s="1062">
        <v>12</v>
      </c>
      <c r="B345" s="106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2">
      <c r="A346" s="1062">
        <v>13</v>
      </c>
      <c r="B346" s="106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2">
      <c r="A347" s="1062">
        <v>14</v>
      </c>
      <c r="B347" s="106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2">
      <c r="A348" s="1062">
        <v>15</v>
      </c>
      <c r="B348" s="106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2">
      <c r="A349" s="1062">
        <v>16</v>
      </c>
      <c r="B349" s="106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2">
      <c r="A350" s="1062">
        <v>17</v>
      </c>
      <c r="B350" s="106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2">
      <c r="A351" s="1062">
        <v>18</v>
      </c>
      <c r="B351" s="106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2">
      <c r="A352" s="1062">
        <v>19</v>
      </c>
      <c r="B352" s="106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2">
      <c r="A353" s="1062">
        <v>20</v>
      </c>
      <c r="B353" s="106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2">
      <c r="A354" s="1062">
        <v>21</v>
      </c>
      <c r="B354" s="106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2">
      <c r="A355" s="1062">
        <v>22</v>
      </c>
      <c r="B355" s="106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2">
      <c r="A356" s="1062">
        <v>23</v>
      </c>
      <c r="B356" s="106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2">
      <c r="A357" s="1062">
        <v>24</v>
      </c>
      <c r="B357" s="106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2">
      <c r="A358" s="1062">
        <v>25</v>
      </c>
      <c r="B358" s="106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2">
      <c r="A359" s="1062">
        <v>26</v>
      </c>
      <c r="B359" s="106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2">
      <c r="A360" s="1062">
        <v>27</v>
      </c>
      <c r="B360" s="106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2">
      <c r="A361" s="1062">
        <v>28</v>
      </c>
      <c r="B361" s="106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2">
      <c r="A362" s="1062">
        <v>29</v>
      </c>
      <c r="B362" s="106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2">
      <c r="A363" s="1062">
        <v>30</v>
      </c>
      <c r="B363" s="106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7"/>
      <c r="B366" s="347"/>
      <c r="C366" s="347" t="s">
        <v>26</v>
      </c>
      <c r="D366" s="347"/>
      <c r="E366" s="347"/>
      <c r="F366" s="347"/>
      <c r="G366" s="347"/>
      <c r="H366" s="347"/>
      <c r="I366" s="347"/>
      <c r="J366" s="277" t="s">
        <v>415</v>
      </c>
      <c r="K366" s="101"/>
      <c r="L366" s="101"/>
      <c r="M366" s="101"/>
      <c r="N366" s="101"/>
      <c r="O366" s="101"/>
      <c r="P366" s="348" t="s">
        <v>27</v>
      </c>
      <c r="Q366" s="348"/>
      <c r="R366" s="348"/>
      <c r="S366" s="348"/>
      <c r="T366" s="348"/>
      <c r="U366" s="348"/>
      <c r="V366" s="348"/>
      <c r="W366" s="348"/>
      <c r="X366" s="348"/>
      <c r="Y366" s="345" t="s">
        <v>469</v>
      </c>
      <c r="Z366" s="346"/>
      <c r="AA366" s="346"/>
      <c r="AB366" s="346"/>
      <c r="AC366" s="277" t="s">
        <v>454</v>
      </c>
      <c r="AD366" s="277"/>
      <c r="AE366" s="277"/>
      <c r="AF366" s="277"/>
      <c r="AG366" s="277"/>
      <c r="AH366" s="345" t="s">
        <v>379</v>
      </c>
      <c r="AI366" s="347"/>
      <c r="AJ366" s="347"/>
      <c r="AK366" s="347"/>
      <c r="AL366" s="347" t="s">
        <v>21</v>
      </c>
      <c r="AM366" s="347"/>
      <c r="AN366" s="347"/>
      <c r="AO366" s="426"/>
      <c r="AP366" s="427" t="s">
        <v>416</v>
      </c>
      <c r="AQ366" s="427"/>
      <c r="AR366" s="427"/>
      <c r="AS366" s="427"/>
      <c r="AT366" s="427"/>
      <c r="AU366" s="427"/>
      <c r="AV366" s="427"/>
      <c r="AW366" s="427"/>
      <c r="AX366" s="427"/>
    </row>
    <row r="367" spans="1:50" ht="26.25" hidden="1" customHeight="1" x14ac:dyDescent="0.2">
      <c r="A367" s="1062">
        <v>1</v>
      </c>
      <c r="B367" s="106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2">
      <c r="A368" s="1062">
        <v>2</v>
      </c>
      <c r="B368" s="106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2">
      <c r="A369" s="1062">
        <v>3</v>
      </c>
      <c r="B369" s="106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2">
      <c r="A370" s="1062">
        <v>4</v>
      </c>
      <c r="B370" s="106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2">
      <c r="A371" s="1062">
        <v>5</v>
      </c>
      <c r="B371" s="106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2">
      <c r="A372" s="1062">
        <v>6</v>
      </c>
      <c r="B372" s="106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2">
      <c r="A373" s="1062">
        <v>7</v>
      </c>
      <c r="B373" s="106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2">
      <c r="A374" s="1062">
        <v>8</v>
      </c>
      <c r="B374" s="106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2">
      <c r="A375" s="1062">
        <v>9</v>
      </c>
      <c r="B375" s="106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2">
      <c r="A376" s="1062">
        <v>10</v>
      </c>
      <c r="B376" s="106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2">
      <c r="A377" s="1062">
        <v>11</v>
      </c>
      <c r="B377" s="106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2">
      <c r="A378" s="1062">
        <v>12</v>
      </c>
      <c r="B378" s="106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2">
      <c r="A379" s="1062">
        <v>13</v>
      </c>
      <c r="B379" s="106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2">
      <c r="A380" s="1062">
        <v>14</v>
      </c>
      <c r="B380" s="106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2">
      <c r="A381" s="1062">
        <v>15</v>
      </c>
      <c r="B381" s="106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2">
      <c r="A382" s="1062">
        <v>16</v>
      </c>
      <c r="B382" s="106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2">
      <c r="A383" s="1062">
        <v>17</v>
      </c>
      <c r="B383" s="106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2">
      <c r="A384" s="1062">
        <v>18</v>
      </c>
      <c r="B384" s="106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2">
      <c r="A385" s="1062">
        <v>19</v>
      </c>
      <c r="B385" s="106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2">
      <c r="A386" s="1062">
        <v>20</v>
      </c>
      <c r="B386" s="106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2">
      <c r="A387" s="1062">
        <v>21</v>
      </c>
      <c r="B387" s="106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2">
      <c r="A388" s="1062">
        <v>22</v>
      </c>
      <c r="B388" s="106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2">
      <c r="A389" s="1062">
        <v>23</v>
      </c>
      <c r="B389" s="106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2">
      <c r="A390" s="1062">
        <v>24</v>
      </c>
      <c r="B390" s="106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2">
      <c r="A391" s="1062">
        <v>25</v>
      </c>
      <c r="B391" s="106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2">
      <c r="A392" s="1062">
        <v>26</v>
      </c>
      <c r="B392" s="106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2">
      <c r="A393" s="1062">
        <v>27</v>
      </c>
      <c r="B393" s="106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2">
      <c r="A394" s="1062">
        <v>28</v>
      </c>
      <c r="B394" s="106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2">
      <c r="A395" s="1062">
        <v>29</v>
      </c>
      <c r="B395" s="106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2">
      <c r="A396" s="1062">
        <v>30</v>
      </c>
      <c r="B396" s="106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7"/>
      <c r="B399" s="347"/>
      <c r="C399" s="347" t="s">
        <v>26</v>
      </c>
      <c r="D399" s="347"/>
      <c r="E399" s="347"/>
      <c r="F399" s="347"/>
      <c r="G399" s="347"/>
      <c r="H399" s="347"/>
      <c r="I399" s="347"/>
      <c r="J399" s="277" t="s">
        <v>415</v>
      </c>
      <c r="K399" s="101"/>
      <c r="L399" s="101"/>
      <c r="M399" s="101"/>
      <c r="N399" s="101"/>
      <c r="O399" s="101"/>
      <c r="P399" s="348" t="s">
        <v>27</v>
      </c>
      <c r="Q399" s="348"/>
      <c r="R399" s="348"/>
      <c r="S399" s="348"/>
      <c r="T399" s="348"/>
      <c r="U399" s="348"/>
      <c r="V399" s="348"/>
      <c r="W399" s="348"/>
      <c r="X399" s="348"/>
      <c r="Y399" s="345" t="s">
        <v>469</v>
      </c>
      <c r="Z399" s="346"/>
      <c r="AA399" s="346"/>
      <c r="AB399" s="346"/>
      <c r="AC399" s="277" t="s">
        <v>454</v>
      </c>
      <c r="AD399" s="277"/>
      <c r="AE399" s="277"/>
      <c r="AF399" s="277"/>
      <c r="AG399" s="277"/>
      <c r="AH399" s="345" t="s">
        <v>379</v>
      </c>
      <c r="AI399" s="347"/>
      <c r="AJ399" s="347"/>
      <c r="AK399" s="347"/>
      <c r="AL399" s="347" t="s">
        <v>21</v>
      </c>
      <c r="AM399" s="347"/>
      <c r="AN399" s="347"/>
      <c r="AO399" s="426"/>
      <c r="AP399" s="427" t="s">
        <v>416</v>
      </c>
      <c r="AQ399" s="427"/>
      <c r="AR399" s="427"/>
      <c r="AS399" s="427"/>
      <c r="AT399" s="427"/>
      <c r="AU399" s="427"/>
      <c r="AV399" s="427"/>
      <c r="AW399" s="427"/>
      <c r="AX399" s="427"/>
    </row>
    <row r="400" spans="1:50" ht="26.25" hidden="1" customHeight="1" x14ac:dyDescent="0.2">
      <c r="A400" s="1062">
        <v>1</v>
      </c>
      <c r="B400" s="106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2">
      <c r="A401" s="1062">
        <v>2</v>
      </c>
      <c r="B401" s="106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2">
      <c r="A402" s="1062">
        <v>3</v>
      </c>
      <c r="B402" s="106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2">
      <c r="A403" s="1062">
        <v>4</v>
      </c>
      <c r="B403" s="106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2">
      <c r="A404" s="1062">
        <v>5</v>
      </c>
      <c r="B404" s="106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2">
      <c r="A405" s="1062">
        <v>6</v>
      </c>
      <c r="B405" s="106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2">
      <c r="A406" s="1062">
        <v>7</v>
      </c>
      <c r="B406" s="106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2">
      <c r="A407" s="1062">
        <v>8</v>
      </c>
      <c r="B407" s="106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2">
      <c r="A408" s="1062">
        <v>9</v>
      </c>
      <c r="B408" s="106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2">
      <c r="A409" s="1062">
        <v>10</v>
      </c>
      <c r="B409" s="106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2">
      <c r="A410" s="1062">
        <v>11</v>
      </c>
      <c r="B410" s="106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2">
      <c r="A411" s="1062">
        <v>12</v>
      </c>
      <c r="B411" s="106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2">
      <c r="A412" s="1062">
        <v>13</v>
      </c>
      <c r="B412" s="106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2">
      <c r="A413" s="1062">
        <v>14</v>
      </c>
      <c r="B413" s="106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2">
      <c r="A414" s="1062">
        <v>15</v>
      </c>
      <c r="B414" s="106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2">
      <c r="A415" s="1062">
        <v>16</v>
      </c>
      <c r="B415" s="106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2">
      <c r="A416" s="1062">
        <v>17</v>
      </c>
      <c r="B416" s="106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2">
      <c r="A417" s="1062">
        <v>18</v>
      </c>
      <c r="B417" s="106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2">
      <c r="A418" s="1062">
        <v>19</v>
      </c>
      <c r="B418" s="106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2">
      <c r="A419" s="1062">
        <v>20</v>
      </c>
      <c r="B419" s="106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2">
      <c r="A420" s="1062">
        <v>21</v>
      </c>
      <c r="B420" s="106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2">
      <c r="A421" s="1062">
        <v>22</v>
      </c>
      <c r="B421" s="106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2">
      <c r="A422" s="1062">
        <v>23</v>
      </c>
      <c r="B422" s="106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2">
      <c r="A423" s="1062">
        <v>24</v>
      </c>
      <c r="B423" s="106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2">
      <c r="A424" s="1062">
        <v>25</v>
      </c>
      <c r="B424" s="106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2">
      <c r="A425" s="1062">
        <v>26</v>
      </c>
      <c r="B425" s="106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2">
      <c r="A426" s="1062">
        <v>27</v>
      </c>
      <c r="B426" s="106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2">
      <c r="A427" s="1062">
        <v>28</v>
      </c>
      <c r="B427" s="106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2">
      <c r="A428" s="1062">
        <v>29</v>
      </c>
      <c r="B428" s="106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2">
      <c r="A429" s="1062">
        <v>30</v>
      </c>
      <c r="B429" s="106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7"/>
      <c r="B432" s="347"/>
      <c r="C432" s="347" t="s">
        <v>26</v>
      </c>
      <c r="D432" s="347"/>
      <c r="E432" s="347"/>
      <c r="F432" s="347"/>
      <c r="G432" s="347"/>
      <c r="H432" s="347"/>
      <c r="I432" s="347"/>
      <c r="J432" s="277" t="s">
        <v>415</v>
      </c>
      <c r="K432" s="101"/>
      <c r="L432" s="101"/>
      <c r="M432" s="101"/>
      <c r="N432" s="101"/>
      <c r="O432" s="101"/>
      <c r="P432" s="348" t="s">
        <v>27</v>
      </c>
      <c r="Q432" s="348"/>
      <c r="R432" s="348"/>
      <c r="S432" s="348"/>
      <c r="T432" s="348"/>
      <c r="U432" s="348"/>
      <c r="V432" s="348"/>
      <c r="W432" s="348"/>
      <c r="X432" s="348"/>
      <c r="Y432" s="345" t="s">
        <v>469</v>
      </c>
      <c r="Z432" s="346"/>
      <c r="AA432" s="346"/>
      <c r="AB432" s="346"/>
      <c r="AC432" s="277" t="s">
        <v>454</v>
      </c>
      <c r="AD432" s="277"/>
      <c r="AE432" s="277"/>
      <c r="AF432" s="277"/>
      <c r="AG432" s="277"/>
      <c r="AH432" s="345" t="s">
        <v>379</v>
      </c>
      <c r="AI432" s="347"/>
      <c r="AJ432" s="347"/>
      <c r="AK432" s="347"/>
      <c r="AL432" s="347" t="s">
        <v>21</v>
      </c>
      <c r="AM432" s="347"/>
      <c r="AN432" s="347"/>
      <c r="AO432" s="426"/>
      <c r="AP432" s="427" t="s">
        <v>416</v>
      </c>
      <c r="AQ432" s="427"/>
      <c r="AR432" s="427"/>
      <c r="AS432" s="427"/>
      <c r="AT432" s="427"/>
      <c r="AU432" s="427"/>
      <c r="AV432" s="427"/>
      <c r="AW432" s="427"/>
      <c r="AX432" s="427"/>
    </row>
    <row r="433" spans="1:50" ht="26.25" hidden="1" customHeight="1" x14ac:dyDescent="0.2">
      <c r="A433" s="1062">
        <v>1</v>
      </c>
      <c r="B433" s="106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2">
      <c r="A434" s="1062">
        <v>2</v>
      </c>
      <c r="B434" s="106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2">
      <c r="A435" s="1062">
        <v>3</v>
      </c>
      <c r="B435" s="106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2">
      <c r="A436" s="1062">
        <v>4</v>
      </c>
      <c r="B436" s="106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2">
      <c r="A437" s="1062">
        <v>5</v>
      </c>
      <c r="B437" s="106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2">
      <c r="A438" s="1062">
        <v>6</v>
      </c>
      <c r="B438" s="106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2">
      <c r="A439" s="1062">
        <v>7</v>
      </c>
      <c r="B439" s="106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2">
      <c r="A440" s="1062">
        <v>8</v>
      </c>
      <c r="B440" s="106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2">
      <c r="A441" s="1062">
        <v>9</v>
      </c>
      <c r="B441" s="106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2">
      <c r="A442" s="1062">
        <v>10</v>
      </c>
      <c r="B442" s="106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2">
      <c r="A443" s="1062">
        <v>11</v>
      </c>
      <c r="B443" s="106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2">
      <c r="A444" s="1062">
        <v>12</v>
      </c>
      <c r="B444" s="106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2">
      <c r="A445" s="1062">
        <v>13</v>
      </c>
      <c r="B445" s="106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2">
      <c r="A446" s="1062">
        <v>14</v>
      </c>
      <c r="B446" s="106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2">
      <c r="A447" s="1062">
        <v>15</v>
      </c>
      <c r="B447" s="106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2">
      <c r="A448" s="1062">
        <v>16</v>
      </c>
      <c r="B448" s="106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2">
      <c r="A449" s="1062">
        <v>17</v>
      </c>
      <c r="B449" s="106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2">
      <c r="A450" s="1062">
        <v>18</v>
      </c>
      <c r="B450" s="106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2">
      <c r="A451" s="1062">
        <v>19</v>
      </c>
      <c r="B451" s="106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2">
      <c r="A452" s="1062">
        <v>20</v>
      </c>
      <c r="B452" s="106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2">
      <c r="A453" s="1062">
        <v>21</v>
      </c>
      <c r="B453" s="106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2">
      <c r="A454" s="1062">
        <v>22</v>
      </c>
      <c r="B454" s="106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2">
      <c r="A455" s="1062">
        <v>23</v>
      </c>
      <c r="B455" s="106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2">
      <c r="A456" s="1062">
        <v>24</v>
      </c>
      <c r="B456" s="106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2">
      <c r="A457" s="1062">
        <v>25</v>
      </c>
      <c r="B457" s="106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2">
      <c r="A458" s="1062">
        <v>26</v>
      </c>
      <c r="B458" s="106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2">
      <c r="A459" s="1062">
        <v>27</v>
      </c>
      <c r="B459" s="106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2">
      <c r="A460" s="1062">
        <v>28</v>
      </c>
      <c r="B460" s="106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2">
      <c r="A461" s="1062">
        <v>29</v>
      </c>
      <c r="B461" s="106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2">
      <c r="A462" s="1062">
        <v>30</v>
      </c>
      <c r="B462" s="106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7"/>
      <c r="B465" s="347"/>
      <c r="C465" s="347" t="s">
        <v>26</v>
      </c>
      <c r="D465" s="347"/>
      <c r="E465" s="347"/>
      <c r="F465" s="347"/>
      <c r="G465" s="347"/>
      <c r="H465" s="347"/>
      <c r="I465" s="347"/>
      <c r="J465" s="277" t="s">
        <v>415</v>
      </c>
      <c r="K465" s="101"/>
      <c r="L465" s="101"/>
      <c r="M465" s="101"/>
      <c r="N465" s="101"/>
      <c r="O465" s="101"/>
      <c r="P465" s="348" t="s">
        <v>27</v>
      </c>
      <c r="Q465" s="348"/>
      <c r="R465" s="348"/>
      <c r="S465" s="348"/>
      <c r="T465" s="348"/>
      <c r="U465" s="348"/>
      <c r="V465" s="348"/>
      <c r="W465" s="348"/>
      <c r="X465" s="348"/>
      <c r="Y465" s="345" t="s">
        <v>469</v>
      </c>
      <c r="Z465" s="346"/>
      <c r="AA465" s="346"/>
      <c r="AB465" s="346"/>
      <c r="AC465" s="277" t="s">
        <v>454</v>
      </c>
      <c r="AD465" s="277"/>
      <c r="AE465" s="277"/>
      <c r="AF465" s="277"/>
      <c r="AG465" s="277"/>
      <c r="AH465" s="345" t="s">
        <v>379</v>
      </c>
      <c r="AI465" s="347"/>
      <c r="AJ465" s="347"/>
      <c r="AK465" s="347"/>
      <c r="AL465" s="347" t="s">
        <v>21</v>
      </c>
      <c r="AM465" s="347"/>
      <c r="AN465" s="347"/>
      <c r="AO465" s="426"/>
      <c r="AP465" s="427" t="s">
        <v>416</v>
      </c>
      <c r="AQ465" s="427"/>
      <c r="AR465" s="427"/>
      <c r="AS465" s="427"/>
      <c r="AT465" s="427"/>
      <c r="AU465" s="427"/>
      <c r="AV465" s="427"/>
      <c r="AW465" s="427"/>
      <c r="AX465" s="427"/>
    </row>
    <row r="466" spans="1:50" ht="26.25" hidden="1" customHeight="1" x14ac:dyDescent="0.2">
      <c r="A466" s="1062">
        <v>1</v>
      </c>
      <c r="B466" s="106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2">
      <c r="A467" s="1062">
        <v>2</v>
      </c>
      <c r="B467" s="106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2">
      <c r="A468" s="1062">
        <v>3</v>
      </c>
      <c r="B468" s="106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2">
      <c r="A469" s="1062">
        <v>4</v>
      </c>
      <c r="B469" s="106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2">
      <c r="A470" s="1062">
        <v>5</v>
      </c>
      <c r="B470" s="106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2">
      <c r="A471" s="1062">
        <v>6</v>
      </c>
      <c r="B471" s="106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2">
      <c r="A472" s="1062">
        <v>7</v>
      </c>
      <c r="B472" s="106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2">
      <c r="A473" s="1062">
        <v>8</v>
      </c>
      <c r="B473" s="106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2">
      <c r="A474" s="1062">
        <v>9</v>
      </c>
      <c r="B474" s="106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2">
      <c r="A475" s="1062">
        <v>10</v>
      </c>
      <c r="B475" s="106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2">
      <c r="A476" s="1062">
        <v>11</v>
      </c>
      <c r="B476" s="106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2">
      <c r="A477" s="1062">
        <v>12</v>
      </c>
      <c r="B477" s="106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2">
      <c r="A478" s="1062">
        <v>13</v>
      </c>
      <c r="B478" s="106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2">
      <c r="A479" s="1062">
        <v>14</v>
      </c>
      <c r="B479" s="106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2">
      <c r="A480" s="1062">
        <v>15</v>
      </c>
      <c r="B480" s="106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2">
      <c r="A481" s="1062">
        <v>16</v>
      </c>
      <c r="B481" s="106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2">
      <c r="A482" s="1062">
        <v>17</v>
      </c>
      <c r="B482" s="106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2">
      <c r="A483" s="1062">
        <v>18</v>
      </c>
      <c r="B483" s="106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2">
      <c r="A484" s="1062">
        <v>19</v>
      </c>
      <c r="B484" s="106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2">
      <c r="A485" s="1062">
        <v>20</v>
      </c>
      <c r="B485" s="106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2">
      <c r="A486" s="1062">
        <v>21</v>
      </c>
      <c r="B486" s="106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2">
      <c r="A487" s="1062">
        <v>22</v>
      </c>
      <c r="B487" s="106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2">
      <c r="A488" s="1062">
        <v>23</v>
      </c>
      <c r="B488" s="106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2">
      <c r="A489" s="1062">
        <v>24</v>
      </c>
      <c r="B489" s="106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2">
      <c r="A490" s="1062">
        <v>25</v>
      </c>
      <c r="B490" s="106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2">
      <c r="A491" s="1062">
        <v>26</v>
      </c>
      <c r="B491" s="106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2">
      <c r="A492" s="1062">
        <v>27</v>
      </c>
      <c r="B492" s="106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2">
      <c r="A493" s="1062">
        <v>28</v>
      </c>
      <c r="B493" s="106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2">
      <c r="A494" s="1062">
        <v>29</v>
      </c>
      <c r="B494" s="106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2">
      <c r="A495" s="1062">
        <v>30</v>
      </c>
      <c r="B495" s="106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7"/>
      <c r="B498" s="347"/>
      <c r="C498" s="347" t="s">
        <v>26</v>
      </c>
      <c r="D498" s="347"/>
      <c r="E498" s="347"/>
      <c r="F498" s="347"/>
      <c r="G498" s="347"/>
      <c r="H498" s="347"/>
      <c r="I498" s="347"/>
      <c r="J498" s="277" t="s">
        <v>415</v>
      </c>
      <c r="K498" s="101"/>
      <c r="L498" s="101"/>
      <c r="M498" s="101"/>
      <c r="N498" s="101"/>
      <c r="O498" s="101"/>
      <c r="P498" s="348" t="s">
        <v>27</v>
      </c>
      <c r="Q498" s="348"/>
      <c r="R498" s="348"/>
      <c r="S498" s="348"/>
      <c r="T498" s="348"/>
      <c r="U498" s="348"/>
      <c r="V498" s="348"/>
      <c r="W498" s="348"/>
      <c r="X498" s="348"/>
      <c r="Y498" s="345" t="s">
        <v>469</v>
      </c>
      <c r="Z498" s="346"/>
      <c r="AA498" s="346"/>
      <c r="AB498" s="346"/>
      <c r="AC498" s="277" t="s">
        <v>454</v>
      </c>
      <c r="AD498" s="277"/>
      <c r="AE498" s="277"/>
      <c r="AF498" s="277"/>
      <c r="AG498" s="277"/>
      <c r="AH498" s="345" t="s">
        <v>379</v>
      </c>
      <c r="AI498" s="347"/>
      <c r="AJ498" s="347"/>
      <c r="AK498" s="347"/>
      <c r="AL498" s="347" t="s">
        <v>21</v>
      </c>
      <c r="AM498" s="347"/>
      <c r="AN498" s="347"/>
      <c r="AO498" s="426"/>
      <c r="AP498" s="427" t="s">
        <v>416</v>
      </c>
      <c r="AQ498" s="427"/>
      <c r="AR498" s="427"/>
      <c r="AS498" s="427"/>
      <c r="AT498" s="427"/>
      <c r="AU498" s="427"/>
      <c r="AV498" s="427"/>
      <c r="AW498" s="427"/>
      <c r="AX498" s="427"/>
    </row>
    <row r="499" spans="1:50" ht="26.25" hidden="1" customHeight="1" x14ac:dyDescent="0.2">
      <c r="A499" s="1062">
        <v>1</v>
      </c>
      <c r="B499" s="106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2">
      <c r="A500" s="1062">
        <v>2</v>
      </c>
      <c r="B500" s="106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2">
      <c r="A501" s="1062">
        <v>3</v>
      </c>
      <c r="B501" s="106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2">
      <c r="A502" s="1062">
        <v>4</v>
      </c>
      <c r="B502" s="106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2">
      <c r="A503" s="1062">
        <v>5</v>
      </c>
      <c r="B503" s="106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2">
      <c r="A504" s="1062">
        <v>6</v>
      </c>
      <c r="B504" s="106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2">
      <c r="A505" s="1062">
        <v>7</v>
      </c>
      <c r="B505" s="106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2">
      <c r="A506" s="1062">
        <v>8</v>
      </c>
      <c r="B506" s="106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2">
      <c r="A507" s="1062">
        <v>9</v>
      </c>
      <c r="B507" s="106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2">
      <c r="A508" s="1062">
        <v>10</v>
      </c>
      <c r="B508" s="106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2">
      <c r="A509" s="1062">
        <v>11</v>
      </c>
      <c r="B509" s="106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2">
      <c r="A510" s="1062">
        <v>12</v>
      </c>
      <c r="B510" s="106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2">
      <c r="A511" s="1062">
        <v>13</v>
      </c>
      <c r="B511" s="106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2">
      <c r="A512" s="1062">
        <v>14</v>
      </c>
      <c r="B512" s="106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2">
      <c r="A513" s="1062">
        <v>15</v>
      </c>
      <c r="B513" s="106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2">
      <c r="A514" s="1062">
        <v>16</v>
      </c>
      <c r="B514" s="106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2">
      <c r="A515" s="1062">
        <v>17</v>
      </c>
      <c r="B515" s="106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2">
      <c r="A516" s="1062">
        <v>18</v>
      </c>
      <c r="B516" s="106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2">
      <c r="A517" s="1062">
        <v>19</v>
      </c>
      <c r="B517" s="106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2">
      <c r="A518" s="1062">
        <v>20</v>
      </c>
      <c r="B518" s="106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2">
      <c r="A519" s="1062">
        <v>21</v>
      </c>
      <c r="B519" s="106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2">
      <c r="A520" s="1062">
        <v>22</v>
      </c>
      <c r="B520" s="106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2">
      <c r="A521" s="1062">
        <v>23</v>
      </c>
      <c r="B521" s="106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2">
      <c r="A522" s="1062">
        <v>24</v>
      </c>
      <c r="B522" s="106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2">
      <c r="A523" s="1062">
        <v>25</v>
      </c>
      <c r="B523" s="106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2">
      <c r="A524" s="1062">
        <v>26</v>
      </c>
      <c r="B524" s="106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2">
      <c r="A525" s="1062">
        <v>27</v>
      </c>
      <c r="B525" s="106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2">
      <c r="A526" s="1062">
        <v>28</v>
      </c>
      <c r="B526" s="106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2">
      <c r="A527" s="1062">
        <v>29</v>
      </c>
      <c r="B527" s="106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2">
      <c r="A528" s="1062">
        <v>30</v>
      </c>
      <c r="B528" s="106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7"/>
      <c r="B531" s="347"/>
      <c r="C531" s="347" t="s">
        <v>26</v>
      </c>
      <c r="D531" s="347"/>
      <c r="E531" s="347"/>
      <c r="F531" s="347"/>
      <c r="G531" s="347"/>
      <c r="H531" s="347"/>
      <c r="I531" s="347"/>
      <c r="J531" s="277" t="s">
        <v>415</v>
      </c>
      <c r="K531" s="101"/>
      <c r="L531" s="101"/>
      <c r="M531" s="101"/>
      <c r="N531" s="101"/>
      <c r="O531" s="101"/>
      <c r="P531" s="348" t="s">
        <v>27</v>
      </c>
      <c r="Q531" s="348"/>
      <c r="R531" s="348"/>
      <c r="S531" s="348"/>
      <c r="T531" s="348"/>
      <c r="U531" s="348"/>
      <c r="V531" s="348"/>
      <c r="W531" s="348"/>
      <c r="X531" s="348"/>
      <c r="Y531" s="345" t="s">
        <v>469</v>
      </c>
      <c r="Z531" s="346"/>
      <c r="AA531" s="346"/>
      <c r="AB531" s="346"/>
      <c r="AC531" s="277" t="s">
        <v>454</v>
      </c>
      <c r="AD531" s="277"/>
      <c r="AE531" s="277"/>
      <c r="AF531" s="277"/>
      <c r="AG531" s="277"/>
      <c r="AH531" s="345" t="s">
        <v>379</v>
      </c>
      <c r="AI531" s="347"/>
      <c r="AJ531" s="347"/>
      <c r="AK531" s="347"/>
      <c r="AL531" s="347" t="s">
        <v>21</v>
      </c>
      <c r="AM531" s="347"/>
      <c r="AN531" s="347"/>
      <c r="AO531" s="426"/>
      <c r="AP531" s="427" t="s">
        <v>416</v>
      </c>
      <c r="AQ531" s="427"/>
      <c r="AR531" s="427"/>
      <c r="AS531" s="427"/>
      <c r="AT531" s="427"/>
      <c r="AU531" s="427"/>
      <c r="AV531" s="427"/>
      <c r="AW531" s="427"/>
      <c r="AX531" s="427"/>
    </row>
    <row r="532" spans="1:50" ht="26.25" hidden="1" customHeight="1" x14ac:dyDescent="0.2">
      <c r="A532" s="1062">
        <v>1</v>
      </c>
      <c r="B532" s="106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2">
      <c r="A533" s="1062">
        <v>2</v>
      </c>
      <c r="B533" s="106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2">
      <c r="A534" s="1062">
        <v>3</v>
      </c>
      <c r="B534" s="106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2">
      <c r="A535" s="1062">
        <v>4</v>
      </c>
      <c r="B535" s="106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2">
      <c r="A536" s="1062">
        <v>5</v>
      </c>
      <c r="B536" s="106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2">
      <c r="A537" s="1062">
        <v>6</v>
      </c>
      <c r="B537" s="106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2">
      <c r="A538" s="1062">
        <v>7</v>
      </c>
      <c r="B538" s="106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2">
      <c r="A539" s="1062">
        <v>8</v>
      </c>
      <c r="B539" s="106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2">
      <c r="A540" s="1062">
        <v>9</v>
      </c>
      <c r="B540" s="106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2">
      <c r="A541" s="1062">
        <v>10</v>
      </c>
      <c r="B541" s="106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2">
      <c r="A542" s="1062">
        <v>11</v>
      </c>
      <c r="B542" s="106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2">
      <c r="A543" s="1062">
        <v>12</v>
      </c>
      <c r="B543" s="106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2">
      <c r="A544" s="1062">
        <v>13</v>
      </c>
      <c r="B544" s="106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2">
      <c r="A545" s="1062">
        <v>14</v>
      </c>
      <c r="B545" s="106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2">
      <c r="A546" s="1062">
        <v>15</v>
      </c>
      <c r="B546" s="106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2">
      <c r="A547" s="1062">
        <v>16</v>
      </c>
      <c r="B547" s="106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2">
      <c r="A548" s="1062">
        <v>17</v>
      </c>
      <c r="B548" s="106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2">
      <c r="A549" s="1062">
        <v>18</v>
      </c>
      <c r="B549" s="106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2">
      <c r="A550" s="1062">
        <v>19</v>
      </c>
      <c r="B550" s="106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2">
      <c r="A551" s="1062">
        <v>20</v>
      </c>
      <c r="B551" s="106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2">
      <c r="A552" s="1062">
        <v>21</v>
      </c>
      <c r="B552" s="106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2">
      <c r="A553" s="1062">
        <v>22</v>
      </c>
      <c r="B553" s="106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2">
      <c r="A554" s="1062">
        <v>23</v>
      </c>
      <c r="B554" s="106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2">
      <c r="A555" s="1062">
        <v>24</v>
      </c>
      <c r="B555" s="106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2">
      <c r="A556" s="1062">
        <v>25</v>
      </c>
      <c r="B556" s="106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2">
      <c r="A557" s="1062">
        <v>26</v>
      </c>
      <c r="B557" s="106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2">
      <c r="A558" s="1062">
        <v>27</v>
      </c>
      <c r="B558" s="106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2">
      <c r="A559" s="1062">
        <v>28</v>
      </c>
      <c r="B559" s="106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2">
      <c r="A560" s="1062">
        <v>29</v>
      </c>
      <c r="B560" s="106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2">
      <c r="A561" s="1062">
        <v>30</v>
      </c>
      <c r="B561" s="106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7"/>
      <c r="B564" s="347"/>
      <c r="C564" s="347" t="s">
        <v>26</v>
      </c>
      <c r="D564" s="347"/>
      <c r="E564" s="347"/>
      <c r="F564" s="347"/>
      <c r="G564" s="347"/>
      <c r="H564" s="347"/>
      <c r="I564" s="347"/>
      <c r="J564" s="277" t="s">
        <v>415</v>
      </c>
      <c r="K564" s="101"/>
      <c r="L564" s="101"/>
      <c r="M564" s="101"/>
      <c r="N564" s="101"/>
      <c r="O564" s="101"/>
      <c r="P564" s="348" t="s">
        <v>27</v>
      </c>
      <c r="Q564" s="348"/>
      <c r="R564" s="348"/>
      <c r="S564" s="348"/>
      <c r="T564" s="348"/>
      <c r="U564" s="348"/>
      <c r="V564" s="348"/>
      <c r="W564" s="348"/>
      <c r="X564" s="348"/>
      <c r="Y564" s="345" t="s">
        <v>469</v>
      </c>
      <c r="Z564" s="346"/>
      <c r="AA564" s="346"/>
      <c r="AB564" s="346"/>
      <c r="AC564" s="277" t="s">
        <v>454</v>
      </c>
      <c r="AD564" s="277"/>
      <c r="AE564" s="277"/>
      <c r="AF564" s="277"/>
      <c r="AG564" s="277"/>
      <c r="AH564" s="345" t="s">
        <v>379</v>
      </c>
      <c r="AI564" s="347"/>
      <c r="AJ564" s="347"/>
      <c r="AK564" s="347"/>
      <c r="AL564" s="347" t="s">
        <v>21</v>
      </c>
      <c r="AM564" s="347"/>
      <c r="AN564" s="347"/>
      <c r="AO564" s="426"/>
      <c r="AP564" s="427" t="s">
        <v>416</v>
      </c>
      <c r="AQ564" s="427"/>
      <c r="AR564" s="427"/>
      <c r="AS564" s="427"/>
      <c r="AT564" s="427"/>
      <c r="AU564" s="427"/>
      <c r="AV564" s="427"/>
      <c r="AW564" s="427"/>
      <c r="AX564" s="427"/>
    </row>
    <row r="565" spans="1:50" ht="26.25" hidden="1" customHeight="1" x14ac:dyDescent="0.2">
      <c r="A565" s="1062">
        <v>1</v>
      </c>
      <c r="B565" s="106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2">
      <c r="A566" s="1062">
        <v>2</v>
      </c>
      <c r="B566" s="106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2">
      <c r="A567" s="1062">
        <v>3</v>
      </c>
      <c r="B567" s="106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2">
      <c r="A568" s="1062">
        <v>4</v>
      </c>
      <c r="B568" s="106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2">
      <c r="A569" s="1062">
        <v>5</v>
      </c>
      <c r="B569" s="106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2">
      <c r="A570" s="1062">
        <v>6</v>
      </c>
      <c r="B570" s="106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2">
      <c r="A571" s="1062">
        <v>7</v>
      </c>
      <c r="B571" s="106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2">
      <c r="A572" s="1062">
        <v>8</v>
      </c>
      <c r="B572" s="106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2">
      <c r="A573" s="1062">
        <v>9</v>
      </c>
      <c r="B573" s="106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2">
      <c r="A574" s="1062">
        <v>10</v>
      </c>
      <c r="B574" s="106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2">
      <c r="A575" s="1062">
        <v>11</v>
      </c>
      <c r="B575" s="106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2">
      <c r="A576" s="1062">
        <v>12</v>
      </c>
      <c r="B576" s="106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2">
      <c r="A577" s="1062">
        <v>13</v>
      </c>
      <c r="B577" s="106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2">
      <c r="A578" s="1062">
        <v>14</v>
      </c>
      <c r="B578" s="106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2">
      <c r="A579" s="1062">
        <v>15</v>
      </c>
      <c r="B579" s="106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2">
      <c r="A580" s="1062">
        <v>16</v>
      </c>
      <c r="B580" s="106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2">
      <c r="A581" s="1062">
        <v>17</v>
      </c>
      <c r="B581" s="106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2">
      <c r="A582" s="1062">
        <v>18</v>
      </c>
      <c r="B582" s="106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2">
      <c r="A583" s="1062">
        <v>19</v>
      </c>
      <c r="B583" s="106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2">
      <c r="A584" s="1062">
        <v>20</v>
      </c>
      <c r="B584" s="106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2">
      <c r="A585" s="1062">
        <v>21</v>
      </c>
      <c r="B585" s="106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2">
      <c r="A586" s="1062">
        <v>22</v>
      </c>
      <c r="B586" s="106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2">
      <c r="A587" s="1062">
        <v>23</v>
      </c>
      <c r="B587" s="106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2">
      <c r="A588" s="1062">
        <v>24</v>
      </c>
      <c r="B588" s="106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2">
      <c r="A589" s="1062">
        <v>25</v>
      </c>
      <c r="B589" s="106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2">
      <c r="A590" s="1062">
        <v>26</v>
      </c>
      <c r="B590" s="106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2">
      <c r="A591" s="1062">
        <v>27</v>
      </c>
      <c r="B591" s="106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2">
      <c r="A592" s="1062">
        <v>28</v>
      </c>
      <c r="B592" s="106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2">
      <c r="A593" s="1062">
        <v>29</v>
      </c>
      <c r="B593" s="106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2">
      <c r="A594" s="1062">
        <v>30</v>
      </c>
      <c r="B594" s="106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7"/>
      <c r="B597" s="347"/>
      <c r="C597" s="347" t="s">
        <v>26</v>
      </c>
      <c r="D597" s="347"/>
      <c r="E597" s="347"/>
      <c r="F597" s="347"/>
      <c r="G597" s="347"/>
      <c r="H597" s="347"/>
      <c r="I597" s="347"/>
      <c r="J597" s="277" t="s">
        <v>415</v>
      </c>
      <c r="K597" s="101"/>
      <c r="L597" s="101"/>
      <c r="M597" s="101"/>
      <c r="N597" s="101"/>
      <c r="O597" s="101"/>
      <c r="P597" s="348" t="s">
        <v>27</v>
      </c>
      <c r="Q597" s="348"/>
      <c r="R597" s="348"/>
      <c r="S597" s="348"/>
      <c r="T597" s="348"/>
      <c r="U597" s="348"/>
      <c r="V597" s="348"/>
      <c r="W597" s="348"/>
      <c r="X597" s="348"/>
      <c r="Y597" s="345" t="s">
        <v>469</v>
      </c>
      <c r="Z597" s="346"/>
      <c r="AA597" s="346"/>
      <c r="AB597" s="346"/>
      <c r="AC597" s="277" t="s">
        <v>454</v>
      </c>
      <c r="AD597" s="277"/>
      <c r="AE597" s="277"/>
      <c r="AF597" s="277"/>
      <c r="AG597" s="277"/>
      <c r="AH597" s="345" t="s">
        <v>379</v>
      </c>
      <c r="AI597" s="347"/>
      <c r="AJ597" s="347"/>
      <c r="AK597" s="347"/>
      <c r="AL597" s="347" t="s">
        <v>21</v>
      </c>
      <c r="AM597" s="347"/>
      <c r="AN597" s="347"/>
      <c r="AO597" s="426"/>
      <c r="AP597" s="427" t="s">
        <v>416</v>
      </c>
      <c r="AQ597" s="427"/>
      <c r="AR597" s="427"/>
      <c r="AS597" s="427"/>
      <c r="AT597" s="427"/>
      <c r="AU597" s="427"/>
      <c r="AV597" s="427"/>
      <c r="AW597" s="427"/>
      <c r="AX597" s="427"/>
    </row>
    <row r="598" spans="1:50" ht="26.25" hidden="1" customHeight="1" x14ac:dyDescent="0.2">
      <c r="A598" s="1062">
        <v>1</v>
      </c>
      <c r="B598" s="106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2">
      <c r="A599" s="1062">
        <v>2</v>
      </c>
      <c r="B599" s="106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2">
      <c r="A600" s="1062">
        <v>3</v>
      </c>
      <c r="B600" s="106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2">
      <c r="A601" s="1062">
        <v>4</v>
      </c>
      <c r="B601" s="106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2">
      <c r="A602" s="1062">
        <v>5</v>
      </c>
      <c r="B602" s="106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2">
      <c r="A603" s="1062">
        <v>6</v>
      </c>
      <c r="B603" s="106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2">
      <c r="A604" s="1062">
        <v>7</v>
      </c>
      <c r="B604" s="106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2">
      <c r="A605" s="1062">
        <v>8</v>
      </c>
      <c r="B605" s="106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2">
      <c r="A606" s="1062">
        <v>9</v>
      </c>
      <c r="B606" s="106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2">
      <c r="A607" s="1062">
        <v>10</v>
      </c>
      <c r="B607" s="106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2">
      <c r="A608" s="1062">
        <v>11</v>
      </c>
      <c r="B608" s="106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2">
      <c r="A609" s="1062">
        <v>12</v>
      </c>
      <c r="B609" s="106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2">
      <c r="A610" s="1062">
        <v>13</v>
      </c>
      <c r="B610" s="106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2">
      <c r="A611" s="1062">
        <v>14</v>
      </c>
      <c r="B611" s="106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2">
      <c r="A612" s="1062">
        <v>15</v>
      </c>
      <c r="B612" s="106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2">
      <c r="A613" s="1062">
        <v>16</v>
      </c>
      <c r="B613" s="106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2">
      <c r="A614" s="1062">
        <v>17</v>
      </c>
      <c r="B614" s="106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2">
      <c r="A615" s="1062">
        <v>18</v>
      </c>
      <c r="B615" s="106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2">
      <c r="A616" s="1062">
        <v>19</v>
      </c>
      <c r="B616" s="106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2">
      <c r="A617" s="1062">
        <v>20</v>
      </c>
      <c r="B617" s="106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2">
      <c r="A618" s="1062">
        <v>21</v>
      </c>
      <c r="B618" s="106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2">
      <c r="A619" s="1062">
        <v>22</v>
      </c>
      <c r="B619" s="106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2">
      <c r="A620" s="1062">
        <v>23</v>
      </c>
      <c r="B620" s="106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2">
      <c r="A621" s="1062">
        <v>24</v>
      </c>
      <c r="B621" s="106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2">
      <c r="A622" s="1062">
        <v>25</v>
      </c>
      <c r="B622" s="106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2">
      <c r="A623" s="1062">
        <v>26</v>
      </c>
      <c r="B623" s="106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2">
      <c r="A624" s="1062">
        <v>27</v>
      </c>
      <c r="B624" s="106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2">
      <c r="A625" s="1062">
        <v>28</v>
      </c>
      <c r="B625" s="106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2">
      <c r="A626" s="1062">
        <v>29</v>
      </c>
      <c r="B626" s="106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2">
      <c r="A627" s="1062">
        <v>30</v>
      </c>
      <c r="B627" s="106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7"/>
      <c r="B630" s="347"/>
      <c r="C630" s="347" t="s">
        <v>26</v>
      </c>
      <c r="D630" s="347"/>
      <c r="E630" s="347"/>
      <c r="F630" s="347"/>
      <c r="G630" s="347"/>
      <c r="H630" s="347"/>
      <c r="I630" s="347"/>
      <c r="J630" s="277" t="s">
        <v>415</v>
      </c>
      <c r="K630" s="101"/>
      <c r="L630" s="101"/>
      <c r="M630" s="101"/>
      <c r="N630" s="101"/>
      <c r="O630" s="101"/>
      <c r="P630" s="348" t="s">
        <v>27</v>
      </c>
      <c r="Q630" s="348"/>
      <c r="R630" s="348"/>
      <c r="S630" s="348"/>
      <c r="T630" s="348"/>
      <c r="U630" s="348"/>
      <c r="V630" s="348"/>
      <c r="W630" s="348"/>
      <c r="X630" s="348"/>
      <c r="Y630" s="345" t="s">
        <v>469</v>
      </c>
      <c r="Z630" s="346"/>
      <c r="AA630" s="346"/>
      <c r="AB630" s="346"/>
      <c r="AC630" s="277" t="s">
        <v>454</v>
      </c>
      <c r="AD630" s="277"/>
      <c r="AE630" s="277"/>
      <c r="AF630" s="277"/>
      <c r="AG630" s="277"/>
      <c r="AH630" s="345" t="s">
        <v>379</v>
      </c>
      <c r="AI630" s="347"/>
      <c r="AJ630" s="347"/>
      <c r="AK630" s="347"/>
      <c r="AL630" s="347" t="s">
        <v>21</v>
      </c>
      <c r="AM630" s="347"/>
      <c r="AN630" s="347"/>
      <c r="AO630" s="426"/>
      <c r="AP630" s="427" t="s">
        <v>416</v>
      </c>
      <c r="AQ630" s="427"/>
      <c r="AR630" s="427"/>
      <c r="AS630" s="427"/>
      <c r="AT630" s="427"/>
      <c r="AU630" s="427"/>
      <c r="AV630" s="427"/>
      <c r="AW630" s="427"/>
      <c r="AX630" s="427"/>
    </row>
    <row r="631" spans="1:50" ht="26.25" hidden="1" customHeight="1" x14ac:dyDescent="0.2">
      <c r="A631" s="1062">
        <v>1</v>
      </c>
      <c r="B631" s="106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2">
      <c r="A632" s="1062">
        <v>2</v>
      </c>
      <c r="B632" s="106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2">
      <c r="A633" s="1062">
        <v>3</v>
      </c>
      <c r="B633" s="106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2">
      <c r="A634" s="1062">
        <v>4</v>
      </c>
      <c r="B634" s="106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2">
      <c r="A635" s="1062">
        <v>5</v>
      </c>
      <c r="B635" s="106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2">
      <c r="A636" s="1062">
        <v>6</v>
      </c>
      <c r="B636" s="106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2">
      <c r="A637" s="1062">
        <v>7</v>
      </c>
      <c r="B637" s="106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2">
      <c r="A638" s="1062">
        <v>8</v>
      </c>
      <c r="B638" s="106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2">
      <c r="A639" s="1062">
        <v>9</v>
      </c>
      <c r="B639" s="106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2">
      <c r="A640" s="1062">
        <v>10</v>
      </c>
      <c r="B640" s="106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2">
      <c r="A641" s="1062">
        <v>11</v>
      </c>
      <c r="B641" s="106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2">
      <c r="A642" s="1062">
        <v>12</v>
      </c>
      <c r="B642" s="106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2">
      <c r="A643" s="1062">
        <v>13</v>
      </c>
      <c r="B643" s="106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2">
      <c r="A644" s="1062">
        <v>14</v>
      </c>
      <c r="B644" s="106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2">
      <c r="A645" s="1062">
        <v>15</v>
      </c>
      <c r="B645" s="106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2">
      <c r="A646" s="1062">
        <v>16</v>
      </c>
      <c r="B646" s="106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2">
      <c r="A647" s="1062">
        <v>17</v>
      </c>
      <c r="B647" s="106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2">
      <c r="A648" s="1062">
        <v>18</v>
      </c>
      <c r="B648" s="106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2">
      <c r="A649" s="1062">
        <v>19</v>
      </c>
      <c r="B649" s="106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2">
      <c r="A650" s="1062">
        <v>20</v>
      </c>
      <c r="B650" s="106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2">
      <c r="A651" s="1062">
        <v>21</v>
      </c>
      <c r="B651" s="106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2">
      <c r="A652" s="1062">
        <v>22</v>
      </c>
      <c r="B652" s="106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2">
      <c r="A653" s="1062">
        <v>23</v>
      </c>
      <c r="B653" s="106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2">
      <c r="A654" s="1062">
        <v>24</v>
      </c>
      <c r="B654" s="106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2">
      <c r="A655" s="1062">
        <v>25</v>
      </c>
      <c r="B655" s="106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2">
      <c r="A656" s="1062">
        <v>26</v>
      </c>
      <c r="B656" s="106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2">
      <c r="A657" s="1062">
        <v>27</v>
      </c>
      <c r="B657" s="106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2">
      <c r="A658" s="1062">
        <v>28</v>
      </c>
      <c r="B658" s="106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2">
      <c r="A659" s="1062">
        <v>29</v>
      </c>
      <c r="B659" s="106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2">
      <c r="A660" s="1062">
        <v>30</v>
      </c>
      <c r="B660" s="106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7"/>
      <c r="B663" s="347"/>
      <c r="C663" s="347" t="s">
        <v>26</v>
      </c>
      <c r="D663" s="347"/>
      <c r="E663" s="347"/>
      <c r="F663" s="347"/>
      <c r="G663" s="347"/>
      <c r="H663" s="347"/>
      <c r="I663" s="347"/>
      <c r="J663" s="277" t="s">
        <v>415</v>
      </c>
      <c r="K663" s="101"/>
      <c r="L663" s="101"/>
      <c r="M663" s="101"/>
      <c r="N663" s="101"/>
      <c r="O663" s="101"/>
      <c r="P663" s="348" t="s">
        <v>27</v>
      </c>
      <c r="Q663" s="348"/>
      <c r="R663" s="348"/>
      <c r="S663" s="348"/>
      <c r="T663" s="348"/>
      <c r="U663" s="348"/>
      <c r="V663" s="348"/>
      <c r="W663" s="348"/>
      <c r="X663" s="348"/>
      <c r="Y663" s="345" t="s">
        <v>469</v>
      </c>
      <c r="Z663" s="346"/>
      <c r="AA663" s="346"/>
      <c r="AB663" s="346"/>
      <c r="AC663" s="277" t="s">
        <v>454</v>
      </c>
      <c r="AD663" s="277"/>
      <c r="AE663" s="277"/>
      <c r="AF663" s="277"/>
      <c r="AG663" s="277"/>
      <c r="AH663" s="345" t="s">
        <v>379</v>
      </c>
      <c r="AI663" s="347"/>
      <c r="AJ663" s="347"/>
      <c r="AK663" s="347"/>
      <c r="AL663" s="347" t="s">
        <v>21</v>
      </c>
      <c r="AM663" s="347"/>
      <c r="AN663" s="347"/>
      <c r="AO663" s="426"/>
      <c r="AP663" s="427" t="s">
        <v>416</v>
      </c>
      <c r="AQ663" s="427"/>
      <c r="AR663" s="427"/>
      <c r="AS663" s="427"/>
      <c r="AT663" s="427"/>
      <c r="AU663" s="427"/>
      <c r="AV663" s="427"/>
      <c r="AW663" s="427"/>
      <c r="AX663" s="427"/>
    </row>
    <row r="664" spans="1:50" ht="26.25" hidden="1" customHeight="1" x14ac:dyDescent="0.2">
      <c r="A664" s="1062">
        <v>1</v>
      </c>
      <c r="B664" s="106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2">
      <c r="A665" s="1062">
        <v>2</v>
      </c>
      <c r="B665" s="106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2">
      <c r="A666" s="1062">
        <v>3</v>
      </c>
      <c r="B666" s="106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2">
      <c r="A667" s="1062">
        <v>4</v>
      </c>
      <c r="B667" s="106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2">
      <c r="A668" s="1062">
        <v>5</v>
      </c>
      <c r="B668" s="106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2">
      <c r="A669" s="1062">
        <v>6</v>
      </c>
      <c r="B669" s="106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2">
      <c r="A670" s="1062">
        <v>7</v>
      </c>
      <c r="B670" s="106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2">
      <c r="A671" s="1062">
        <v>8</v>
      </c>
      <c r="B671" s="106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2">
      <c r="A672" s="1062">
        <v>9</v>
      </c>
      <c r="B672" s="106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2">
      <c r="A673" s="1062">
        <v>10</v>
      </c>
      <c r="B673" s="106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2">
      <c r="A674" s="1062">
        <v>11</v>
      </c>
      <c r="B674" s="106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2">
      <c r="A675" s="1062">
        <v>12</v>
      </c>
      <c r="B675" s="106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2">
      <c r="A676" s="1062">
        <v>13</v>
      </c>
      <c r="B676" s="106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2">
      <c r="A677" s="1062">
        <v>14</v>
      </c>
      <c r="B677" s="106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2">
      <c r="A678" s="1062">
        <v>15</v>
      </c>
      <c r="B678" s="106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2">
      <c r="A679" s="1062">
        <v>16</v>
      </c>
      <c r="B679" s="106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2">
      <c r="A680" s="1062">
        <v>17</v>
      </c>
      <c r="B680" s="106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2">
      <c r="A681" s="1062">
        <v>18</v>
      </c>
      <c r="B681" s="106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2">
      <c r="A682" s="1062">
        <v>19</v>
      </c>
      <c r="B682" s="106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2">
      <c r="A683" s="1062">
        <v>20</v>
      </c>
      <c r="B683" s="106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2">
      <c r="A684" s="1062">
        <v>21</v>
      </c>
      <c r="B684" s="106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2">
      <c r="A685" s="1062">
        <v>22</v>
      </c>
      <c r="B685" s="106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2">
      <c r="A686" s="1062">
        <v>23</v>
      </c>
      <c r="B686" s="106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2">
      <c r="A687" s="1062">
        <v>24</v>
      </c>
      <c r="B687" s="106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2">
      <c r="A688" s="1062">
        <v>25</v>
      </c>
      <c r="B688" s="106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2">
      <c r="A689" s="1062">
        <v>26</v>
      </c>
      <c r="B689" s="106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2">
      <c r="A690" s="1062">
        <v>27</v>
      </c>
      <c r="B690" s="106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2">
      <c r="A691" s="1062">
        <v>28</v>
      </c>
      <c r="B691" s="106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2">
      <c r="A692" s="1062">
        <v>29</v>
      </c>
      <c r="B692" s="106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2">
      <c r="A693" s="1062">
        <v>30</v>
      </c>
      <c r="B693" s="106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7"/>
      <c r="B696" s="347"/>
      <c r="C696" s="347" t="s">
        <v>26</v>
      </c>
      <c r="D696" s="347"/>
      <c r="E696" s="347"/>
      <c r="F696" s="347"/>
      <c r="G696" s="347"/>
      <c r="H696" s="347"/>
      <c r="I696" s="347"/>
      <c r="J696" s="277" t="s">
        <v>415</v>
      </c>
      <c r="K696" s="101"/>
      <c r="L696" s="101"/>
      <c r="M696" s="101"/>
      <c r="N696" s="101"/>
      <c r="O696" s="101"/>
      <c r="P696" s="348" t="s">
        <v>27</v>
      </c>
      <c r="Q696" s="348"/>
      <c r="R696" s="348"/>
      <c r="S696" s="348"/>
      <c r="T696" s="348"/>
      <c r="U696" s="348"/>
      <c r="V696" s="348"/>
      <c r="W696" s="348"/>
      <c r="X696" s="348"/>
      <c r="Y696" s="345" t="s">
        <v>469</v>
      </c>
      <c r="Z696" s="346"/>
      <c r="AA696" s="346"/>
      <c r="AB696" s="346"/>
      <c r="AC696" s="277" t="s">
        <v>454</v>
      </c>
      <c r="AD696" s="277"/>
      <c r="AE696" s="277"/>
      <c r="AF696" s="277"/>
      <c r="AG696" s="277"/>
      <c r="AH696" s="345" t="s">
        <v>379</v>
      </c>
      <c r="AI696" s="347"/>
      <c r="AJ696" s="347"/>
      <c r="AK696" s="347"/>
      <c r="AL696" s="347" t="s">
        <v>21</v>
      </c>
      <c r="AM696" s="347"/>
      <c r="AN696" s="347"/>
      <c r="AO696" s="426"/>
      <c r="AP696" s="427" t="s">
        <v>416</v>
      </c>
      <c r="AQ696" s="427"/>
      <c r="AR696" s="427"/>
      <c r="AS696" s="427"/>
      <c r="AT696" s="427"/>
      <c r="AU696" s="427"/>
      <c r="AV696" s="427"/>
      <c r="AW696" s="427"/>
      <c r="AX696" s="427"/>
    </row>
    <row r="697" spans="1:50" ht="26.25" hidden="1" customHeight="1" x14ac:dyDescent="0.2">
      <c r="A697" s="1062">
        <v>1</v>
      </c>
      <c r="B697" s="106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2">
      <c r="A698" s="1062">
        <v>2</v>
      </c>
      <c r="B698" s="106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2">
      <c r="A699" s="1062">
        <v>3</v>
      </c>
      <c r="B699" s="106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2">
      <c r="A700" s="1062">
        <v>4</v>
      </c>
      <c r="B700" s="106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2">
      <c r="A701" s="1062">
        <v>5</v>
      </c>
      <c r="B701" s="106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2">
      <c r="A702" s="1062">
        <v>6</v>
      </c>
      <c r="B702" s="106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2">
      <c r="A703" s="1062">
        <v>7</v>
      </c>
      <c r="B703" s="106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2">
      <c r="A704" s="1062">
        <v>8</v>
      </c>
      <c r="B704" s="106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2">
      <c r="A705" s="1062">
        <v>9</v>
      </c>
      <c r="B705" s="106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2">
      <c r="A706" s="1062">
        <v>10</v>
      </c>
      <c r="B706" s="106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2">
      <c r="A707" s="1062">
        <v>11</v>
      </c>
      <c r="B707" s="106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2">
      <c r="A708" s="1062">
        <v>12</v>
      </c>
      <c r="B708" s="106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2">
      <c r="A709" s="1062">
        <v>13</v>
      </c>
      <c r="B709" s="106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2">
      <c r="A710" s="1062">
        <v>14</v>
      </c>
      <c r="B710" s="106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2">
      <c r="A711" s="1062">
        <v>15</v>
      </c>
      <c r="B711" s="106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2">
      <c r="A712" s="1062">
        <v>16</v>
      </c>
      <c r="B712" s="106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2">
      <c r="A713" s="1062">
        <v>17</v>
      </c>
      <c r="B713" s="106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2">
      <c r="A714" s="1062">
        <v>18</v>
      </c>
      <c r="B714" s="106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2">
      <c r="A715" s="1062">
        <v>19</v>
      </c>
      <c r="B715" s="106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2">
      <c r="A716" s="1062">
        <v>20</v>
      </c>
      <c r="B716" s="106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2">
      <c r="A717" s="1062">
        <v>21</v>
      </c>
      <c r="B717" s="106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2">
      <c r="A718" s="1062">
        <v>22</v>
      </c>
      <c r="B718" s="106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2">
      <c r="A719" s="1062">
        <v>23</v>
      </c>
      <c r="B719" s="106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2">
      <c r="A720" s="1062">
        <v>24</v>
      </c>
      <c r="B720" s="106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2">
      <c r="A721" s="1062">
        <v>25</v>
      </c>
      <c r="B721" s="106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2">
      <c r="A722" s="1062">
        <v>26</v>
      </c>
      <c r="B722" s="106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2">
      <c r="A723" s="1062">
        <v>27</v>
      </c>
      <c r="B723" s="106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2">
      <c r="A724" s="1062">
        <v>28</v>
      </c>
      <c r="B724" s="106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2">
      <c r="A725" s="1062">
        <v>29</v>
      </c>
      <c r="B725" s="106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2">
      <c r="A726" s="1062">
        <v>30</v>
      </c>
      <c r="B726" s="106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7"/>
      <c r="B729" s="347"/>
      <c r="C729" s="347" t="s">
        <v>26</v>
      </c>
      <c r="D729" s="347"/>
      <c r="E729" s="347"/>
      <c r="F729" s="347"/>
      <c r="G729" s="347"/>
      <c r="H729" s="347"/>
      <c r="I729" s="347"/>
      <c r="J729" s="277" t="s">
        <v>415</v>
      </c>
      <c r="K729" s="101"/>
      <c r="L729" s="101"/>
      <c r="M729" s="101"/>
      <c r="N729" s="101"/>
      <c r="O729" s="101"/>
      <c r="P729" s="348" t="s">
        <v>27</v>
      </c>
      <c r="Q729" s="348"/>
      <c r="R729" s="348"/>
      <c r="S729" s="348"/>
      <c r="T729" s="348"/>
      <c r="U729" s="348"/>
      <c r="V729" s="348"/>
      <c r="W729" s="348"/>
      <c r="X729" s="348"/>
      <c r="Y729" s="345" t="s">
        <v>469</v>
      </c>
      <c r="Z729" s="346"/>
      <c r="AA729" s="346"/>
      <c r="AB729" s="346"/>
      <c r="AC729" s="277" t="s">
        <v>454</v>
      </c>
      <c r="AD729" s="277"/>
      <c r="AE729" s="277"/>
      <c r="AF729" s="277"/>
      <c r="AG729" s="277"/>
      <c r="AH729" s="345" t="s">
        <v>379</v>
      </c>
      <c r="AI729" s="347"/>
      <c r="AJ729" s="347"/>
      <c r="AK729" s="347"/>
      <c r="AL729" s="347" t="s">
        <v>21</v>
      </c>
      <c r="AM729" s="347"/>
      <c r="AN729" s="347"/>
      <c r="AO729" s="426"/>
      <c r="AP729" s="427" t="s">
        <v>416</v>
      </c>
      <c r="AQ729" s="427"/>
      <c r="AR729" s="427"/>
      <c r="AS729" s="427"/>
      <c r="AT729" s="427"/>
      <c r="AU729" s="427"/>
      <c r="AV729" s="427"/>
      <c r="AW729" s="427"/>
      <c r="AX729" s="427"/>
    </row>
    <row r="730" spans="1:50" ht="26.25" hidden="1" customHeight="1" x14ac:dyDescent="0.2">
      <c r="A730" s="1062">
        <v>1</v>
      </c>
      <c r="B730" s="106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2">
      <c r="A731" s="1062">
        <v>2</v>
      </c>
      <c r="B731" s="106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2">
      <c r="A732" s="1062">
        <v>3</v>
      </c>
      <c r="B732" s="106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2">
      <c r="A733" s="1062">
        <v>4</v>
      </c>
      <c r="B733" s="106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2">
      <c r="A734" s="1062">
        <v>5</v>
      </c>
      <c r="B734" s="106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2">
      <c r="A735" s="1062">
        <v>6</v>
      </c>
      <c r="B735" s="106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2">
      <c r="A736" s="1062">
        <v>7</v>
      </c>
      <c r="B736" s="106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2">
      <c r="A737" s="1062">
        <v>8</v>
      </c>
      <c r="B737" s="106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2">
      <c r="A738" s="1062">
        <v>9</v>
      </c>
      <c r="B738" s="106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2">
      <c r="A739" s="1062">
        <v>10</v>
      </c>
      <c r="B739" s="106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2">
      <c r="A740" s="1062">
        <v>11</v>
      </c>
      <c r="B740" s="106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2">
      <c r="A741" s="1062">
        <v>12</v>
      </c>
      <c r="B741" s="106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2">
      <c r="A742" s="1062">
        <v>13</v>
      </c>
      <c r="B742" s="106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2">
      <c r="A743" s="1062">
        <v>14</v>
      </c>
      <c r="B743" s="106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2">
      <c r="A744" s="1062">
        <v>15</v>
      </c>
      <c r="B744" s="106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2">
      <c r="A745" s="1062">
        <v>16</v>
      </c>
      <c r="B745" s="106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2">
      <c r="A746" s="1062">
        <v>17</v>
      </c>
      <c r="B746" s="106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2">
      <c r="A747" s="1062">
        <v>18</v>
      </c>
      <c r="B747" s="106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2">
      <c r="A748" s="1062">
        <v>19</v>
      </c>
      <c r="B748" s="106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2">
      <c r="A749" s="1062">
        <v>20</v>
      </c>
      <c r="B749" s="106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2">
      <c r="A750" s="1062">
        <v>21</v>
      </c>
      <c r="B750" s="106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2">
      <c r="A751" s="1062">
        <v>22</v>
      </c>
      <c r="B751" s="106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2">
      <c r="A752" s="1062">
        <v>23</v>
      </c>
      <c r="B752" s="106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2">
      <c r="A753" s="1062">
        <v>24</v>
      </c>
      <c r="B753" s="106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2">
      <c r="A754" s="1062">
        <v>25</v>
      </c>
      <c r="B754" s="106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2">
      <c r="A755" s="1062">
        <v>26</v>
      </c>
      <c r="B755" s="106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2">
      <c r="A756" s="1062">
        <v>27</v>
      </c>
      <c r="B756" s="106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2">
      <c r="A757" s="1062">
        <v>28</v>
      </c>
      <c r="B757" s="106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2">
      <c r="A758" s="1062">
        <v>29</v>
      </c>
      <c r="B758" s="106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2">
      <c r="A759" s="1062">
        <v>30</v>
      </c>
      <c r="B759" s="106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7"/>
      <c r="B762" s="347"/>
      <c r="C762" s="347" t="s">
        <v>26</v>
      </c>
      <c r="D762" s="347"/>
      <c r="E762" s="347"/>
      <c r="F762" s="347"/>
      <c r="G762" s="347"/>
      <c r="H762" s="347"/>
      <c r="I762" s="347"/>
      <c r="J762" s="277" t="s">
        <v>415</v>
      </c>
      <c r="K762" s="101"/>
      <c r="L762" s="101"/>
      <c r="M762" s="101"/>
      <c r="N762" s="101"/>
      <c r="O762" s="101"/>
      <c r="P762" s="348" t="s">
        <v>27</v>
      </c>
      <c r="Q762" s="348"/>
      <c r="R762" s="348"/>
      <c r="S762" s="348"/>
      <c r="T762" s="348"/>
      <c r="U762" s="348"/>
      <c r="V762" s="348"/>
      <c r="W762" s="348"/>
      <c r="X762" s="348"/>
      <c r="Y762" s="345" t="s">
        <v>469</v>
      </c>
      <c r="Z762" s="346"/>
      <c r="AA762" s="346"/>
      <c r="AB762" s="346"/>
      <c r="AC762" s="277" t="s">
        <v>454</v>
      </c>
      <c r="AD762" s="277"/>
      <c r="AE762" s="277"/>
      <c r="AF762" s="277"/>
      <c r="AG762" s="277"/>
      <c r="AH762" s="345" t="s">
        <v>379</v>
      </c>
      <c r="AI762" s="347"/>
      <c r="AJ762" s="347"/>
      <c r="AK762" s="347"/>
      <c r="AL762" s="347" t="s">
        <v>21</v>
      </c>
      <c r="AM762" s="347"/>
      <c r="AN762" s="347"/>
      <c r="AO762" s="426"/>
      <c r="AP762" s="427" t="s">
        <v>416</v>
      </c>
      <c r="AQ762" s="427"/>
      <c r="AR762" s="427"/>
      <c r="AS762" s="427"/>
      <c r="AT762" s="427"/>
      <c r="AU762" s="427"/>
      <c r="AV762" s="427"/>
      <c r="AW762" s="427"/>
      <c r="AX762" s="427"/>
    </row>
    <row r="763" spans="1:50" ht="26.25" hidden="1" customHeight="1" x14ac:dyDescent="0.2">
      <c r="A763" s="1062">
        <v>1</v>
      </c>
      <c r="B763" s="106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2">
      <c r="A764" s="1062">
        <v>2</v>
      </c>
      <c r="B764" s="106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2">
      <c r="A765" s="1062">
        <v>3</v>
      </c>
      <c r="B765" s="106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2">
      <c r="A766" s="1062">
        <v>4</v>
      </c>
      <c r="B766" s="106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2">
      <c r="A767" s="1062">
        <v>5</v>
      </c>
      <c r="B767" s="106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2">
      <c r="A768" s="1062">
        <v>6</v>
      </c>
      <c r="B768" s="106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2">
      <c r="A769" s="1062">
        <v>7</v>
      </c>
      <c r="B769" s="106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2">
      <c r="A770" s="1062">
        <v>8</v>
      </c>
      <c r="B770" s="106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2">
      <c r="A771" s="1062">
        <v>9</v>
      </c>
      <c r="B771" s="106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2">
      <c r="A772" s="1062">
        <v>10</v>
      </c>
      <c r="B772" s="106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2">
      <c r="A773" s="1062">
        <v>11</v>
      </c>
      <c r="B773" s="106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2">
      <c r="A774" s="1062">
        <v>12</v>
      </c>
      <c r="B774" s="106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2">
      <c r="A775" s="1062">
        <v>13</v>
      </c>
      <c r="B775" s="106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2">
      <c r="A776" s="1062">
        <v>14</v>
      </c>
      <c r="B776" s="106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2">
      <c r="A777" s="1062">
        <v>15</v>
      </c>
      <c r="B777" s="106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2">
      <c r="A778" s="1062">
        <v>16</v>
      </c>
      <c r="B778" s="106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2">
      <c r="A779" s="1062">
        <v>17</v>
      </c>
      <c r="B779" s="106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2">
      <c r="A780" s="1062">
        <v>18</v>
      </c>
      <c r="B780" s="106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2">
      <c r="A781" s="1062">
        <v>19</v>
      </c>
      <c r="B781" s="106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2">
      <c r="A782" s="1062">
        <v>20</v>
      </c>
      <c r="B782" s="106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2">
      <c r="A783" s="1062">
        <v>21</v>
      </c>
      <c r="B783" s="106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2">
      <c r="A784" s="1062">
        <v>22</v>
      </c>
      <c r="B784" s="106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2">
      <c r="A785" s="1062">
        <v>23</v>
      </c>
      <c r="B785" s="106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2">
      <c r="A786" s="1062">
        <v>24</v>
      </c>
      <c r="B786" s="106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2">
      <c r="A787" s="1062">
        <v>25</v>
      </c>
      <c r="B787" s="106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2">
      <c r="A788" s="1062">
        <v>26</v>
      </c>
      <c r="B788" s="106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2">
      <c r="A789" s="1062">
        <v>27</v>
      </c>
      <c r="B789" s="106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2">
      <c r="A790" s="1062">
        <v>28</v>
      </c>
      <c r="B790" s="106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2">
      <c r="A791" s="1062">
        <v>29</v>
      </c>
      <c r="B791" s="106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2">
      <c r="A792" s="1062">
        <v>30</v>
      </c>
      <c r="B792" s="106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7"/>
      <c r="B795" s="347"/>
      <c r="C795" s="347" t="s">
        <v>26</v>
      </c>
      <c r="D795" s="347"/>
      <c r="E795" s="347"/>
      <c r="F795" s="347"/>
      <c r="G795" s="347"/>
      <c r="H795" s="347"/>
      <c r="I795" s="347"/>
      <c r="J795" s="277" t="s">
        <v>415</v>
      </c>
      <c r="K795" s="101"/>
      <c r="L795" s="101"/>
      <c r="M795" s="101"/>
      <c r="N795" s="101"/>
      <c r="O795" s="101"/>
      <c r="P795" s="348" t="s">
        <v>27</v>
      </c>
      <c r="Q795" s="348"/>
      <c r="R795" s="348"/>
      <c r="S795" s="348"/>
      <c r="T795" s="348"/>
      <c r="U795" s="348"/>
      <c r="V795" s="348"/>
      <c r="W795" s="348"/>
      <c r="X795" s="348"/>
      <c r="Y795" s="345" t="s">
        <v>469</v>
      </c>
      <c r="Z795" s="346"/>
      <c r="AA795" s="346"/>
      <c r="AB795" s="346"/>
      <c r="AC795" s="277" t="s">
        <v>454</v>
      </c>
      <c r="AD795" s="277"/>
      <c r="AE795" s="277"/>
      <c r="AF795" s="277"/>
      <c r="AG795" s="277"/>
      <c r="AH795" s="345" t="s">
        <v>379</v>
      </c>
      <c r="AI795" s="347"/>
      <c r="AJ795" s="347"/>
      <c r="AK795" s="347"/>
      <c r="AL795" s="347" t="s">
        <v>21</v>
      </c>
      <c r="AM795" s="347"/>
      <c r="AN795" s="347"/>
      <c r="AO795" s="426"/>
      <c r="AP795" s="427" t="s">
        <v>416</v>
      </c>
      <c r="AQ795" s="427"/>
      <c r="AR795" s="427"/>
      <c r="AS795" s="427"/>
      <c r="AT795" s="427"/>
      <c r="AU795" s="427"/>
      <c r="AV795" s="427"/>
      <c r="AW795" s="427"/>
      <c r="AX795" s="427"/>
    </row>
    <row r="796" spans="1:50" ht="26.25" hidden="1" customHeight="1" x14ac:dyDescent="0.2">
      <c r="A796" s="1062">
        <v>1</v>
      </c>
      <c r="B796" s="106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2">
      <c r="A797" s="1062">
        <v>2</v>
      </c>
      <c r="B797" s="106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2">
      <c r="A798" s="1062">
        <v>3</v>
      </c>
      <c r="B798" s="106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2">
      <c r="A799" s="1062">
        <v>4</v>
      </c>
      <c r="B799" s="106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2">
      <c r="A800" s="1062">
        <v>5</v>
      </c>
      <c r="B800" s="106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2">
      <c r="A801" s="1062">
        <v>6</v>
      </c>
      <c r="B801" s="106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2">
      <c r="A802" s="1062">
        <v>7</v>
      </c>
      <c r="B802" s="106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2">
      <c r="A803" s="1062">
        <v>8</v>
      </c>
      <c r="B803" s="106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2">
      <c r="A804" s="1062">
        <v>9</v>
      </c>
      <c r="B804" s="106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2">
      <c r="A805" s="1062">
        <v>10</v>
      </c>
      <c r="B805" s="106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2">
      <c r="A806" s="1062">
        <v>11</v>
      </c>
      <c r="B806" s="106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2">
      <c r="A807" s="1062">
        <v>12</v>
      </c>
      <c r="B807" s="106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2">
      <c r="A808" s="1062">
        <v>13</v>
      </c>
      <c r="B808" s="106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2">
      <c r="A809" s="1062">
        <v>14</v>
      </c>
      <c r="B809" s="106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2">
      <c r="A810" s="1062">
        <v>15</v>
      </c>
      <c r="B810" s="106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2">
      <c r="A811" s="1062">
        <v>16</v>
      </c>
      <c r="B811" s="106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2">
      <c r="A812" s="1062">
        <v>17</v>
      </c>
      <c r="B812" s="106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2">
      <c r="A813" s="1062">
        <v>18</v>
      </c>
      <c r="B813" s="106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2">
      <c r="A814" s="1062">
        <v>19</v>
      </c>
      <c r="B814" s="106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2">
      <c r="A815" s="1062">
        <v>20</v>
      </c>
      <c r="B815" s="106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2">
      <c r="A816" s="1062">
        <v>21</v>
      </c>
      <c r="B816" s="106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2">
      <c r="A817" s="1062">
        <v>22</v>
      </c>
      <c r="B817" s="106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2">
      <c r="A818" s="1062">
        <v>23</v>
      </c>
      <c r="B818" s="106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2">
      <c r="A819" s="1062">
        <v>24</v>
      </c>
      <c r="B819" s="106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2">
      <c r="A820" s="1062">
        <v>25</v>
      </c>
      <c r="B820" s="106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2">
      <c r="A821" s="1062">
        <v>26</v>
      </c>
      <c r="B821" s="106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2">
      <c r="A822" s="1062">
        <v>27</v>
      </c>
      <c r="B822" s="106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2">
      <c r="A823" s="1062">
        <v>28</v>
      </c>
      <c r="B823" s="106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2">
      <c r="A824" s="1062">
        <v>29</v>
      </c>
      <c r="B824" s="106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2">
      <c r="A825" s="1062">
        <v>30</v>
      </c>
      <c r="B825" s="106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7"/>
      <c r="B828" s="347"/>
      <c r="C828" s="347" t="s">
        <v>26</v>
      </c>
      <c r="D828" s="347"/>
      <c r="E828" s="347"/>
      <c r="F828" s="347"/>
      <c r="G828" s="347"/>
      <c r="H828" s="347"/>
      <c r="I828" s="347"/>
      <c r="J828" s="277" t="s">
        <v>415</v>
      </c>
      <c r="K828" s="101"/>
      <c r="L828" s="101"/>
      <c r="M828" s="101"/>
      <c r="N828" s="101"/>
      <c r="O828" s="101"/>
      <c r="P828" s="348" t="s">
        <v>27</v>
      </c>
      <c r="Q828" s="348"/>
      <c r="R828" s="348"/>
      <c r="S828" s="348"/>
      <c r="T828" s="348"/>
      <c r="U828" s="348"/>
      <c r="V828" s="348"/>
      <c r="W828" s="348"/>
      <c r="X828" s="348"/>
      <c r="Y828" s="345" t="s">
        <v>469</v>
      </c>
      <c r="Z828" s="346"/>
      <c r="AA828" s="346"/>
      <c r="AB828" s="346"/>
      <c r="AC828" s="277" t="s">
        <v>454</v>
      </c>
      <c r="AD828" s="277"/>
      <c r="AE828" s="277"/>
      <c r="AF828" s="277"/>
      <c r="AG828" s="277"/>
      <c r="AH828" s="345" t="s">
        <v>379</v>
      </c>
      <c r="AI828" s="347"/>
      <c r="AJ828" s="347"/>
      <c r="AK828" s="347"/>
      <c r="AL828" s="347" t="s">
        <v>21</v>
      </c>
      <c r="AM828" s="347"/>
      <c r="AN828" s="347"/>
      <c r="AO828" s="426"/>
      <c r="AP828" s="427" t="s">
        <v>416</v>
      </c>
      <c r="AQ828" s="427"/>
      <c r="AR828" s="427"/>
      <c r="AS828" s="427"/>
      <c r="AT828" s="427"/>
      <c r="AU828" s="427"/>
      <c r="AV828" s="427"/>
      <c r="AW828" s="427"/>
      <c r="AX828" s="427"/>
    </row>
    <row r="829" spans="1:50" ht="26.25" hidden="1" customHeight="1" x14ac:dyDescent="0.2">
      <c r="A829" s="1062">
        <v>1</v>
      </c>
      <c r="B829" s="106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2">
      <c r="A830" s="1062">
        <v>2</v>
      </c>
      <c r="B830" s="106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2">
      <c r="A831" s="1062">
        <v>3</v>
      </c>
      <c r="B831" s="106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2">
      <c r="A832" s="1062">
        <v>4</v>
      </c>
      <c r="B832" s="106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2">
      <c r="A833" s="1062">
        <v>5</v>
      </c>
      <c r="B833" s="106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2">
      <c r="A834" s="1062">
        <v>6</v>
      </c>
      <c r="B834" s="106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2">
      <c r="A835" s="1062">
        <v>7</v>
      </c>
      <c r="B835" s="106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2">
      <c r="A836" s="1062">
        <v>8</v>
      </c>
      <c r="B836" s="106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2">
      <c r="A837" s="1062">
        <v>9</v>
      </c>
      <c r="B837" s="106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2">
      <c r="A838" s="1062">
        <v>10</v>
      </c>
      <c r="B838" s="106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2">
      <c r="A839" s="1062">
        <v>11</v>
      </c>
      <c r="B839" s="106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2">
      <c r="A840" s="1062">
        <v>12</v>
      </c>
      <c r="B840" s="106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2">
      <c r="A841" s="1062">
        <v>13</v>
      </c>
      <c r="B841" s="106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2">
      <c r="A842" s="1062">
        <v>14</v>
      </c>
      <c r="B842" s="106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2">
      <c r="A843" s="1062">
        <v>15</v>
      </c>
      <c r="B843" s="106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2">
      <c r="A844" s="1062">
        <v>16</v>
      </c>
      <c r="B844" s="106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2">
      <c r="A845" s="1062">
        <v>17</v>
      </c>
      <c r="B845" s="106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2">
      <c r="A846" s="1062">
        <v>18</v>
      </c>
      <c r="B846" s="106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2">
      <c r="A847" s="1062">
        <v>19</v>
      </c>
      <c r="B847" s="106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2">
      <c r="A848" s="1062">
        <v>20</v>
      </c>
      <c r="B848" s="106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2">
      <c r="A849" s="1062">
        <v>21</v>
      </c>
      <c r="B849" s="106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2">
      <c r="A850" s="1062">
        <v>22</v>
      </c>
      <c r="B850" s="106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2">
      <c r="A851" s="1062">
        <v>23</v>
      </c>
      <c r="B851" s="106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2">
      <c r="A852" s="1062">
        <v>24</v>
      </c>
      <c r="B852" s="106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2">
      <c r="A853" s="1062">
        <v>25</v>
      </c>
      <c r="B853" s="106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2">
      <c r="A854" s="1062">
        <v>26</v>
      </c>
      <c r="B854" s="106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2">
      <c r="A855" s="1062">
        <v>27</v>
      </c>
      <c r="B855" s="106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2">
      <c r="A856" s="1062">
        <v>28</v>
      </c>
      <c r="B856" s="106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2">
      <c r="A857" s="1062">
        <v>29</v>
      </c>
      <c r="B857" s="106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2">
      <c r="A858" s="1062">
        <v>30</v>
      </c>
      <c r="B858" s="106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7"/>
      <c r="B861" s="347"/>
      <c r="C861" s="347" t="s">
        <v>26</v>
      </c>
      <c r="D861" s="347"/>
      <c r="E861" s="347"/>
      <c r="F861" s="347"/>
      <c r="G861" s="347"/>
      <c r="H861" s="347"/>
      <c r="I861" s="347"/>
      <c r="J861" s="277" t="s">
        <v>415</v>
      </c>
      <c r="K861" s="101"/>
      <c r="L861" s="101"/>
      <c r="M861" s="101"/>
      <c r="N861" s="101"/>
      <c r="O861" s="101"/>
      <c r="P861" s="348" t="s">
        <v>27</v>
      </c>
      <c r="Q861" s="348"/>
      <c r="R861" s="348"/>
      <c r="S861" s="348"/>
      <c r="T861" s="348"/>
      <c r="U861" s="348"/>
      <c r="V861" s="348"/>
      <c r="W861" s="348"/>
      <c r="X861" s="348"/>
      <c r="Y861" s="345" t="s">
        <v>469</v>
      </c>
      <c r="Z861" s="346"/>
      <c r="AA861" s="346"/>
      <c r="AB861" s="346"/>
      <c r="AC861" s="277" t="s">
        <v>454</v>
      </c>
      <c r="AD861" s="277"/>
      <c r="AE861" s="277"/>
      <c r="AF861" s="277"/>
      <c r="AG861" s="277"/>
      <c r="AH861" s="345" t="s">
        <v>379</v>
      </c>
      <c r="AI861" s="347"/>
      <c r="AJ861" s="347"/>
      <c r="AK861" s="347"/>
      <c r="AL861" s="347" t="s">
        <v>21</v>
      </c>
      <c r="AM861" s="347"/>
      <c r="AN861" s="347"/>
      <c r="AO861" s="426"/>
      <c r="AP861" s="427" t="s">
        <v>416</v>
      </c>
      <c r="AQ861" s="427"/>
      <c r="AR861" s="427"/>
      <c r="AS861" s="427"/>
      <c r="AT861" s="427"/>
      <c r="AU861" s="427"/>
      <c r="AV861" s="427"/>
      <c r="AW861" s="427"/>
      <c r="AX861" s="427"/>
    </row>
    <row r="862" spans="1:50" ht="26.25" hidden="1" customHeight="1" x14ac:dyDescent="0.2">
      <c r="A862" s="1062">
        <v>1</v>
      </c>
      <c r="B862" s="106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2">
      <c r="A863" s="1062">
        <v>2</v>
      </c>
      <c r="B863" s="106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2">
      <c r="A864" s="1062">
        <v>3</v>
      </c>
      <c r="B864" s="106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2">
      <c r="A865" s="1062">
        <v>4</v>
      </c>
      <c r="B865" s="106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2">
      <c r="A866" s="1062">
        <v>5</v>
      </c>
      <c r="B866" s="106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2">
      <c r="A867" s="1062">
        <v>6</v>
      </c>
      <c r="B867" s="106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2">
      <c r="A868" s="1062">
        <v>7</v>
      </c>
      <c r="B868" s="106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2">
      <c r="A869" s="1062">
        <v>8</v>
      </c>
      <c r="B869" s="106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2">
      <c r="A870" s="1062">
        <v>9</v>
      </c>
      <c r="B870" s="106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2">
      <c r="A871" s="1062">
        <v>10</v>
      </c>
      <c r="B871" s="106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2">
      <c r="A872" s="1062">
        <v>11</v>
      </c>
      <c r="B872" s="106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2">
      <c r="A873" s="1062">
        <v>12</v>
      </c>
      <c r="B873" s="106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2">
      <c r="A874" s="1062">
        <v>13</v>
      </c>
      <c r="B874" s="106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2">
      <c r="A875" s="1062">
        <v>14</v>
      </c>
      <c r="B875" s="106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2">
      <c r="A876" s="1062">
        <v>15</v>
      </c>
      <c r="B876" s="106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2">
      <c r="A877" s="1062">
        <v>16</v>
      </c>
      <c r="B877" s="106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2">
      <c r="A878" s="1062">
        <v>17</v>
      </c>
      <c r="B878" s="106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2">
      <c r="A879" s="1062">
        <v>18</v>
      </c>
      <c r="B879" s="106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2">
      <c r="A880" s="1062">
        <v>19</v>
      </c>
      <c r="B880" s="106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2">
      <c r="A881" s="1062">
        <v>20</v>
      </c>
      <c r="B881" s="106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2">
      <c r="A882" s="1062">
        <v>21</v>
      </c>
      <c r="B882" s="106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2">
      <c r="A883" s="1062">
        <v>22</v>
      </c>
      <c r="B883" s="106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2">
      <c r="A884" s="1062">
        <v>23</v>
      </c>
      <c r="B884" s="106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2">
      <c r="A885" s="1062">
        <v>24</v>
      </c>
      <c r="B885" s="106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2">
      <c r="A886" s="1062">
        <v>25</v>
      </c>
      <c r="B886" s="106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2">
      <c r="A887" s="1062">
        <v>26</v>
      </c>
      <c r="B887" s="106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2">
      <c r="A888" s="1062">
        <v>27</v>
      </c>
      <c r="B888" s="106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2">
      <c r="A889" s="1062">
        <v>28</v>
      </c>
      <c r="B889" s="106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2">
      <c r="A890" s="1062">
        <v>29</v>
      </c>
      <c r="B890" s="106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2">
      <c r="A891" s="1062">
        <v>30</v>
      </c>
      <c r="B891" s="106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7"/>
      <c r="B894" s="347"/>
      <c r="C894" s="347" t="s">
        <v>26</v>
      </c>
      <c r="D894" s="347"/>
      <c r="E894" s="347"/>
      <c r="F894" s="347"/>
      <c r="G894" s="347"/>
      <c r="H894" s="347"/>
      <c r="I894" s="347"/>
      <c r="J894" s="277" t="s">
        <v>415</v>
      </c>
      <c r="K894" s="101"/>
      <c r="L894" s="101"/>
      <c r="M894" s="101"/>
      <c r="N894" s="101"/>
      <c r="O894" s="101"/>
      <c r="P894" s="348" t="s">
        <v>27</v>
      </c>
      <c r="Q894" s="348"/>
      <c r="R894" s="348"/>
      <c r="S894" s="348"/>
      <c r="T894" s="348"/>
      <c r="U894" s="348"/>
      <c r="V894" s="348"/>
      <c r="W894" s="348"/>
      <c r="X894" s="348"/>
      <c r="Y894" s="345" t="s">
        <v>469</v>
      </c>
      <c r="Z894" s="346"/>
      <c r="AA894" s="346"/>
      <c r="AB894" s="346"/>
      <c r="AC894" s="277" t="s">
        <v>454</v>
      </c>
      <c r="AD894" s="277"/>
      <c r="AE894" s="277"/>
      <c r="AF894" s="277"/>
      <c r="AG894" s="277"/>
      <c r="AH894" s="345" t="s">
        <v>379</v>
      </c>
      <c r="AI894" s="347"/>
      <c r="AJ894" s="347"/>
      <c r="AK894" s="347"/>
      <c r="AL894" s="347" t="s">
        <v>21</v>
      </c>
      <c r="AM894" s="347"/>
      <c r="AN894" s="347"/>
      <c r="AO894" s="426"/>
      <c r="AP894" s="427" t="s">
        <v>416</v>
      </c>
      <c r="AQ894" s="427"/>
      <c r="AR894" s="427"/>
      <c r="AS894" s="427"/>
      <c r="AT894" s="427"/>
      <c r="AU894" s="427"/>
      <c r="AV894" s="427"/>
      <c r="AW894" s="427"/>
      <c r="AX894" s="427"/>
    </row>
    <row r="895" spans="1:50" ht="26.25" hidden="1" customHeight="1" x14ac:dyDescent="0.2">
      <c r="A895" s="1062">
        <v>1</v>
      </c>
      <c r="B895" s="106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2">
      <c r="A896" s="1062">
        <v>2</v>
      </c>
      <c r="B896" s="106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2">
      <c r="A897" s="1062">
        <v>3</v>
      </c>
      <c r="B897" s="106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2">
      <c r="A898" s="1062">
        <v>4</v>
      </c>
      <c r="B898" s="106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2">
      <c r="A899" s="1062">
        <v>5</v>
      </c>
      <c r="B899" s="106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2">
      <c r="A900" s="1062">
        <v>6</v>
      </c>
      <c r="B900" s="106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2">
      <c r="A901" s="1062">
        <v>7</v>
      </c>
      <c r="B901" s="106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2">
      <c r="A902" s="1062">
        <v>8</v>
      </c>
      <c r="B902" s="106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2">
      <c r="A903" s="1062">
        <v>9</v>
      </c>
      <c r="B903" s="106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2">
      <c r="A904" s="1062">
        <v>10</v>
      </c>
      <c r="B904" s="106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2">
      <c r="A905" s="1062">
        <v>11</v>
      </c>
      <c r="B905" s="106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2">
      <c r="A906" s="1062">
        <v>12</v>
      </c>
      <c r="B906" s="106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2">
      <c r="A907" s="1062">
        <v>13</v>
      </c>
      <c r="B907" s="106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2">
      <c r="A908" s="1062">
        <v>14</v>
      </c>
      <c r="B908" s="106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2">
      <c r="A909" s="1062">
        <v>15</v>
      </c>
      <c r="B909" s="106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2">
      <c r="A910" s="1062">
        <v>16</v>
      </c>
      <c r="B910" s="106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2">
      <c r="A911" s="1062">
        <v>17</v>
      </c>
      <c r="B911" s="106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2">
      <c r="A912" s="1062">
        <v>18</v>
      </c>
      <c r="B912" s="106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2">
      <c r="A913" s="1062">
        <v>19</v>
      </c>
      <c r="B913" s="106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2">
      <c r="A914" s="1062">
        <v>20</v>
      </c>
      <c r="B914" s="106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2">
      <c r="A915" s="1062">
        <v>21</v>
      </c>
      <c r="B915" s="106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2">
      <c r="A916" s="1062">
        <v>22</v>
      </c>
      <c r="B916" s="106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2">
      <c r="A917" s="1062">
        <v>23</v>
      </c>
      <c r="B917" s="106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2">
      <c r="A918" s="1062">
        <v>24</v>
      </c>
      <c r="B918" s="106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2">
      <c r="A919" s="1062">
        <v>25</v>
      </c>
      <c r="B919" s="106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2">
      <c r="A920" s="1062">
        <v>26</v>
      </c>
      <c r="B920" s="106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2">
      <c r="A921" s="1062">
        <v>27</v>
      </c>
      <c r="B921" s="106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2">
      <c r="A922" s="1062">
        <v>28</v>
      </c>
      <c r="B922" s="106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2">
      <c r="A923" s="1062">
        <v>29</v>
      </c>
      <c r="B923" s="106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2">
      <c r="A924" s="1062">
        <v>30</v>
      </c>
      <c r="B924" s="106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77" t="s">
        <v>415</v>
      </c>
      <c r="K927" s="101"/>
      <c r="L927" s="101"/>
      <c r="M927" s="101"/>
      <c r="N927" s="101"/>
      <c r="O927" s="101"/>
      <c r="P927" s="348" t="s">
        <v>27</v>
      </c>
      <c r="Q927" s="348"/>
      <c r="R927" s="348"/>
      <c r="S927" s="348"/>
      <c r="T927" s="348"/>
      <c r="U927" s="348"/>
      <c r="V927" s="348"/>
      <c r="W927" s="348"/>
      <c r="X927" s="348"/>
      <c r="Y927" s="345" t="s">
        <v>469</v>
      </c>
      <c r="Z927" s="346"/>
      <c r="AA927" s="346"/>
      <c r="AB927" s="346"/>
      <c r="AC927" s="277" t="s">
        <v>454</v>
      </c>
      <c r="AD927" s="277"/>
      <c r="AE927" s="277"/>
      <c r="AF927" s="277"/>
      <c r="AG927" s="277"/>
      <c r="AH927" s="345" t="s">
        <v>379</v>
      </c>
      <c r="AI927" s="347"/>
      <c r="AJ927" s="347"/>
      <c r="AK927" s="347"/>
      <c r="AL927" s="347" t="s">
        <v>21</v>
      </c>
      <c r="AM927" s="347"/>
      <c r="AN927" s="347"/>
      <c r="AO927" s="426"/>
      <c r="AP927" s="427" t="s">
        <v>416</v>
      </c>
      <c r="AQ927" s="427"/>
      <c r="AR927" s="427"/>
      <c r="AS927" s="427"/>
      <c r="AT927" s="427"/>
      <c r="AU927" s="427"/>
      <c r="AV927" s="427"/>
      <c r="AW927" s="427"/>
      <c r="AX927" s="427"/>
    </row>
    <row r="928" spans="1:50" ht="26.25" hidden="1" customHeight="1" x14ac:dyDescent="0.2">
      <c r="A928" s="1062">
        <v>1</v>
      </c>
      <c r="B928" s="106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2">
      <c r="A929" s="1062">
        <v>2</v>
      </c>
      <c r="B929" s="106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2">
      <c r="A930" s="1062">
        <v>3</v>
      </c>
      <c r="B930" s="106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2">
      <c r="A931" s="1062">
        <v>4</v>
      </c>
      <c r="B931" s="106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2">
      <c r="A932" s="1062">
        <v>5</v>
      </c>
      <c r="B932" s="106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2">
      <c r="A933" s="1062">
        <v>6</v>
      </c>
      <c r="B933" s="106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2">
      <c r="A934" s="1062">
        <v>7</v>
      </c>
      <c r="B934" s="106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2">
      <c r="A935" s="1062">
        <v>8</v>
      </c>
      <c r="B935" s="106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2">
      <c r="A936" s="1062">
        <v>9</v>
      </c>
      <c r="B936" s="106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2">
      <c r="A937" s="1062">
        <v>10</v>
      </c>
      <c r="B937" s="106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2">
      <c r="A938" s="1062">
        <v>11</v>
      </c>
      <c r="B938" s="106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2">
      <c r="A939" s="1062">
        <v>12</v>
      </c>
      <c r="B939" s="106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2">
      <c r="A940" s="1062">
        <v>13</v>
      </c>
      <c r="B940" s="106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2">
      <c r="A941" s="1062">
        <v>14</v>
      </c>
      <c r="B941" s="106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2">
      <c r="A942" s="1062">
        <v>15</v>
      </c>
      <c r="B942" s="106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2">
      <c r="A943" s="1062">
        <v>16</v>
      </c>
      <c r="B943" s="106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2">
      <c r="A944" s="1062">
        <v>17</v>
      </c>
      <c r="B944" s="106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2">
      <c r="A945" s="1062">
        <v>18</v>
      </c>
      <c r="B945" s="106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2">
      <c r="A946" s="1062">
        <v>19</v>
      </c>
      <c r="B946" s="106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2">
      <c r="A947" s="1062">
        <v>20</v>
      </c>
      <c r="B947" s="106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2">
      <c r="A948" s="1062">
        <v>21</v>
      </c>
      <c r="B948" s="106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2">
      <c r="A949" s="1062">
        <v>22</v>
      </c>
      <c r="B949" s="106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2">
      <c r="A950" s="1062">
        <v>23</v>
      </c>
      <c r="B950" s="106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2">
      <c r="A951" s="1062">
        <v>24</v>
      </c>
      <c r="B951" s="106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2">
      <c r="A952" s="1062">
        <v>25</v>
      </c>
      <c r="B952" s="106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2">
      <c r="A953" s="1062">
        <v>26</v>
      </c>
      <c r="B953" s="106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2">
      <c r="A954" s="1062">
        <v>27</v>
      </c>
      <c r="B954" s="106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2">
      <c r="A955" s="1062">
        <v>28</v>
      </c>
      <c r="B955" s="106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2">
      <c r="A956" s="1062">
        <v>29</v>
      </c>
      <c r="B956" s="106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2">
      <c r="A957" s="1062">
        <v>30</v>
      </c>
      <c r="B957" s="106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77" t="s">
        <v>415</v>
      </c>
      <c r="K960" s="101"/>
      <c r="L960" s="101"/>
      <c r="M960" s="101"/>
      <c r="N960" s="101"/>
      <c r="O960" s="101"/>
      <c r="P960" s="348" t="s">
        <v>27</v>
      </c>
      <c r="Q960" s="348"/>
      <c r="R960" s="348"/>
      <c r="S960" s="348"/>
      <c r="T960" s="348"/>
      <c r="U960" s="348"/>
      <c r="V960" s="348"/>
      <c r="W960" s="348"/>
      <c r="X960" s="348"/>
      <c r="Y960" s="345" t="s">
        <v>469</v>
      </c>
      <c r="Z960" s="346"/>
      <c r="AA960" s="346"/>
      <c r="AB960" s="346"/>
      <c r="AC960" s="277" t="s">
        <v>454</v>
      </c>
      <c r="AD960" s="277"/>
      <c r="AE960" s="277"/>
      <c r="AF960" s="277"/>
      <c r="AG960" s="277"/>
      <c r="AH960" s="345" t="s">
        <v>379</v>
      </c>
      <c r="AI960" s="347"/>
      <c r="AJ960" s="347"/>
      <c r="AK960" s="347"/>
      <c r="AL960" s="347" t="s">
        <v>21</v>
      </c>
      <c r="AM960" s="347"/>
      <c r="AN960" s="347"/>
      <c r="AO960" s="426"/>
      <c r="AP960" s="427" t="s">
        <v>416</v>
      </c>
      <c r="AQ960" s="427"/>
      <c r="AR960" s="427"/>
      <c r="AS960" s="427"/>
      <c r="AT960" s="427"/>
      <c r="AU960" s="427"/>
      <c r="AV960" s="427"/>
      <c r="AW960" s="427"/>
      <c r="AX960" s="427"/>
    </row>
    <row r="961" spans="1:50" ht="26.25" hidden="1" customHeight="1" x14ac:dyDescent="0.2">
      <c r="A961" s="1062">
        <v>1</v>
      </c>
      <c r="B961" s="106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2">
      <c r="A962" s="1062">
        <v>2</v>
      </c>
      <c r="B962" s="106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2">
      <c r="A963" s="1062">
        <v>3</v>
      </c>
      <c r="B963" s="106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2">
      <c r="A964" s="1062">
        <v>4</v>
      </c>
      <c r="B964" s="106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2">
      <c r="A965" s="1062">
        <v>5</v>
      </c>
      <c r="B965" s="106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2">
      <c r="A966" s="1062">
        <v>6</v>
      </c>
      <c r="B966" s="106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2">
      <c r="A967" s="1062">
        <v>7</v>
      </c>
      <c r="B967" s="106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2">
      <c r="A968" s="1062">
        <v>8</v>
      </c>
      <c r="B968" s="106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2">
      <c r="A969" s="1062">
        <v>9</v>
      </c>
      <c r="B969" s="106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2">
      <c r="A970" s="1062">
        <v>10</v>
      </c>
      <c r="B970" s="106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2">
      <c r="A971" s="1062">
        <v>11</v>
      </c>
      <c r="B971" s="106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2">
      <c r="A972" s="1062">
        <v>12</v>
      </c>
      <c r="B972" s="106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2">
      <c r="A973" s="1062">
        <v>13</v>
      </c>
      <c r="B973" s="106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2">
      <c r="A974" s="1062">
        <v>14</v>
      </c>
      <c r="B974" s="106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2">
      <c r="A975" s="1062">
        <v>15</v>
      </c>
      <c r="B975" s="106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2">
      <c r="A976" s="1062">
        <v>16</v>
      </c>
      <c r="B976" s="106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2">
      <c r="A977" s="1062">
        <v>17</v>
      </c>
      <c r="B977" s="106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2">
      <c r="A978" s="1062">
        <v>18</v>
      </c>
      <c r="B978" s="106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2">
      <c r="A979" s="1062">
        <v>19</v>
      </c>
      <c r="B979" s="106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2">
      <c r="A980" s="1062">
        <v>20</v>
      </c>
      <c r="B980" s="106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2">
      <c r="A981" s="1062">
        <v>21</v>
      </c>
      <c r="B981" s="106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2">
      <c r="A982" s="1062">
        <v>22</v>
      </c>
      <c r="B982" s="106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2">
      <c r="A983" s="1062">
        <v>23</v>
      </c>
      <c r="B983" s="106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2">
      <c r="A984" s="1062">
        <v>24</v>
      </c>
      <c r="B984" s="106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2">
      <c r="A985" s="1062">
        <v>25</v>
      </c>
      <c r="B985" s="106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2">
      <c r="A986" s="1062">
        <v>26</v>
      </c>
      <c r="B986" s="106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2">
      <c r="A987" s="1062">
        <v>27</v>
      </c>
      <c r="B987" s="106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2">
      <c r="A988" s="1062">
        <v>28</v>
      </c>
      <c r="B988" s="106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2">
      <c r="A989" s="1062">
        <v>29</v>
      </c>
      <c r="B989" s="106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2">
      <c r="A990" s="1062">
        <v>30</v>
      </c>
      <c r="B990" s="106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77" t="s">
        <v>415</v>
      </c>
      <c r="K993" s="101"/>
      <c r="L993" s="101"/>
      <c r="M993" s="101"/>
      <c r="N993" s="101"/>
      <c r="O993" s="101"/>
      <c r="P993" s="348" t="s">
        <v>27</v>
      </c>
      <c r="Q993" s="348"/>
      <c r="R993" s="348"/>
      <c r="S993" s="348"/>
      <c r="T993" s="348"/>
      <c r="U993" s="348"/>
      <c r="V993" s="348"/>
      <c r="W993" s="348"/>
      <c r="X993" s="348"/>
      <c r="Y993" s="345" t="s">
        <v>469</v>
      </c>
      <c r="Z993" s="346"/>
      <c r="AA993" s="346"/>
      <c r="AB993" s="346"/>
      <c r="AC993" s="277" t="s">
        <v>454</v>
      </c>
      <c r="AD993" s="277"/>
      <c r="AE993" s="277"/>
      <c r="AF993" s="277"/>
      <c r="AG993" s="277"/>
      <c r="AH993" s="345" t="s">
        <v>379</v>
      </c>
      <c r="AI993" s="347"/>
      <c r="AJ993" s="347"/>
      <c r="AK993" s="347"/>
      <c r="AL993" s="347" t="s">
        <v>21</v>
      </c>
      <c r="AM993" s="347"/>
      <c r="AN993" s="347"/>
      <c r="AO993" s="426"/>
      <c r="AP993" s="427" t="s">
        <v>416</v>
      </c>
      <c r="AQ993" s="427"/>
      <c r="AR993" s="427"/>
      <c r="AS993" s="427"/>
      <c r="AT993" s="427"/>
      <c r="AU993" s="427"/>
      <c r="AV993" s="427"/>
      <c r="AW993" s="427"/>
      <c r="AX993" s="427"/>
    </row>
    <row r="994" spans="1:50" ht="26.25" hidden="1" customHeight="1" x14ac:dyDescent="0.2">
      <c r="A994" s="1062">
        <v>1</v>
      </c>
      <c r="B994" s="106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2">
      <c r="A995" s="1062">
        <v>2</v>
      </c>
      <c r="B995" s="106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2">
      <c r="A996" s="1062">
        <v>3</v>
      </c>
      <c r="B996" s="106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2">
      <c r="A997" s="1062">
        <v>4</v>
      </c>
      <c r="B997" s="106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2">
      <c r="A998" s="1062">
        <v>5</v>
      </c>
      <c r="B998" s="106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2">
      <c r="A999" s="1062">
        <v>6</v>
      </c>
      <c r="B999" s="106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2">
      <c r="A1000" s="1062">
        <v>7</v>
      </c>
      <c r="B1000" s="106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2">
      <c r="A1001" s="1062">
        <v>8</v>
      </c>
      <c r="B1001" s="106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2">
      <c r="A1002" s="1062">
        <v>9</v>
      </c>
      <c r="B1002" s="106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2">
      <c r="A1003" s="1062">
        <v>10</v>
      </c>
      <c r="B1003" s="106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2">
      <c r="A1004" s="1062">
        <v>11</v>
      </c>
      <c r="B1004" s="106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2">
      <c r="A1005" s="1062">
        <v>12</v>
      </c>
      <c r="B1005" s="106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2">
      <c r="A1006" s="1062">
        <v>13</v>
      </c>
      <c r="B1006" s="106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2">
      <c r="A1007" s="1062">
        <v>14</v>
      </c>
      <c r="B1007" s="106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2">
      <c r="A1008" s="1062">
        <v>15</v>
      </c>
      <c r="B1008" s="106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2">
      <c r="A1009" s="1062">
        <v>16</v>
      </c>
      <c r="B1009" s="106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2">
      <c r="A1010" s="1062">
        <v>17</v>
      </c>
      <c r="B1010" s="106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2">
      <c r="A1011" s="1062">
        <v>18</v>
      </c>
      <c r="B1011" s="106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2">
      <c r="A1012" s="1062">
        <v>19</v>
      </c>
      <c r="B1012" s="106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2">
      <c r="A1013" s="1062">
        <v>20</v>
      </c>
      <c r="B1013" s="106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2">
      <c r="A1014" s="1062">
        <v>21</v>
      </c>
      <c r="B1014" s="106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2">
      <c r="A1015" s="1062">
        <v>22</v>
      </c>
      <c r="B1015" s="106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2">
      <c r="A1016" s="1062">
        <v>23</v>
      </c>
      <c r="B1016" s="106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2">
      <c r="A1017" s="1062">
        <v>24</v>
      </c>
      <c r="B1017" s="106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2">
      <c r="A1018" s="1062">
        <v>25</v>
      </c>
      <c r="B1018" s="106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2">
      <c r="A1019" s="1062">
        <v>26</v>
      </c>
      <c r="B1019" s="106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2">
      <c r="A1020" s="1062">
        <v>27</v>
      </c>
      <c r="B1020" s="106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2">
      <c r="A1021" s="1062">
        <v>28</v>
      </c>
      <c r="B1021" s="106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2">
      <c r="A1022" s="1062">
        <v>29</v>
      </c>
      <c r="B1022" s="106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2">
      <c r="A1023" s="1062">
        <v>30</v>
      </c>
      <c r="B1023" s="106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77" t="s">
        <v>415</v>
      </c>
      <c r="K1026" s="101"/>
      <c r="L1026" s="101"/>
      <c r="M1026" s="101"/>
      <c r="N1026" s="101"/>
      <c r="O1026" s="101"/>
      <c r="P1026" s="348" t="s">
        <v>27</v>
      </c>
      <c r="Q1026" s="348"/>
      <c r="R1026" s="348"/>
      <c r="S1026" s="348"/>
      <c r="T1026" s="348"/>
      <c r="U1026" s="348"/>
      <c r="V1026" s="348"/>
      <c r="W1026" s="348"/>
      <c r="X1026" s="348"/>
      <c r="Y1026" s="345" t="s">
        <v>469</v>
      </c>
      <c r="Z1026" s="346"/>
      <c r="AA1026" s="346"/>
      <c r="AB1026" s="346"/>
      <c r="AC1026" s="277" t="s">
        <v>454</v>
      </c>
      <c r="AD1026" s="277"/>
      <c r="AE1026" s="277"/>
      <c r="AF1026" s="277"/>
      <c r="AG1026" s="277"/>
      <c r="AH1026" s="345" t="s">
        <v>379</v>
      </c>
      <c r="AI1026" s="347"/>
      <c r="AJ1026" s="347"/>
      <c r="AK1026" s="347"/>
      <c r="AL1026" s="347" t="s">
        <v>21</v>
      </c>
      <c r="AM1026" s="347"/>
      <c r="AN1026" s="347"/>
      <c r="AO1026" s="426"/>
      <c r="AP1026" s="427" t="s">
        <v>416</v>
      </c>
      <c r="AQ1026" s="427"/>
      <c r="AR1026" s="427"/>
      <c r="AS1026" s="427"/>
      <c r="AT1026" s="427"/>
      <c r="AU1026" s="427"/>
      <c r="AV1026" s="427"/>
      <c r="AW1026" s="427"/>
      <c r="AX1026" s="427"/>
    </row>
    <row r="1027" spans="1:50" ht="26.25" hidden="1" customHeight="1" x14ac:dyDescent="0.2">
      <c r="A1027" s="1062">
        <v>1</v>
      </c>
      <c r="B1027" s="106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2">
      <c r="A1028" s="1062">
        <v>2</v>
      </c>
      <c r="B1028" s="106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2">
      <c r="A1029" s="1062">
        <v>3</v>
      </c>
      <c r="B1029" s="106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2">
      <c r="A1030" s="1062">
        <v>4</v>
      </c>
      <c r="B1030" s="106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2">
      <c r="A1031" s="1062">
        <v>5</v>
      </c>
      <c r="B1031" s="106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2">
      <c r="A1032" s="1062">
        <v>6</v>
      </c>
      <c r="B1032" s="106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2">
      <c r="A1033" s="1062">
        <v>7</v>
      </c>
      <c r="B1033" s="106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2">
      <c r="A1034" s="1062">
        <v>8</v>
      </c>
      <c r="B1034" s="106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2">
      <c r="A1035" s="1062">
        <v>9</v>
      </c>
      <c r="B1035" s="106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2">
      <c r="A1036" s="1062">
        <v>10</v>
      </c>
      <c r="B1036" s="106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2">
      <c r="A1037" s="1062">
        <v>11</v>
      </c>
      <c r="B1037" s="106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2">
      <c r="A1038" s="1062">
        <v>12</v>
      </c>
      <c r="B1038" s="106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2">
      <c r="A1039" s="1062">
        <v>13</v>
      </c>
      <c r="B1039" s="106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2">
      <c r="A1040" s="1062">
        <v>14</v>
      </c>
      <c r="B1040" s="106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2">
      <c r="A1041" s="1062">
        <v>15</v>
      </c>
      <c r="B1041" s="106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2">
      <c r="A1042" s="1062">
        <v>16</v>
      </c>
      <c r="B1042" s="106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2">
      <c r="A1043" s="1062">
        <v>17</v>
      </c>
      <c r="B1043" s="106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2">
      <c r="A1044" s="1062">
        <v>18</v>
      </c>
      <c r="B1044" s="106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2">
      <c r="A1045" s="1062">
        <v>19</v>
      </c>
      <c r="B1045" s="106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2">
      <c r="A1046" s="1062">
        <v>20</v>
      </c>
      <c r="B1046" s="106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2">
      <c r="A1047" s="1062">
        <v>21</v>
      </c>
      <c r="B1047" s="106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2">
      <c r="A1048" s="1062">
        <v>22</v>
      </c>
      <c r="B1048" s="106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2">
      <c r="A1049" s="1062">
        <v>23</v>
      </c>
      <c r="B1049" s="106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2">
      <c r="A1050" s="1062">
        <v>24</v>
      </c>
      <c r="B1050" s="106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2">
      <c r="A1051" s="1062">
        <v>25</v>
      </c>
      <c r="B1051" s="106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2">
      <c r="A1052" s="1062">
        <v>26</v>
      </c>
      <c r="B1052" s="106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2">
      <c r="A1053" s="1062">
        <v>27</v>
      </c>
      <c r="B1053" s="106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2">
      <c r="A1054" s="1062">
        <v>28</v>
      </c>
      <c r="B1054" s="106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2">
      <c r="A1055" s="1062">
        <v>29</v>
      </c>
      <c r="B1055" s="106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2">
      <c r="A1056" s="1062">
        <v>30</v>
      </c>
      <c r="B1056" s="106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77" t="s">
        <v>415</v>
      </c>
      <c r="K1059" s="101"/>
      <c r="L1059" s="101"/>
      <c r="M1059" s="101"/>
      <c r="N1059" s="101"/>
      <c r="O1059" s="101"/>
      <c r="P1059" s="348" t="s">
        <v>27</v>
      </c>
      <c r="Q1059" s="348"/>
      <c r="R1059" s="348"/>
      <c r="S1059" s="348"/>
      <c r="T1059" s="348"/>
      <c r="U1059" s="348"/>
      <c r="V1059" s="348"/>
      <c r="W1059" s="348"/>
      <c r="X1059" s="348"/>
      <c r="Y1059" s="345" t="s">
        <v>469</v>
      </c>
      <c r="Z1059" s="346"/>
      <c r="AA1059" s="346"/>
      <c r="AB1059" s="346"/>
      <c r="AC1059" s="277" t="s">
        <v>454</v>
      </c>
      <c r="AD1059" s="277"/>
      <c r="AE1059" s="277"/>
      <c r="AF1059" s="277"/>
      <c r="AG1059" s="277"/>
      <c r="AH1059" s="345" t="s">
        <v>379</v>
      </c>
      <c r="AI1059" s="347"/>
      <c r="AJ1059" s="347"/>
      <c r="AK1059" s="347"/>
      <c r="AL1059" s="347" t="s">
        <v>21</v>
      </c>
      <c r="AM1059" s="347"/>
      <c r="AN1059" s="347"/>
      <c r="AO1059" s="426"/>
      <c r="AP1059" s="427" t="s">
        <v>416</v>
      </c>
      <c r="AQ1059" s="427"/>
      <c r="AR1059" s="427"/>
      <c r="AS1059" s="427"/>
      <c r="AT1059" s="427"/>
      <c r="AU1059" s="427"/>
      <c r="AV1059" s="427"/>
      <c r="AW1059" s="427"/>
      <c r="AX1059" s="427"/>
    </row>
    <row r="1060" spans="1:50" ht="26.25" hidden="1" customHeight="1" x14ac:dyDescent="0.2">
      <c r="A1060" s="1062">
        <v>1</v>
      </c>
      <c r="B1060" s="106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2">
      <c r="A1061" s="1062">
        <v>2</v>
      </c>
      <c r="B1061" s="106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2">
      <c r="A1062" s="1062">
        <v>3</v>
      </c>
      <c r="B1062" s="106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2">
      <c r="A1063" s="1062">
        <v>4</v>
      </c>
      <c r="B1063" s="106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2">
      <c r="A1064" s="1062">
        <v>5</v>
      </c>
      <c r="B1064" s="106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2">
      <c r="A1065" s="1062">
        <v>6</v>
      </c>
      <c r="B1065" s="106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2">
      <c r="A1066" s="1062">
        <v>7</v>
      </c>
      <c r="B1066" s="106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2">
      <c r="A1067" s="1062">
        <v>8</v>
      </c>
      <c r="B1067" s="106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2">
      <c r="A1068" s="1062">
        <v>9</v>
      </c>
      <c r="B1068" s="106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2">
      <c r="A1069" s="1062">
        <v>10</v>
      </c>
      <c r="B1069" s="106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2">
      <c r="A1070" s="1062">
        <v>11</v>
      </c>
      <c r="B1070" s="106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2">
      <c r="A1071" s="1062">
        <v>12</v>
      </c>
      <c r="B1071" s="106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2">
      <c r="A1072" s="1062">
        <v>13</v>
      </c>
      <c r="B1072" s="106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2">
      <c r="A1073" s="1062">
        <v>14</v>
      </c>
      <c r="B1073" s="106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2">
      <c r="A1074" s="1062">
        <v>15</v>
      </c>
      <c r="B1074" s="106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2">
      <c r="A1075" s="1062">
        <v>16</v>
      </c>
      <c r="B1075" s="106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2">
      <c r="A1076" s="1062">
        <v>17</v>
      </c>
      <c r="B1076" s="106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2">
      <c r="A1077" s="1062">
        <v>18</v>
      </c>
      <c r="B1077" s="106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2">
      <c r="A1078" s="1062">
        <v>19</v>
      </c>
      <c r="B1078" s="106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2">
      <c r="A1079" s="1062">
        <v>20</v>
      </c>
      <c r="B1079" s="106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2">
      <c r="A1080" s="1062">
        <v>21</v>
      </c>
      <c r="B1080" s="106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2">
      <c r="A1081" s="1062">
        <v>22</v>
      </c>
      <c r="B1081" s="106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2">
      <c r="A1082" s="1062">
        <v>23</v>
      </c>
      <c r="B1082" s="106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2">
      <c r="A1083" s="1062">
        <v>24</v>
      </c>
      <c r="B1083" s="106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2">
      <c r="A1084" s="1062">
        <v>25</v>
      </c>
      <c r="B1084" s="106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2">
      <c r="A1085" s="1062">
        <v>26</v>
      </c>
      <c r="B1085" s="106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2">
      <c r="A1086" s="1062">
        <v>27</v>
      </c>
      <c r="B1086" s="106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2">
      <c r="A1087" s="1062">
        <v>28</v>
      </c>
      <c r="B1087" s="106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2">
      <c r="A1088" s="1062">
        <v>29</v>
      </c>
      <c r="B1088" s="106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2">
      <c r="A1089" s="1062">
        <v>30</v>
      </c>
      <c r="B1089" s="106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77" t="s">
        <v>415</v>
      </c>
      <c r="K1092" s="101"/>
      <c r="L1092" s="101"/>
      <c r="M1092" s="101"/>
      <c r="N1092" s="101"/>
      <c r="O1092" s="101"/>
      <c r="P1092" s="348" t="s">
        <v>27</v>
      </c>
      <c r="Q1092" s="348"/>
      <c r="R1092" s="348"/>
      <c r="S1092" s="348"/>
      <c r="T1092" s="348"/>
      <c r="U1092" s="348"/>
      <c r="V1092" s="348"/>
      <c r="W1092" s="348"/>
      <c r="X1092" s="348"/>
      <c r="Y1092" s="345" t="s">
        <v>469</v>
      </c>
      <c r="Z1092" s="346"/>
      <c r="AA1092" s="346"/>
      <c r="AB1092" s="346"/>
      <c r="AC1092" s="277" t="s">
        <v>454</v>
      </c>
      <c r="AD1092" s="277"/>
      <c r="AE1092" s="277"/>
      <c r="AF1092" s="277"/>
      <c r="AG1092" s="277"/>
      <c r="AH1092" s="345" t="s">
        <v>379</v>
      </c>
      <c r="AI1092" s="347"/>
      <c r="AJ1092" s="347"/>
      <c r="AK1092" s="347"/>
      <c r="AL1092" s="347" t="s">
        <v>21</v>
      </c>
      <c r="AM1092" s="347"/>
      <c r="AN1092" s="347"/>
      <c r="AO1092" s="426"/>
      <c r="AP1092" s="427" t="s">
        <v>416</v>
      </c>
      <c r="AQ1092" s="427"/>
      <c r="AR1092" s="427"/>
      <c r="AS1092" s="427"/>
      <c r="AT1092" s="427"/>
      <c r="AU1092" s="427"/>
      <c r="AV1092" s="427"/>
      <c r="AW1092" s="427"/>
      <c r="AX1092" s="427"/>
    </row>
    <row r="1093" spans="1:50" ht="26.25" hidden="1" customHeight="1" x14ac:dyDescent="0.2">
      <c r="A1093" s="1062">
        <v>1</v>
      </c>
      <c r="B1093" s="106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2">
      <c r="A1094" s="1062">
        <v>2</v>
      </c>
      <c r="B1094" s="106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2">
      <c r="A1095" s="1062">
        <v>3</v>
      </c>
      <c r="B1095" s="106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2">
      <c r="A1096" s="1062">
        <v>4</v>
      </c>
      <c r="B1096" s="106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2">
      <c r="A1097" s="1062">
        <v>5</v>
      </c>
      <c r="B1097" s="106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2">
      <c r="A1098" s="1062">
        <v>6</v>
      </c>
      <c r="B1098" s="106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2">
      <c r="A1099" s="1062">
        <v>7</v>
      </c>
      <c r="B1099" s="106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2">
      <c r="A1100" s="1062">
        <v>8</v>
      </c>
      <c r="B1100" s="106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2">
      <c r="A1101" s="1062">
        <v>9</v>
      </c>
      <c r="B1101" s="106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2">
      <c r="A1102" s="1062">
        <v>10</v>
      </c>
      <c r="B1102" s="106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2">
      <c r="A1103" s="1062">
        <v>11</v>
      </c>
      <c r="B1103" s="106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2">
      <c r="A1104" s="1062">
        <v>12</v>
      </c>
      <c r="B1104" s="106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2">
      <c r="A1105" s="1062">
        <v>13</v>
      </c>
      <c r="B1105" s="106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2">
      <c r="A1106" s="1062">
        <v>14</v>
      </c>
      <c r="B1106" s="106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2">
      <c r="A1107" s="1062">
        <v>15</v>
      </c>
      <c r="B1107" s="106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2">
      <c r="A1108" s="1062">
        <v>16</v>
      </c>
      <c r="B1108" s="106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2">
      <c r="A1109" s="1062">
        <v>17</v>
      </c>
      <c r="B1109" s="106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2">
      <c r="A1110" s="1062">
        <v>18</v>
      </c>
      <c r="B1110" s="106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2">
      <c r="A1111" s="1062">
        <v>19</v>
      </c>
      <c r="B1111" s="106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2">
      <c r="A1112" s="1062">
        <v>20</v>
      </c>
      <c r="B1112" s="106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2">
      <c r="A1113" s="1062">
        <v>21</v>
      </c>
      <c r="B1113" s="106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2">
      <c r="A1114" s="1062">
        <v>22</v>
      </c>
      <c r="B1114" s="106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2">
      <c r="A1115" s="1062">
        <v>23</v>
      </c>
      <c r="B1115" s="106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2">
      <c r="A1116" s="1062">
        <v>24</v>
      </c>
      <c r="B1116" s="106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2">
      <c r="A1117" s="1062">
        <v>25</v>
      </c>
      <c r="B1117" s="106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2">
      <c r="A1118" s="1062">
        <v>26</v>
      </c>
      <c r="B1118" s="106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2">
      <c r="A1119" s="1062">
        <v>27</v>
      </c>
      <c r="B1119" s="106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2">
      <c r="A1120" s="1062">
        <v>28</v>
      </c>
      <c r="B1120" s="106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2">
      <c r="A1121" s="1062">
        <v>29</v>
      </c>
      <c r="B1121" s="106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2">
      <c r="A1122" s="1062">
        <v>30</v>
      </c>
      <c r="B1122" s="106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77" t="s">
        <v>415</v>
      </c>
      <c r="K1125" s="101"/>
      <c r="L1125" s="101"/>
      <c r="M1125" s="101"/>
      <c r="N1125" s="101"/>
      <c r="O1125" s="101"/>
      <c r="P1125" s="348" t="s">
        <v>27</v>
      </c>
      <c r="Q1125" s="348"/>
      <c r="R1125" s="348"/>
      <c r="S1125" s="348"/>
      <c r="T1125" s="348"/>
      <c r="U1125" s="348"/>
      <c r="V1125" s="348"/>
      <c r="W1125" s="348"/>
      <c r="X1125" s="348"/>
      <c r="Y1125" s="345" t="s">
        <v>469</v>
      </c>
      <c r="Z1125" s="346"/>
      <c r="AA1125" s="346"/>
      <c r="AB1125" s="346"/>
      <c r="AC1125" s="277" t="s">
        <v>454</v>
      </c>
      <c r="AD1125" s="277"/>
      <c r="AE1125" s="277"/>
      <c r="AF1125" s="277"/>
      <c r="AG1125" s="277"/>
      <c r="AH1125" s="345" t="s">
        <v>379</v>
      </c>
      <c r="AI1125" s="347"/>
      <c r="AJ1125" s="347"/>
      <c r="AK1125" s="347"/>
      <c r="AL1125" s="347" t="s">
        <v>21</v>
      </c>
      <c r="AM1125" s="347"/>
      <c r="AN1125" s="347"/>
      <c r="AO1125" s="426"/>
      <c r="AP1125" s="427" t="s">
        <v>416</v>
      </c>
      <c r="AQ1125" s="427"/>
      <c r="AR1125" s="427"/>
      <c r="AS1125" s="427"/>
      <c r="AT1125" s="427"/>
      <c r="AU1125" s="427"/>
      <c r="AV1125" s="427"/>
      <c r="AW1125" s="427"/>
      <c r="AX1125" s="427"/>
    </row>
    <row r="1126" spans="1:50" ht="26.25" hidden="1" customHeight="1" x14ac:dyDescent="0.2">
      <c r="A1126" s="1062">
        <v>1</v>
      </c>
      <c r="B1126" s="106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2">
      <c r="A1127" s="1062">
        <v>2</v>
      </c>
      <c r="B1127" s="106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2">
      <c r="A1128" s="1062">
        <v>3</v>
      </c>
      <c r="B1128" s="106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2">
      <c r="A1129" s="1062">
        <v>4</v>
      </c>
      <c r="B1129" s="106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2">
      <c r="A1130" s="1062">
        <v>5</v>
      </c>
      <c r="B1130" s="106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2">
      <c r="A1131" s="1062">
        <v>6</v>
      </c>
      <c r="B1131" s="106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2">
      <c r="A1132" s="1062">
        <v>7</v>
      </c>
      <c r="B1132" s="106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2">
      <c r="A1133" s="1062">
        <v>8</v>
      </c>
      <c r="B1133" s="106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2">
      <c r="A1134" s="1062">
        <v>9</v>
      </c>
      <c r="B1134" s="106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2">
      <c r="A1135" s="1062">
        <v>10</v>
      </c>
      <c r="B1135" s="106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2">
      <c r="A1136" s="1062">
        <v>11</v>
      </c>
      <c r="B1136" s="106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2">
      <c r="A1137" s="1062">
        <v>12</v>
      </c>
      <c r="B1137" s="106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2">
      <c r="A1138" s="1062">
        <v>13</v>
      </c>
      <c r="B1138" s="106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2">
      <c r="A1139" s="1062">
        <v>14</v>
      </c>
      <c r="B1139" s="106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2">
      <c r="A1140" s="1062">
        <v>15</v>
      </c>
      <c r="B1140" s="106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2">
      <c r="A1141" s="1062">
        <v>16</v>
      </c>
      <c r="B1141" s="106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2">
      <c r="A1142" s="1062">
        <v>17</v>
      </c>
      <c r="B1142" s="106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2">
      <c r="A1143" s="1062">
        <v>18</v>
      </c>
      <c r="B1143" s="106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2">
      <c r="A1144" s="1062">
        <v>19</v>
      </c>
      <c r="B1144" s="106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2">
      <c r="A1145" s="1062">
        <v>20</v>
      </c>
      <c r="B1145" s="106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2">
      <c r="A1146" s="1062">
        <v>21</v>
      </c>
      <c r="B1146" s="106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2">
      <c r="A1147" s="1062">
        <v>22</v>
      </c>
      <c r="B1147" s="106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2">
      <c r="A1148" s="1062">
        <v>23</v>
      </c>
      <c r="B1148" s="106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2">
      <c r="A1149" s="1062">
        <v>24</v>
      </c>
      <c r="B1149" s="106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2">
      <c r="A1150" s="1062">
        <v>25</v>
      </c>
      <c r="B1150" s="106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2">
      <c r="A1151" s="1062">
        <v>26</v>
      </c>
      <c r="B1151" s="106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2">
      <c r="A1152" s="1062">
        <v>27</v>
      </c>
      <c r="B1152" s="106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2">
      <c r="A1153" s="1062">
        <v>28</v>
      </c>
      <c r="B1153" s="106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2">
      <c r="A1154" s="1062">
        <v>29</v>
      </c>
      <c r="B1154" s="106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2">
      <c r="A1155" s="1062">
        <v>30</v>
      </c>
      <c r="B1155" s="106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77" t="s">
        <v>415</v>
      </c>
      <c r="K1158" s="101"/>
      <c r="L1158" s="101"/>
      <c r="M1158" s="101"/>
      <c r="N1158" s="101"/>
      <c r="O1158" s="101"/>
      <c r="P1158" s="348" t="s">
        <v>27</v>
      </c>
      <c r="Q1158" s="348"/>
      <c r="R1158" s="348"/>
      <c r="S1158" s="348"/>
      <c r="T1158" s="348"/>
      <c r="U1158" s="348"/>
      <c r="V1158" s="348"/>
      <c r="W1158" s="348"/>
      <c r="X1158" s="348"/>
      <c r="Y1158" s="345" t="s">
        <v>469</v>
      </c>
      <c r="Z1158" s="346"/>
      <c r="AA1158" s="346"/>
      <c r="AB1158" s="346"/>
      <c r="AC1158" s="277" t="s">
        <v>454</v>
      </c>
      <c r="AD1158" s="277"/>
      <c r="AE1158" s="277"/>
      <c r="AF1158" s="277"/>
      <c r="AG1158" s="277"/>
      <c r="AH1158" s="345" t="s">
        <v>379</v>
      </c>
      <c r="AI1158" s="347"/>
      <c r="AJ1158" s="347"/>
      <c r="AK1158" s="347"/>
      <c r="AL1158" s="347" t="s">
        <v>21</v>
      </c>
      <c r="AM1158" s="347"/>
      <c r="AN1158" s="347"/>
      <c r="AO1158" s="426"/>
      <c r="AP1158" s="427" t="s">
        <v>416</v>
      </c>
      <c r="AQ1158" s="427"/>
      <c r="AR1158" s="427"/>
      <c r="AS1158" s="427"/>
      <c r="AT1158" s="427"/>
      <c r="AU1158" s="427"/>
      <c r="AV1158" s="427"/>
      <c r="AW1158" s="427"/>
      <c r="AX1158" s="427"/>
    </row>
    <row r="1159" spans="1:50" ht="26.25" hidden="1" customHeight="1" x14ac:dyDescent="0.2">
      <c r="A1159" s="1062">
        <v>1</v>
      </c>
      <c r="B1159" s="106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2">
      <c r="A1160" s="1062">
        <v>2</v>
      </c>
      <c r="B1160" s="106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2">
      <c r="A1161" s="1062">
        <v>3</v>
      </c>
      <c r="B1161" s="106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2">
      <c r="A1162" s="1062">
        <v>4</v>
      </c>
      <c r="B1162" s="106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2">
      <c r="A1163" s="1062">
        <v>5</v>
      </c>
      <c r="B1163" s="106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2">
      <c r="A1164" s="1062">
        <v>6</v>
      </c>
      <c r="B1164" s="106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2">
      <c r="A1165" s="1062">
        <v>7</v>
      </c>
      <c r="B1165" s="106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2">
      <c r="A1166" s="1062">
        <v>8</v>
      </c>
      <c r="B1166" s="106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2">
      <c r="A1167" s="1062">
        <v>9</v>
      </c>
      <c r="B1167" s="106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2">
      <c r="A1168" s="1062">
        <v>10</v>
      </c>
      <c r="B1168" s="106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2">
      <c r="A1169" s="1062">
        <v>11</v>
      </c>
      <c r="B1169" s="106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2">
      <c r="A1170" s="1062">
        <v>12</v>
      </c>
      <c r="B1170" s="106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2">
      <c r="A1171" s="1062">
        <v>13</v>
      </c>
      <c r="B1171" s="106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2">
      <c r="A1172" s="1062">
        <v>14</v>
      </c>
      <c r="B1172" s="106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2">
      <c r="A1173" s="1062">
        <v>15</v>
      </c>
      <c r="B1173" s="106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2">
      <c r="A1174" s="1062">
        <v>16</v>
      </c>
      <c r="B1174" s="106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2">
      <c r="A1175" s="1062">
        <v>17</v>
      </c>
      <c r="B1175" s="106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2">
      <c r="A1176" s="1062">
        <v>18</v>
      </c>
      <c r="B1176" s="106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2">
      <c r="A1177" s="1062">
        <v>19</v>
      </c>
      <c r="B1177" s="106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2">
      <c r="A1178" s="1062">
        <v>20</v>
      </c>
      <c r="B1178" s="106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2">
      <c r="A1179" s="1062">
        <v>21</v>
      </c>
      <c r="B1179" s="106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2">
      <c r="A1180" s="1062">
        <v>22</v>
      </c>
      <c r="B1180" s="106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2">
      <c r="A1181" s="1062">
        <v>23</v>
      </c>
      <c r="B1181" s="106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2">
      <c r="A1182" s="1062">
        <v>24</v>
      </c>
      <c r="B1182" s="106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2">
      <c r="A1183" s="1062">
        <v>25</v>
      </c>
      <c r="B1183" s="106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2">
      <c r="A1184" s="1062">
        <v>26</v>
      </c>
      <c r="B1184" s="106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2">
      <c r="A1185" s="1062">
        <v>27</v>
      </c>
      <c r="B1185" s="106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2">
      <c r="A1186" s="1062">
        <v>28</v>
      </c>
      <c r="B1186" s="106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2">
      <c r="A1187" s="1062">
        <v>29</v>
      </c>
      <c r="B1187" s="106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2">
      <c r="A1188" s="1062">
        <v>30</v>
      </c>
      <c r="B1188" s="106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77" t="s">
        <v>415</v>
      </c>
      <c r="K1191" s="101"/>
      <c r="L1191" s="101"/>
      <c r="M1191" s="101"/>
      <c r="N1191" s="101"/>
      <c r="O1191" s="101"/>
      <c r="P1191" s="348" t="s">
        <v>27</v>
      </c>
      <c r="Q1191" s="348"/>
      <c r="R1191" s="348"/>
      <c r="S1191" s="348"/>
      <c r="T1191" s="348"/>
      <c r="U1191" s="348"/>
      <c r="V1191" s="348"/>
      <c r="W1191" s="348"/>
      <c r="X1191" s="348"/>
      <c r="Y1191" s="345" t="s">
        <v>469</v>
      </c>
      <c r="Z1191" s="346"/>
      <c r="AA1191" s="346"/>
      <c r="AB1191" s="346"/>
      <c r="AC1191" s="277" t="s">
        <v>454</v>
      </c>
      <c r="AD1191" s="277"/>
      <c r="AE1191" s="277"/>
      <c r="AF1191" s="277"/>
      <c r="AG1191" s="277"/>
      <c r="AH1191" s="345" t="s">
        <v>379</v>
      </c>
      <c r="AI1191" s="347"/>
      <c r="AJ1191" s="347"/>
      <c r="AK1191" s="347"/>
      <c r="AL1191" s="347" t="s">
        <v>21</v>
      </c>
      <c r="AM1191" s="347"/>
      <c r="AN1191" s="347"/>
      <c r="AO1191" s="426"/>
      <c r="AP1191" s="427" t="s">
        <v>416</v>
      </c>
      <c r="AQ1191" s="427"/>
      <c r="AR1191" s="427"/>
      <c r="AS1191" s="427"/>
      <c r="AT1191" s="427"/>
      <c r="AU1191" s="427"/>
      <c r="AV1191" s="427"/>
      <c r="AW1191" s="427"/>
      <c r="AX1191" s="427"/>
    </row>
    <row r="1192" spans="1:50" ht="26.25" hidden="1" customHeight="1" x14ac:dyDescent="0.2">
      <c r="A1192" s="1062">
        <v>1</v>
      </c>
      <c r="B1192" s="106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2">
      <c r="A1193" s="1062">
        <v>2</v>
      </c>
      <c r="B1193" s="106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2">
      <c r="A1194" s="1062">
        <v>3</v>
      </c>
      <c r="B1194" s="106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2">
      <c r="A1195" s="1062">
        <v>4</v>
      </c>
      <c r="B1195" s="106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2">
      <c r="A1196" s="1062">
        <v>5</v>
      </c>
      <c r="B1196" s="106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2">
      <c r="A1197" s="1062">
        <v>6</v>
      </c>
      <c r="B1197" s="106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2">
      <c r="A1198" s="1062">
        <v>7</v>
      </c>
      <c r="B1198" s="106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2">
      <c r="A1199" s="1062">
        <v>8</v>
      </c>
      <c r="B1199" s="106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2">
      <c r="A1200" s="1062">
        <v>9</v>
      </c>
      <c r="B1200" s="106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2">
      <c r="A1201" s="1062">
        <v>10</v>
      </c>
      <c r="B1201" s="106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2">
      <c r="A1202" s="1062">
        <v>11</v>
      </c>
      <c r="B1202" s="106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2">
      <c r="A1203" s="1062">
        <v>12</v>
      </c>
      <c r="B1203" s="106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2">
      <c r="A1204" s="1062">
        <v>13</v>
      </c>
      <c r="B1204" s="106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2">
      <c r="A1205" s="1062">
        <v>14</v>
      </c>
      <c r="B1205" s="106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2">
      <c r="A1206" s="1062">
        <v>15</v>
      </c>
      <c r="B1206" s="106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2">
      <c r="A1207" s="1062">
        <v>16</v>
      </c>
      <c r="B1207" s="106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2">
      <c r="A1208" s="1062">
        <v>17</v>
      </c>
      <c r="B1208" s="106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2">
      <c r="A1209" s="1062">
        <v>18</v>
      </c>
      <c r="B1209" s="106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2">
      <c r="A1210" s="1062">
        <v>19</v>
      </c>
      <c r="B1210" s="106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2">
      <c r="A1211" s="1062">
        <v>20</v>
      </c>
      <c r="B1211" s="106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2">
      <c r="A1212" s="1062">
        <v>21</v>
      </c>
      <c r="B1212" s="106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2">
      <c r="A1213" s="1062">
        <v>22</v>
      </c>
      <c r="B1213" s="106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2">
      <c r="A1214" s="1062">
        <v>23</v>
      </c>
      <c r="B1214" s="106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2">
      <c r="A1215" s="1062">
        <v>24</v>
      </c>
      <c r="B1215" s="106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2">
      <c r="A1216" s="1062">
        <v>25</v>
      </c>
      <c r="B1216" s="106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2">
      <c r="A1217" s="1062">
        <v>26</v>
      </c>
      <c r="B1217" s="106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2">
      <c r="A1218" s="1062">
        <v>27</v>
      </c>
      <c r="B1218" s="106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2">
      <c r="A1219" s="1062">
        <v>28</v>
      </c>
      <c r="B1219" s="106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2">
      <c r="A1220" s="1062">
        <v>29</v>
      </c>
      <c r="B1220" s="106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2">
      <c r="A1221" s="1062">
        <v>30</v>
      </c>
      <c r="B1221" s="106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77" t="s">
        <v>415</v>
      </c>
      <c r="K1224" s="101"/>
      <c r="L1224" s="101"/>
      <c r="M1224" s="101"/>
      <c r="N1224" s="101"/>
      <c r="O1224" s="101"/>
      <c r="P1224" s="348" t="s">
        <v>27</v>
      </c>
      <c r="Q1224" s="348"/>
      <c r="R1224" s="348"/>
      <c r="S1224" s="348"/>
      <c r="T1224" s="348"/>
      <c r="U1224" s="348"/>
      <c r="V1224" s="348"/>
      <c r="W1224" s="348"/>
      <c r="X1224" s="348"/>
      <c r="Y1224" s="345" t="s">
        <v>469</v>
      </c>
      <c r="Z1224" s="346"/>
      <c r="AA1224" s="346"/>
      <c r="AB1224" s="346"/>
      <c r="AC1224" s="277" t="s">
        <v>454</v>
      </c>
      <c r="AD1224" s="277"/>
      <c r="AE1224" s="277"/>
      <c r="AF1224" s="277"/>
      <c r="AG1224" s="277"/>
      <c r="AH1224" s="345" t="s">
        <v>379</v>
      </c>
      <c r="AI1224" s="347"/>
      <c r="AJ1224" s="347"/>
      <c r="AK1224" s="347"/>
      <c r="AL1224" s="347" t="s">
        <v>21</v>
      </c>
      <c r="AM1224" s="347"/>
      <c r="AN1224" s="347"/>
      <c r="AO1224" s="426"/>
      <c r="AP1224" s="427" t="s">
        <v>416</v>
      </c>
      <c r="AQ1224" s="427"/>
      <c r="AR1224" s="427"/>
      <c r="AS1224" s="427"/>
      <c r="AT1224" s="427"/>
      <c r="AU1224" s="427"/>
      <c r="AV1224" s="427"/>
      <c r="AW1224" s="427"/>
      <c r="AX1224" s="427"/>
    </row>
    <row r="1225" spans="1:50" ht="26.25" hidden="1" customHeight="1" x14ac:dyDescent="0.2">
      <c r="A1225" s="1062">
        <v>1</v>
      </c>
      <c r="B1225" s="106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2">
      <c r="A1226" s="1062">
        <v>2</v>
      </c>
      <c r="B1226" s="106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2">
      <c r="A1227" s="1062">
        <v>3</v>
      </c>
      <c r="B1227" s="106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2">
      <c r="A1228" s="1062">
        <v>4</v>
      </c>
      <c r="B1228" s="106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2">
      <c r="A1229" s="1062">
        <v>5</v>
      </c>
      <c r="B1229" s="106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2">
      <c r="A1230" s="1062">
        <v>6</v>
      </c>
      <c r="B1230" s="106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2">
      <c r="A1231" s="1062">
        <v>7</v>
      </c>
      <c r="B1231" s="106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2">
      <c r="A1232" s="1062">
        <v>8</v>
      </c>
      <c r="B1232" s="106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2">
      <c r="A1233" s="1062">
        <v>9</v>
      </c>
      <c r="B1233" s="106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2">
      <c r="A1234" s="1062">
        <v>10</v>
      </c>
      <c r="B1234" s="106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2">
      <c r="A1235" s="1062">
        <v>11</v>
      </c>
      <c r="B1235" s="106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2">
      <c r="A1236" s="1062">
        <v>12</v>
      </c>
      <c r="B1236" s="106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2">
      <c r="A1237" s="1062">
        <v>13</v>
      </c>
      <c r="B1237" s="106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2">
      <c r="A1238" s="1062">
        <v>14</v>
      </c>
      <c r="B1238" s="106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2">
      <c r="A1239" s="1062">
        <v>15</v>
      </c>
      <c r="B1239" s="106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2">
      <c r="A1240" s="1062">
        <v>16</v>
      </c>
      <c r="B1240" s="106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2">
      <c r="A1241" s="1062">
        <v>17</v>
      </c>
      <c r="B1241" s="106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2">
      <c r="A1242" s="1062">
        <v>18</v>
      </c>
      <c r="B1242" s="106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2">
      <c r="A1243" s="1062">
        <v>19</v>
      </c>
      <c r="B1243" s="106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2">
      <c r="A1244" s="1062">
        <v>20</v>
      </c>
      <c r="B1244" s="106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2">
      <c r="A1245" s="1062">
        <v>21</v>
      </c>
      <c r="B1245" s="106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2">
      <c r="A1246" s="1062">
        <v>22</v>
      </c>
      <c r="B1246" s="106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2">
      <c r="A1247" s="1062">
        <v>23</v>
      </c>
      <c r="B1247" s="106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2">
      <c r="A1248" s="1062">
        <v>24</v>
      </c>
      <c r="B1248" s="106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2">
      <c r="A1249" s="1062">
        <v>25</v>
      </c>
      <c r="B1249" s="106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2">
      <c r="A1250" s="1062">
        <v>26</v>
      </c>
      <c r="B1250" s="106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2">
      <c r="A1251" s="1062">
        <v>27</v>
      </c>
      <c r="B1251" s="106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2">
      <c r="A1252" s="1062">
        <v>28</v>
      </c>
      <c r="B1252" s="106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2">
      <c r="A1253" s="1062">
        <v>29</v>
      </c>
      <c r="B1253" s="106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2">
      <c r="A1254" s="1062">
        <v>30</v>
      </c>
      <c r="B1254" s="106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77" t="s">
        <v>415</v>
      </c>
      <c r="K1257" s="101"/>
      <c r="L1257" s="101"/>
      <c r="M1257" s="101"/>
      <c r="N1257" s="101"/>
      <c r="O1257" s="101"/>
      <c r="P1257" s="348" t="s">
        <v>27</v>
      </c>
      <c r="Q1257" s="348"/>
      <c r="R1257" s="348"/>
      <c r="S1257" s="348"/>
      <c r="T1257" s="348"/>
      <c r="U1257" s="348"/>
      <c r="V1257" s="348"/>
      <c r="W1257" s="348"/>
      <c r="X1257" s="348"/>
      <c r="Y1257" s="345" t="s">
        <v>469</v>
      </c>
      <c r="Z1257" s="346"/>
      <c r="AA1257" s="346"/>
      <c r="AB1257" s="346"/>
      <c r="AC1257" s="277" t="s">
        <v>454</v>
      </c>
      <c r="AD1257" s="277"/>
      <c r="AE1257" s="277"/>
      <c r="AF1257" s="277"/>
      <c r="AG1257" s="277"/>
      <c r="AH1257" s="345" t="s">
        <v>379</v>
      </c>
      <c r="AI1257" s="347"/>
      <c r="AJ1257" s="347"/>
      <c r="AK1257" s="347"/>
      <c r="AL1257" s="347" t="s">
        <v>21</v>
      </c>
      <c r="AM1257" s="347"/>
      <c r="AN1257" s="347"/>
      <c r="AO1257" s="426"/>
      <c r="AP1257" s="427" t="s">
        <v>416</v>
      </c>
      <c r="AQ1257" s="427"/>
      <c r="AR1257" s="427"/>
      <c r="AS1257" s="427"/>
      <c r="AT1257" s="427"/>
      <c r="AU1257" s="427"/>
      <c r="AV1257" s="427"/>
      <c r="AW1257" s="427"/>
      <c r="AX1257" s="427"/>
    </row>
    <row r="1258" spans="1:50" ht="26.25" hidden="1" customHeight="1" x14ac:dyDescent="0.2">
      <c r="A1258" s="1062">
        <v>1</v>
      </c>
      <c r="B1258" s="106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2">
      <c r="A1259" s="1062">
        <v>2</v>
      </c>
      <c r="B1259" s="106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2">
      <c r="A1260" s="1062">
        <v>3</v>
      </c>
      <c r="B1260" s="106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2">
      <c r="A1261" s="1062">
        <v>4</v>
      </c>
      <c r="B1261" s="106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2">
      <c r="A1262" s="1062">
        <v>5</v>
      </c>
      <c r="B1262" s="106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2">
      <c r="A1263" s="1062">
        <v>6</v>
      </c>
      <c r="B1263" s="106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2">
      <c r="A1264" s="1062">
        <v>7</v>
      </c>
      <c r="B1264" s="106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2">
      <c r="A1265" s="1062">
        <v>8</v>
      </c>
      <c r="B1265" s="106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2">
      <c r="A1266" s="1062">
        <v>9</v>
      </c>
      <c r="B1266" s="106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2">
      <c r="A1267" s="1062">
        <v>10</v>
      </c>
      <c r="B1267" s="106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2">
      <c r="A1268" s="1062">
        <v>11</v>
      </c>
      <c r="B1268" s="106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2">
      <c r="A1269" s="1062">
        <v>12</v>
      </c>
      <c r="B1269" s="106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2">
      <c r="A1270" s="1062">
        <v>13</v>
      </c>
      <c r="B1270" s="106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2">
      <c r="A1271" s="1062">
        <v>14</v>
      </c>
      <c r="B1271" s="106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2">
      <c r="A1272" s="1062">
        <v>15</v>
      </c>
      <c r="B1272" s="106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2">
      <c r="A1273" s="1062">
        <v>16</v>
      </c>
      <c r="B1273" s="106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2">
      <c r="A1274" s="1062">
        <v>17</v>
      </c>
      <c r="B1274" s="106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2">
      <c r="A1275" s="1062">
        <v>18</v>
      </c>
      <c r="B1275" s="106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2">
      <c r="A1276" s="1062">
        <v>19</v>
      </c>
      <c r="B1276" s="106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2">
      <c r="A1277" s="1062">
        <v>20</v>
      </c>
      <c r="B1277" s="106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2">
      <c r="A1278" s="1062">
        <v>21</v>
      </c>
      <c r="B1278" s="106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2">
      <c r="A1279" s="1062">
        <v>22</v>
      </c>
      <c r="B1279" s="106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2">
      <c r="A1280" s="1062">
        <v>23</v>
      </c>
      <c r="B1280" s="106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2">
      <c r="A1281" s="1062">
        <v>24</v>
      </c>
      <c r="B1281" s="106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2">
      <c r="A1282" s="1062">
        <v>25</v>
      </c>
      <c r="B1282" s="106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2">
      <c r="A1283" s="1062">
        <v>26</v>
      </c>
      <c r="B1283" s="106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2">
      <c r="A1284" s="1062">
        <v>27</v>
      </c>
      <c r="B1284" s="106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2">
      <c r="A1285" s="1062">
        <v>28</v>
      </c>
      <c r="B1285" s="106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2">
      <c r="A1286" s="1062">
        <v>29</v>
      </c>
      <c r="B1286" s="106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2">
      <c r="A1287" s="1062">
        <v>30</v>
      </c>
      <c r="B1287" s="106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77" t="s">
        <v>415</v>
      </c>
      <c r="K1290" s="101"/>
      <c r="L1290" s="101"/>
      <c r="M1290" s="101"/>
      <c r="N1290" s="101"/>
      <c r="O1290" s="101"/>
      <c r="P1290" s="348" t="s">
        <v>27</v>
      </c>
      <c r="Q1290" s="348"/>
      <c r="R1290" s="348"/>
      <c r="S1290" s="348"/>
      <c r="T1290" s="348"/>
      <c r="U1290" s="348"/>
      <c r="V1290" s="348"/>
      <c r="W1290" s="348"/>
      <c r="X1290" s="348"/>
      <c r="Y1290" s="345" t="s">
        <v>469</v>
      </c>
      <c r="Z1290" s="346"/>
      <c r="AA1290" s="346"/>
      <c r="AB1290" s="346"/>
      <c r="AC1290" s="277" t="s">
        <v>454</v>
      </c>
      <c r="AD1290" s="277"/>
      <c r="AE1290" s="277"/>
      <c r="AF1290" s="277"/>
      <c r="AG1290" s="277"/>
      <c r="AH1290" s="345" t="s">
        <v>379</v>
      </c>
      <c r="AI1290" s="347"/>
      <c r="AJ1290" s="347"/>
      <c r="AK1290" s="347"/>
      <c r="AL1290" s="347" t="s">
        <v>21</v>
      </c>
      <c r="AM1290" s="347"/>
      <c r="AN1290" s="347"/>
      <c r="AO1290" s="426"/>
      <c r="AP1290" s="427" t="s">
        <v>416</v>
      </c>
      <c r="AQ1290" s="427"/>
      <c r="AR1290" s="427"/>
      <c r="AS1290" s="427"/>
      <c r="AT1290" s="427"/>
      <c r="AU1290" s="427"/>
      <c r="AV1290" s="427"/>
      <c r="AW1290" s="427"/>
      <c r="AX1290" s="427"/>
    </row>
    <row r="1291" spans="1:50" ht="26.25" hidden="1" customHeight="1" x14ac:dyDescent="0.2">
      <c r="A1291" s="1062">
        <v>1</v>
      </c>
      <c r="B1291" s="106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2">
      <c r="A1292" s="1062">
        <v>2</v>
      </c>
      <c r="B1292" s="106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2">
      <c r="A1293" s="1062">
        <v>3</v>
      </c>
      <c r="B1293" s="106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2">
      <c r="A1294" s="1062">
        <v>4</v>
      </c>
      <c r="B1294" s="106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2">
      <c r="A1295" s="1062">
        <v>5</v>
      </c>
      <c r="B1295" s="106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2">
      <c r="A1296" s="1062">
        <v>6</v>
      </c>
      <c r="B1296" s="106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2">
      <c r="A1297" s="1062">
        <v>7</v>
      </c>
      <c r="B1297" s="106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2">
      <c r="A1298" s="1062">
        <v>8</v>
      </c>
      <c r="B1298" s="106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2">
      <c r="A1299" s="1062">
        <v>9</v>
      </c>
      <c r="B1299" s="106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2">
      <c r="A1300" s="1062">
        <v>10</v>
      </c>
      <c r="B1300" s="106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2">
      <c r="A1301" s="1062">
        <v>11</v>
      </c>
      <c r="B1301" s="106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2">
      <c r="A1302" s="1062">
        <v>12</v>
      </c>
      <c r="B1302" s="106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2">
      <c r="A1303" s="1062">
        <v>13</v>
      </c>
      <c r="B1303" s="106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2">
      <c r="A1304" s="1062">
        <v>14</v>
      </c>
      <c r="B1304" s="106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2">
      <c r="A1305" s="1062">
        <v>15</v>
      </c>
      <c r="B1305" s="106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2">
      <c r="A1306" s="1062">
        <v>16</v>
      </c>
      <c r="B1306" s="106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2">
      <c r="A1307" s="1062">
        <v>17</v>
      </c>
      <c r="B1307" s="106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2">
      <c r="A1308" s="1062">
        <v>18</v>
      </c>
      <c r="B1308" s="106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2">
      <c r="A1309" s="1062">
        <v>19</v>
      </c>
      <c r="B1309" s="106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2">
      <c r="A1310" s="1062">
        <v>20</v>
      </c>
      <c r="B1310" s="106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2">
      <c r="A1311" s="1062">
        <v>21</v>
      </c>
      <c r="B1311" s="106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2">
      <c r="A1312" s="1062">
        <v>22</v>
      </c>
      <c r="B1312" s="106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2">
      <c r="A1313" s="1062">
        <v>23</v>
      </c>
      <c r="B1313" s="106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2">
      <c r="A1314" s="1062">
        <v>24</v>
      </c>
      <c r="B1314" s="106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2">
      <c r="A1315" s="1062">
        <v>25</v>
      </c>
      <c r="B1315" s="106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2">
      <c r="A1316" s="1062">
        <v>26</v>
      </c>
      <c r="B1316" s="106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2">
      <c r="A1317" s="1062">
        <v>27</v>
      </c>
      <c r="B1317" s="106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2">
      <c r="A1318" s="1062">
        <v>28</v>
      </c>
      <c r="B1318" s="106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2">
      <c r="A1319" s="1062">
        <v>29</v>
      </c>
      <c r="B1319" s="106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2">
      <c r="A1320" s="1062">
        <v>30</v>
      </c>
      <c r="B1320" s="106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2019-05-27T08:24:51Z</cp:lastPrinted>
  <dcterms:created xsi:type="dcterms:W3CDTF">2012-03-13T00:50:25Z</dcterms:created>
  <dcterms:modified xsi:type="dcterms:W3CDTF">2019-06-27T08:12:02Z</dcterms:modified>
</cp:coreProperties>
</file>