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中）\修正後一式★\"/>
    </mc:Choice>
  </mc:AlternateContent>
  <bookViews>
    <workbookView xWindow="4140" yWindow="0" windowWidth="20730" windowHeight="9165"/>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L903" i="3" l="1"/>
  <c r="AL870" i="3"/>
  <c r="AL837" i="3"/>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M32" authorId="0" shapeId="0">
      <text>
        <r>
          <rPr>
            <b/>
            <sz val="9"/>
            <color indexed="81"/>
            <rFont val="ＭＳ Ｐゴシック"/>
            <family val="3"/>
            <charset val="128"/>
          </rPr>
          <t>なし:</t>
        </r>
        <r>
          <rPr>
            <sz val="9"/>
            <color indexed="81"/>
            <rFont val="ＭＳ Ｐゴシック"/>
            <family val="3"/>
            <charset val="128"/>
          </rPr>
          <t xml:space="preserve">
平成30年度の結果は平成31年度末にとりまとめる予定。</t>
        </r>
      </text>
    </comment>
  </commentList>
</comments>
</file>

<file path=xl/sharedStrings.xml><?xml version="1.0" encoding="utf-8"?>
<sst xmlns="http://schemas.openxmlformats.org/spreadsheetml/2006/main" count="2148" uniqueCount="537">
  <si>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</si>
  <si>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</si>
  <si>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</si>
  <si>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</si>
  <si>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</si>
  <si>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</si>
  <si>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</si>
  <si>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</si>
  <si>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</si>
  <si>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</si>
  <si>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</si>
  <si>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</si>
  <si>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</si>
  <si>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</si>
  <si>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</si>
  <si>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</si>
  <si>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</si>
  <si>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</si>
  <si>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</si>
  <si>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</si>
  <si>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</si>
  <si>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</si>
  <si>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</si>
  <si>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</si>
  <si>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</si>
  <si>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</si>
  <si>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</si>
  <si>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</si>
  <si>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</si>
  <si>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</si>
  <si>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</si>
  <si>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</si>
  <si>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</si>
  <si>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</si>
  <si>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</si>
  <si>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</si>
  <si>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</si>
  <si>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</si>
  <si>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</si>
  <si>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</si>
  <si>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</si>
  <si>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</si>
  <si>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</si>
  <si>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</si>
  <si>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</si>
  <si>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</si>
  <si>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</si>
  <si>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</si>
  <si>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</si>
  <si>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</si>
  <si>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</si>
  <si>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</si>
  <si>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</si>
  <si>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</si>
  <si>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</si>
  <si>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</si>
  <si>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</si>
  <si>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</si>
  <si>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</si>
  <si>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</si>
  <si>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</si>
  <si>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</si>
  <si>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</si>
  <si>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</si>
  <si>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</si>
  <si>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</si>
  <si>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</si>
  <si>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</si>
  <si>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</si>
  <si>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</si>
  <si>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</si>
  <si>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</si>
  <si>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</si>
  <si>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</si>
  <si>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</si>
  <si>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</si>
  <si>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</si>
  <si>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</si>
  <si>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</si>
  <si>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</si>
  <si>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</si>
  <si>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</si>
  <si>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</si>
  <si>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</si>
  <si>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</si>
  <si>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</si>
  <si>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</si>
  <si>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</si>
  <si>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</si>
  <si>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</si>
  <si>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</si>
  <si>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</si>
  <si>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</si>
  <si>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</si>
  <si>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</si>
  <si>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</si>
  <si>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</si>
  <si>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</si>
  <si>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</si>
  <si>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</si>
  <si>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</si>
  <si>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</si>
  <si>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</si>
  <si>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</si>
  <si>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</si>
  <si>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</si>
  <si>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</si>
  <si>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</si>
  <si>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</si>
  <si>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</si>
  <si>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</si>
  <si>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</si>
  <si>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</si>
  <si>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</si>
  <si>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</si>
  <si>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</si>
  <si>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</si>
  <si>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</si>
  <si>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</si>
  <si>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</si>
  <si>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</si>
  <si>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</si>
  <si>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</si>
  <si>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</si>
  <si>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</si>
  <si>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</si>
  <si>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</si>
  <si>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</si>
  <si>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</si>
  <si>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</si>
  <si>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</si>
  <si>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</si>
  <si>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</si>
  <si>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</si>
  <si>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</si>
  <si>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</si>
  <si>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</si>
  <si>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</si>
  <si>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</si>
  <si>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</si>
  <si>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</si>
  <si>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</si>
  <si>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</si>
  <si>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</si>
  <si>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</si>
  <si>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</si>
  <si>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</si>
  <si>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</si>
  <si>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</si>
  <si>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</si>
  <si>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</si>
  <si>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</si>
  <si>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</si>
  <si>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</si>
  <si>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</si>
  <si>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</si>
  <si>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</si>
  <si>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</si>
  <si>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</si>
  <si>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</si>
  <si>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</si>
  <si>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</si>
  <si>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</si>
  <si>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</si>
  <si>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</si>
  <si>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</si>
  <si>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</si>
  <si>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</si>
  <si>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</si>
  <si>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</si>
  <si>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</si>
  <si>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</si>
  <si>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</si>
  <si>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</si>
  <si>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</si>
  <si>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</si>
  <si>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</si>
  <si>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</si>
  <si>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</si>
  <si>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</si>
  <si>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</si>
  <si>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</si>
  <si>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</si>
  <si>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</si>
  <si>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</si>
  <si>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</si>
  <si>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</si>
  <si>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</si>
  <si>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</si>
  <si>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</si>
  <si>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</si>
  <si>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</si>
  <si>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</si>
  <si>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</si>
  <si>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</si>
  <si>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</si>
  <si>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</si>
  <si>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</si>
  <si>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</si>
  <si>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</si>
  <si>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</si>
  <si>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</si>
  <si>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</si>
  <si>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</si>
  <si>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</si>
  <si>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</si>
  <si>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</si>
  <si>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</si>
  <si>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</si>
  <si>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</si>
  <si>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</si>
  <si>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</si>
  <si>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</si>
  <si>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</si>
  <si>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</si>
  <si>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</si>
  <si>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</si>
  <si>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</si>
  <si>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</si>
  <si>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</si>
  <si>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</si>
  <si>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</si>
  <si>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</si>
  <si>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</si>
  <si>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</si>
  <si>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</si>
  <si>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</si>
  <si>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</si>
  <si>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</si>
  <si>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</si>
  <si>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</si>
  <si>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</si>
  <si>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</si>
  <si>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</si>
  <si>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</si>
  <si>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</si>
  <si>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</si>
  <si>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</si>
  <si>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</si>
  <si>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</si>
  <si>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</si>
  <si>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</si>
  <si>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</si>
  <si>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</si>
  <si>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</si>
  <si>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</si>
  <si>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</si>
  <si>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</si>
  <si>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</si>
  <si>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</si>
  <si>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</si>
  <si>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</si>
  <si>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</si>
  <si>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</si>
  <si>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</si>
  <si>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</si>
  <si>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</si>
  <si>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</si>
  <si>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</si>
  <si>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</si>
  <si>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</si>
  <si>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</si>
  <si>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</si>
  <si>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</si>
  <si>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</si>
  <si>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</si>
  <si>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</si>
  <si>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</si>
  <si>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</si>
  <si>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</si>
  <si>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</si>
  <si>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</si>
  <si>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</si>
  <si>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</si>
  <si>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</si>
  <si>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</si>
  <si>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</si>
  <si>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</si>
  <si>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</si>
  <si>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</si>
  <si>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</si>
  <si>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</si>
  <si>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</si>
  <si>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</si>
  <si>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</si>
  <si>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</si>
  <si>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</si>
  <si>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</si>
  <si>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</si>
  <si>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</si>
  <si>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</si>
  <si>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</si>
  <si>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</si>
  <si>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</si>
  <si>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</si>
  <si>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</si>
  <si>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</si>
  <si>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</si>
  <si>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</si>
  <si>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</si>
  <si>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</si>
  <si>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</si>
  <si>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</si>
  <si>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</si>
  <si>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</si>
  <si>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</si>
  <si>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</si>
  <si>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</si>
  <si>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</si>
  <si>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</si>
  <si>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</si>
  <si>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</si>
  <si>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</si>
  <si>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</si>
  <si>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</si>
  <si>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</si>
  <si>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</si>
  <si>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</si>
  <si>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</si>
  <si>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</si>
  <si>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</si>
  <si>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</si>
  <si>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</si>
  <si>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</si>
  <si>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</si>
  <si>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</si>
  <si>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</si>
  <si>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</si>
  <si>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</si>
  <si>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</si>
  <si>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</si>
  <si>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</si>
  <si>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</si>
  <si>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</si>
  <si>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</si>
  <si>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</si>
  <si>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</si>
  <si>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</si>
  <si>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</si>
  <si>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</si>
  <si>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</si>
  <si>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</si>
  <si>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</si>
  <si>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</si>
  <si>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</si>
  <si>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</si>
  <si>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</si>
  <si>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</si>
  <si>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</si>
  <si>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</si>
  <si>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</si>
  <si>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</si>
  <si>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</si>
  <si>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</si>
  <si>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</si>
  <si>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</si>
  <si>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</si>
  <si>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</si>
  <si>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</si>
  <si>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</si>
  <si>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</si>
  <si>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</si>
  <si>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</si>
  <si>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</si>
  <si>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</si>
  <si>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</si>
  <si>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</si>
  <si>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</si>
  <si>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</si>
  <si>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</si>
  <si>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</si>
  <si>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</si>
  <si>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</si>
  <si>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</si>
  <si>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</si>
  <si>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</si>
  <si>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</si>
  <si>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</si>
  <si>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</si>
  <si>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</si>
  <si>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</si>
  <si>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</si>
  <si>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</si>
  <si>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</si>
  <si>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</si>
  <si>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</si>
  <si>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</si>
  <si>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</si>
  <si>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</si>
  <si>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</si>
  <si>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</si>
  <si>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</si>
  <si>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</si>
  <si>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</si>
  <si>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</si>
  <si>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</si>
  <si>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</si>
  <si>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</si>
  <si>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</si>
  <si>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</si>
  <si>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</si>
  <si>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</si>
  <si>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</si>
  <si>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</si>
  <si>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</si>
  <si>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</si>
  <si>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</si>
  <si>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</si>
  <si>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</si>
  <si>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</si>
  <si>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</si>
  <si>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</si>
  <si>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</si>
  <si>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</si>
  <si>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</si>
  <si>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</si>
  <si>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</si>
  <si>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</si>
  <si>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</si>
  <si>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</si>
  <si>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</si>
  <si>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</si>
  <si>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</si>
  <si>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</si>
  <si>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</si>
  <si>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</si>
  <si>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</si>
  <si>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</si>
  <si>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</si>
  <si>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</si>
  <si>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</si>
  <si>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</si>
  <si>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</si>
  <si>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</si>
  <si>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</si>
  <si>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</si>
  <si>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</si>
  <si>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</si>
  <si>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</si>
  <si>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</si>
  <si>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</si>
  <si>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</si>
  <si>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</si>
  <si>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</si>
  <si>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</si>
  <si>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</si>
  <si>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</si>
  <si>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</si>
  <si>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</si>
  <si>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</si>
  <si>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</si>
  <si>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</si>
  <si>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</si>
  <si>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</si>
  <si>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</si>
  <si>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</si>
  <si>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</si>
  <si>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</si>
  <si>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</si>
  <si>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</si>
  <si>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</si>
  <si>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</si>
  <si>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</si>
  <si>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</si>
  <si>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</si>
  <si>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</si>
  <si>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</si>
  <si>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</si>
  <si>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</si>
  <si>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</si>
  <si>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</si>
  <si>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</si>
  <si>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</si>
  <si>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</si>
  <si>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</si>
  <si>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</si>
  <si>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</si>
  <si>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</si>
  <si>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</si>
  <si>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</si>
  <si>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</si>
  <si>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</si>
  <si>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</si>
  <si>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百万円/件</t>
    <phoneticPr fontId="5"/>
  </si>
  <si>
    <t>百万円</t>
    <phoneticPr fontId="5"/>
  </si>
  <si>
    <t>下水道におけるエネルギー最適化検討経費</t>
    <phoneticPr fontId="5"/>
  </si>
  <si>
    <t>下水道企画課</t>
    <phoneticPr fontId="5"/>
  </si>
  <si>
    <t>課長　山田　哲也</t>
    <rPh sb="0" eb="2">
      <t>カチョウ</t>
    </rPh>
    <rPh sb="3" eb="5">
      <t>ヤマダ</t>
    </rPh>
    <rPh sb="6" eb="8">
      <t>テツヤ</t>
    </rPh>
    <phoneticPr fontId="5"/>
  </si>
  <si>
    <t>エネルギー基本計画(平成３０年７月)
地球温暖化対策計画(平成２８年５月)
バイオマス活用推進基本計画(平成２８年９月)</t>
    <phoneticPr fontId="5"/>
  </si>
  <si>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phoneticPr fontId="5"/>
  </si>
  <si>
    <t>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するとともに、ディスポーザー等を活用した下水処理場における下水汚泥以外のバイオマス（生ゴミ、紙おむつ等）の集約処理について、導入の実現可能性を整理する。</t>
    <phoneticPr fontId="5"/>
  </si>
  <si>
    <t>地球温暖化防止等対策調査費</t>
    <phoneticPr fontId="5"/>
  </si>
  <si>
    <t>下水処理場における省エネ・創エネの導入促進により、平成42年度までに134万t-CO2排出削減する。</t>
    <phoneticPr fontId="5"/>
  </si>
  <si>
    <t>下水処理に係る温室効果ガス排出削減量</t>
    <phoneticPr fontId="5"/>
  </si>
  <si>
    <t>万t-CO2</t>
    <phoneticPr fontId="5"/>
  </si>
  <si>
    <t>地球温暖化対策計画（H28.5閣議決定）（下水道統計及び資源有効利用状況調査より算出）</t>
    <phoneticPr fontId="5"/>
  </si>
  <si>
    <t>省エネ・創エネの導入検討に関するマニュアルや手引き等の公表資料の作成数</t>
    <phoneticPr fontId="5"/>
  </si>
  <si>
    <t>実績額／省エネ・創エネの導入検討に関するマニュアルや手引き等の公表資料の作成数</t>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</si>
  <si>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</si>
  <si>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</si>
  <si>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下水処理場における省エネ・創エネによるＣＯ２排出削減の推進により、地球温暖化の緩和等環境の保全を図る。</t>
    <phoneticPr fontId="5"/>
  </si>
  <si>
    <t>新30-0008</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</si>
  <si>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</si>
  <si>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下水処理場において総合的なバイオマス利活用を行っている先行事例はまだ少数であるため、取組を加速するために国においてマニュアル化する必要がある。</t>
    <rPh sb="0" eb="2">
      <t>ゲスイ</t>
    </rPh>
    <rPh sb="2" eb="5">
      <t>ショリジョウ</t>
    </rPh>
    <rPh sb="9" eb="12">
      <t>ソウゴウテキ</t>
    </rPh>
    <rPh sb="18" eb="21">
      <t>リカツヨウ</t>
    </rPh>
    <rPh sb="22" eb="23">
      <t>オコナ</t>
    </rPh>
    <rPh sb="27" eb="29">
      <t>センコウ</t>
    </rPh>
    <rPh sb="29" eb="31">
      <t>ジレイ</t>
    </rPh>
    <rPh sb="34" eb="36">
      <t>ショウスウ</t>
    </rPh>
    <rPh sb="42" eb="44">
      <t>トリクミ</t>
    </rPh>
    <rPh sb="45" eb="47">
      <t>カソク</t>
    </rPh>
    <rPh sb="52" eb="53">
      <t>クニ</t>
    </rPh>
    <rPh sb="62" eb="63">
      <t>バ</t>
    </rPh>
    <rPh sb="65" eb="67">
      <t>ヒツヨウ</t>
    </rPh>
    <phoneticPr fontId="5"/>
  </si>
  <si>
    <t>全国の電力使用量の約0.7%を占める下水処理場でのエネルギー利用を最適化する取組は、早急に進めるべき優先度の高い課題であり、先行事例の水平展開という手段は適切である。</t>
    <rPh sb="0" eb="2">
      <t>ゼンコク</t>
    </rPh>
    <rPh sb="3" eb="5">
      <t>デンリョク</t>
    </rPh>
    <rPh sb="5" eb="8">
      <t>シヨウリョウ</t>
    </rPh>
    <rPh sb="9" eb="10">
      <t>ヤク</t>
    </rPh>
    <rPh sb="15" eb="16">
      <t>シ</t>
    </rPh>
    <rPh sb="18" eb="20">
      <t>ゲスイ</t>
    </rPh>
    <rPh sb="20" eb="23">
      <t>ショリジョウ</t>
    </rPh>
    <rPh sb="30" eb="32">
      <t>リヨウ</t>
    </rPh>
    <rPh sb="33" eb="36">
      <t>サイテキカ</t>
    </rPh>
    <rPh sb="38" eb="40">
      <t>トリクミ</t>
    </rPh>
    <rPh sb="42" eb="44">
      <t>ソウキュウ</t>
    </rPh>
    <rPh sb="45" eb="46">
      <t>スス</t>
    </rPh>
    <rPh sb="50" eb="53">
      <t>ユウセンド</t>
    </rPh>
    <rPh sb="54" eb="55">
      <t>タカ</t>
    </rPh>
    <rPh sb="56" eb="58">
      <t>カダイ</t>
    </rPh>
    <rPh sb="62" eb="64">
      <t>センコウ</t>
    </rPh>
    <rPh sb="64" eb="66">
      <t>ジレイ</t>
    </rPh>
    <rPh sb="67" eb="69">
      <t>スイヘイ</t>
    </rPh>
    <rPh sb="69" eb="71">
      <t>テンカイ</t>
    </rPh>
    <rPh sb="74" eb="76">
      <t>シュダン</t>
    </rPh>
    <rPh sb="77" eb="79">
      <t>テキセツ</t>
    </rPh>
    <phoneticPr fontId="5"/>
  </si>
  <si>
    <t>支出先は、公募を行った上で価格競争により選定を行っており、選定の競争性は確保されている。</t>
    <phoneticPr fontId="5"/>
  </si>
  <si>
    <t>有</t>
  </si>
  <si>
    <t>無</t>
  </si>
  <si>
    <t>‐</t>
  </si>
  <si>
    <t>妥当である。</t>
    <rPh sb="0" eb="2">
      <t>ダトウ</t>
    </rPh>
    <phoneticPr fontId="5"/>
  </si>
  <si>
    <t>基本的に請負者への支出のみである。</t>
    <phoneticPr fontId="5"/>
  </si>
  <si>
    <t>費目、使途は本施策に必要な検討を要するものに限っている。</t>
    <phoneticPr fontId="5"/>
  </si>
  <si>
    <t>－</t>
    <phoneticPr fontId="5"/>
  </si>
  <si>
    <t>発注にあたり、コスト削減や透明性・公平性を確保している。</t>
    <phoneticPr fontId="5"/>
  </si>
  <si>
    <t>成果実績は成果目標に見合ったものである。</t>
    <phoneticPr fontId="5"/>
  </si>
  <si>
    <t>活動実績は見込みに見合ったものである。</t>
    <phoneticPr fontId="5"/>
  </si>
  <si>
    <t>集計・管理されたデータは有効に活用されている。</t>
    <phoneticPr fontId="5"/>
  </si>
  <si>
    <t>下水処理場におけるエネルギー利用の最適化については、加速する必要性が高いことから、モデル地域での事業化検討を行い、手順等をマニュアルとしてとりまとめることは、国として実施するべき取組である。</t>
    <rPh sb="0" eb="2">
      <t>ゲスイ</t>
    </rPh>
    <rPh sb="2" eb="5">
      <t>ショリジョウ</t>
    </rPh>
    <rPh sb="14" eb="16">
      <t>リヨウ</t>
    </rPh>
    <rPh sb="17" eb="20">
      <t>サイテキカ</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</si>
  <si>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50">
      <t>ユウコウセイナド</t>
    </rPh>
    <rPh sb="51" eb="53">
      <t>ケンショウ</t>
    </rPh>
    <rPh sb="57" eb="59">
      <t>ジギョウ</t>
    </rPh>
    <rPh sb="60" eb="61">
      <t>スス</t>
    </rPh>
    <phoneticPr fontId="5"/>
  </si>
  <si>
    <t>請負</t>
    <rPh sb="0" eb="2">
      <t>ウケオイ</t>
    </rPh>
    <phoneticPr fontId="5"/>
  </si>
  <si>
    <t>下水処理場におけるエネルギー最適化検討業務</t>
    <rPh sb="0" eb="2">
      <t>ゲスイ</t>
    </rPh>
    <rPh sb="2" eb="5">
      <t>ショリジョウ</t>
    </rPh>
    <rPh sb="14" eb="17">
      <t>サイテキカ</t>
    </rPh>
    <rPh sb="17" eb="19">
      <t>ケントウ</t>
    </rPh>
    <rPh sb="19" eb="21">
      <t>ギョウム</t>
    </rPh>
    <phoneticPr fontId="5"/>
  </si>
  <si>
    <t>下水道システムを活用した紙オムツ受入に係る水質分析調査業務</t>
    <rPh sb="0" eb="3">
      <t>ゲスイドウ</t>
    </rPh>
    <rPh sb="8" eb="10">
      <t>カツヨウ</t>
    </rPh>
    <rPh sb="12" eb="13">
      <t>カミ</t>
    </rPh>
    <rPh sb="16" eb="18">
      <t>ウケイ</t>
    </rPh>
    <rPh sb="19" eb="20">
      <t>カカ</t>
    </rPh>
    <rPh sb="21" eb="23">
      <t>スイシツ</t>
    </rPh>
    <rPh sb="23" eb="25">
      <t>ブンセキ</t>
    </rPh>
    <rPh sb="25" eb="27">
      <t>チョウサ</t>
    </rPh>
    <rPh sb="27" eb="29">
      <t>ギョウム</t>
    </rPh>
    <phoneticPr fontId="5"/>
  </si>
  <si>
    <t>下水道への紙オムツ受入に向けた一般洗濯排水の水質分析調査業務</t>
    <rPh sb="0" eb="3">
      <t>ゲスイドウ</t>
    </rPh>
    <rPh sb="5" eb="6">
      <t>カミ</t>
    </rPh>
    <rPh sb="9" eb="11">
      <t>ウケイ</t>
    </rPh>
    <rPh sb="12" eb="13">
      <t>ム</t>
    </rPh>
    <rPh sb="15" eb="17">
      <t>イッパン</t>
    </rPh>
    <rPh sb="17" eb="19">
      <t>センタク</t>
    </rPh>
    <rPh sb="19" eb="21">
      <t>ハイスイ</t>
    </rPh>
    <rPh sb="22" eb="24">
      <t>スイシツ</t>
    </rPh>
    <rPh sb="24" eb="26">
      <t>ブンセキ</t>
    </rPh>
    <rPh sb="26" eb="28">
      <t>チョウサ</t>
    </rPh>
    <rPh sb="28" eb="30">
      <t>ギョウム</t>
    </rPh>
    <phoneticPr fontId="5"/>
  </si>
  <si>
    <t>公益財団法人日本下水道新技術機構</t>
    <rPh sb="0" eb="2">
      <t>コウエキ</t>
    </rPh>
    <rPh sb="2" eb="4">
      <t>ザイダン</t>
    </rPh>
    <rPh sb="4" eb="6">
      <t>ホウジン</t>
    </rPh>
    <rPh sb="6" eb="8">
      <t>ニホン</t>
    </rPh>
    <rPh sb="8" eb="11">
      <t>ゲスイドウ</t>
    </rPh>
    <rPh sb="11" eb="14">
      <t>シンギジュツ</t>
    </rPh>
    <rPh sb="14" eb="16">
      <t>キコウ</t>
    </rPh>
    <phoneticPr fontId="5"/>
  </si>
  <si>
    <t>株式会社東京建設コンサルタント</t>
    <rPh sb="0" eb="4">
      <t>カブシキガイシャ</t>
    </rPh>
    <rPh sb="4" eb="6">
      <t>トウキョウ</t>
    </rPh>
    <rPh sb="6" eb="8">
      <t>ケンセツ</t>
    </rPh>
    <phoneticPr fontId="5"/>
  </si>
  <si>
    <t>株式会社東京建設コンサルタント</t>
    <phoneticPr fontId="5"/>
  </si>
  <si>
    <t>下水処理場におけるエネルギー最適化検討業務</t>
    <phoneticPr fontId="5"/>
  </si>
  <si>
    <t>下水道への紙オムツ受入に向けた一般洗濯排水の水質分析調査業務</t>
    <phoneticPr fontId="5"/>
  </si>
  <si>
    <t>下水道システムを活用した紙オムツ受入に係る水質分析調査業務</t>
    <phoneticPr fontId="5"/>
  </si>
  <si>
    <t>-</t>
    <phoneticPr fontId="5"/>
  </si>
  <si>
    <t>-</t>
    <phoneticPr fontId="5"/>
  </si>
  <si>
    <t>12/1</t>
    <phoneticPr fontId="5"/>
  </si>
  <si>
    <t>A.公益財団法人日本下水道新技術機構</t>
    <phoneticPr fontId="5"/>
  </si>
  <si>
    <t>B.株式会社東京建設コンサルタント</t>
    <phoneticPr fontId="5"/>
  </si>
  <si>
    <t>C.株式会社東京建設コンサルタント</t>
    <phoneticPr fontId="5"/>
  </si>
  <si>
    <t>11/1</t>
    <phoneticPr fontId="5"/>
  </si>
  <si>
    <t>当該事業は、下水処理場におけるエネルギー最適化に向けた省エネ手法や水処理方式・汚泥処理方式についての調査・分析を行い、最適な水処理・汚泥処理導入手法の検討等を行うものであり、当該事業によるCO2削減コストを算出できるものでは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</si>
</sst>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172090</xdr:colOff>
      <xdr:row>744</xdr:row>
      <xdr:rowOff>56900</xdr:rowOff>
    </xdr:from>
    <xdr:to>
      <xdr:col>24</xdr:col>
      <xdr:colOff>38420</xdr:colOff>
      <xdr:row>746</xdr:row>
      <xdr:rowOff>42581</xdr:rowOff>
    </xdr:to>
    <xdr:sp macro="" textlink="">
      <xdr:nvSpPr>
        <xdr:cNvPr id="3" name="大かっこ 2"/>
        <xdr:cNvSpPr/>
      </xdr:nvSpPr>
      <xdr:spPr>
        <a:xfrm>
          <a:off x="5172715" y="44214800"/>
          <a:ext cx="2066605" cy="690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25</xdr:col>
      <xdr:colOff>128948</xdr:colOff>
      <xdr:row>750</xdr:row>
      <xdr:rowOff>226285</xdr:rowOff>
    </xdr:from>
    <xdr:to>
      <xdr:col>39</xdr:col>
      <xdr:colOff>180975</xdr:colOff>
      <xdr:row>752</xdr:row>
      <xdr:rowOff>200025</xdr:rowOff>
    </xdr:to>
    <xdr:sp macro="" textlink="">
      <xdr:nvSpPr>
        <xdr:cNvPr id="4" name="大かっこ 3"/>
        <xdr:cNvSpPr/>
      </xdr:nvSpPr>
      <xdr:spPr>
        <a:xfrm>
          <a:off x="5129573" y="46736860"/>
          <a:ext cx="2852377" cy="6785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下水道施設のエネルギー最適化に向けたモデル検討及び下水道資源・エネルギー利用形態似合わせた水処理・汚泥技術の導入の検討</a:t>
          </a:r>
        </a:p>
      </xdr:txBody>
    </xdr:sp>
    <xdr:clientData/>
  </xdr:twoCellAnchor>
  <xdr:twoCellAnchor>
    <xdr:from>
      <xdr:col>13</xdr:col>
      <xdr:colOff>158034</xdr:colOff>
      <xdr:row>741</xdr:row>
      <xdr:rowOff>0</xdr:rowOff>
    </xdr:from>
    <xdr:to>
      <xdr:col>24</xdr:col>
      <xdr:colOff>27213</xdr:colOff>
      <xdr:row>743</xdr:row>
      <xdr:rowOff>273104</xdr:rowOff>
    </xdr:to>
    <xdr:sp macro="" textlink="">
      <xdr:nvSpPr>
        <xdr:cNvPr id="5" name="テキスト ボックス 4"/>
        <xdr:cNvSpPr txBox="1"/>
      </xdr:nvSpPr>
      <xdr:spPr>
        <a:xfrm>
          <a:off x="5158659" y="43100625"/>
          <a:ext cx="2069454" cy="97795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27</xdr:col>
      <xdr:colOff>123084</xdr:colOff>
      <xdr:row>747</xdr:row>
      <xdr:rowOff>228827</xdr:rowOff>
    </xdr:from>
    <xdr:to>
      <xdr:col>37</xdr:col>
      <xdr:colOff>169599</xdr:colOff>
      <xdr:row>750</xdr:row>
      <xdr:rowOff>134711</xdr:rowOff>
    </xdr:to>
    <xdr:sp macro="" textlink="">
      <xdr:nvSpPr>
        <xdr:cNvPr id="6" name="テキスト ボックス 5"/>
        <xdr:cNvSpPr txBox="1"/>
      </xdr:nvSpPr>
      <xdr:spPr>
        <a:xfrm>
          <a:off x="2323359" y="46034552"/>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Ａ．公益財団法人　１社</a:t>
          </a:r>
          <a:endParaRPr kumimoji="1" lang="en-US" altLang="ja-JP" sz="1400"/>
        </a:p>
        <a:p>
          <a:pPr algn="ctr"/>
          <a:r>
            <a:rPr kumimoji="1" lang="ja-JP" altLang="en-US" sz="1400"/>
            <a:t>１０百万円</a:t>
          </a:r>
        </a:p>
      </xdr:txBody>
    </xdr:sp>
    <xdr:clientData/>
  </xdr:twoCellAnchor>
  <xdr:twoCellAnchor>
    <xdr:from>
      <xdr:col>18</xdr:col>
      <xdr:colOff>179294</xdr:colOff>
      <xdr:row>746</xdr:row>
      <xdr:rowOff>20171</xdr:rowOff>
    </xdr:from>
    <xdr:to>
      <xdr:col>18</xdr:col>
      <xdr:colOff>179294</xdr:colOff>
      <xdr:row>760</xdr:row>
      <xdr:rowOff>190500</xdr:rowOff>
    </xdr:to>
    <xdr:cxnSp macro="">
      <xdr:nvCxnSpPr>
        <xdr:cNvPr id="7" name="直線矢印コネクタ 6"/>
        <xdr:cNvCxnSpPr/>
      </xdr:nvCxnSpPr>
      <xdr:spPr>
        <a:xfrm>
          <a:off x="3779744" y="45121046"/>
          <a:ext cx="0" cy="51042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746</xdr:row>
      <xdr:rowOff>328573</xdr:rowOff>
    </xdr:from>
    <xdr:to>
      <xdr:col>34</xdr:col>
      <xdr:colOff>85725</xdr:colOff>
      <xdr:row>747</xdr:row>
      <xdr:rowOff>231723</xdr:rowOff>
    </xdr:to>
    <xdr:sp macro="" textlink="">
      <xdr:nvSpPr>
        <xdr:cNvPr id="8" name="テキスト ボックス 7"/>
        <xdr:cNvSpPr txBox="1"/>
      </xdr:nvSpPr>
      <xdr:spPr>
        <a:xfrm>
          <a:off x="2190750" y="45781873"/>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27</xdr:col>
      <xdr:colOff>81324</xdr:colOff>
      <xdr:row>756</xdr:row>
      <xdr:rowOff>207235</xdr:rowOff>
    </xdr:from>
    <xdr:to>
      <xdr:col>37</xdr:col>
      <xdr:colOff>161926</xdr:colOff>
      <xdr:row>758</xdr:row>
      <xdr:rowOff>28574</xdr:rowOff>
    </xdr:to>
    <xdr:sp macro="" textlink="">
      <xdr:nvSpPr>
        <xdr:cNvPr id="10" name="大かっこ 9"/>
        <xdr:cNvSpPr/>
      </xdr:nvSpPr>
      <xdr:spPr>
        <a:xfrm>
          <a:off x="5481999" y="48832360"/>
          <a:ext cx="2080852" cy="526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下水道処理場における紙オムツの受入に関する水質分析調査</a:t>
          </a:r>
          <a:endParaRPr lang="en-US" altLang="ja-JP" sz="900"/>
        </a:p>
      </xdr:txBody>
    </xdr:sp>
    <xdr:clientData/>
  </xdr:twoCellAnchor>
  <xdr:twoCellAnchor>
    <xdr:from>
      <xdr:col>27</xdr:col>
      <xdr:colOff>123084</xdr:colOff>
      <xdr:row>753</xdr:row>
      <xdr:rowOff>228827</xdr:rowOff>
    </xdr:from>
    <xdr:to>
      <xdr:col>37</xdr:col>
      <xdr:colOff>169599</xdr:colOff>
      <xdr:row>756</xdr:row>
      <xdr:rowOff>134711</xdr:rowOff>
    </xdr:to>
    <xdr:sp macro="" textlink="">
      <xdr:nvSpPr>
        <xdr:cNvPr id="11" name="テキスト ボックス 10"/>
        <xdr:cNvSpPr txBox="1"/>
      </xdr:nvSpPr>
      <xdr:spPr>
        <a:xfrm>
          <a:off x="5523759" y="45682127"/>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t>B</a:t>
          </a:r>
          <a:r>
            <a:rPr kumimoji="1" lang="ja-JP" altLang="en-US" sz="1400"/>
            <a:t>．民間企業　１社</a:t>
          </a:r>
          <a:endParaRPr kumimoji="1" lang="en-US" altLang="ja-JP" sz="1400"/>
        </a:p>
        <a:p>
          <a:pPr algn="ctr"/>
          <a:r>
            <a:rPr kumimoji="1" lang="ja-JP" altLang="en-US" sz="1400"/>
            <a:t>１百万円</a:t>
          </a:r>
        </a:p>
      </xdr:txBody>
    </xdr:sp>
    <xdr:clientData/>
  </xdr:twoCellAnchor>
  <xdr:twoCellAnchor>
    <xdr:from>
      <xdr:col>26</xdr:col>
      <xdr:colOff>190500</xdr:colOff>
      <xdr:row>752</xdr:row>
      <xdr:rowOff>328573</xdr:rowOff>
    </xdr:from>
    <xdr:to>
      <xdr:col>34</xdr:col>
      <xdr:colOff>85725</xdr:colOff>
      <xdr:row>753</xdr:row>
      <xdr:rowOff>231723</xdr:rowOff>
    </xdr:to>
    <xdr:sp macro="" textlink="">
      <xdr:nvSpPr>
        <xdr:cNvPr id="12" name="テキスト ボックス 11"/>
        <xdr:cNvSpPr txBox="1"/>
      </xdr:nvSpPr>
      <xdr:spPr>
        <a:xfrm>
          <a:off x="5391150" y="45429448"/>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27</xdr:col>
      <xdr:colOff>81324</xdr:colOff>
      <xdr:row>762</xdr:row>
      <xdr:rowOff>207235</xdr:rowOff>
    </xdr:from>
    <xdr:to>
      <xdr:col>37</xdr:col>
      <xdr:colOff>161926</xdr:colOff>
      <xdr:row>764</xdr:row>
      <xdr:rowOff>209550</xdr:rowOff>
    </xdr:to>
    <xdr:sp macro="" textlink="">
      <xdr:nvSpPr>
        <xdr:cNvPr id="20" name="大かっこ 19"/>
        <xdr:cNvSpPr/>
      </xdr:nvSpPr>
      <xdr:spPr>
        <a:xfrm>
          <a:off x="5481999" y="49689610"/>
          <a:ext cx="2080852" cy="70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下水道処理場における紙オムツの受入に関する一般洗濯排水の排水調査</a:t>
          </a:r>
        </a:p>
      </xdr:txBody>
    </xdr:sp>
    <xdr:clientData/>
  </xdr:twoCellAnchor>
  <xdr:twoCellAnchor>
    <xdr:from>
      <xdr:col>27</xdr:col>
      <xdr:colOff>123084</xdr:colOff>
      <xdr:row>759</xdr:row>
      <xdr:rowOff>228827</xdr:rowOff>
    </xdr:from>
    <xdr:to>
      <xdr:col>37</xdr:col>
      <xdr:colOff>169599</xdr:colOff>
      <xdr:row>762</xdr:row>
      <xdr:rowOff>134711</xdr:rowOff>
    </xdr:to>
    <xdr:sp macro="" textlink="">
      <xdr:nvSpPr>
        <xdr:cNvPr id="21" name="テキスト ボックス 20"/>
        <xdr:cNvSpPr txBox="1"/>
      </xdr:nvSpPr>
      <xdr:spPr>
        <a:xfrm>
          <a:off x="5523759" y="47796677"/>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t>C</a:t>
          </a:r>
          <a:r>
            <a:rPr kumimoji="1" lang="ja-JP" altLang="en-US" sz="1400"/>
            <a:t>．民間企業　１社</a:t>
          </a:r>
          <a:endParaRPr kumimoji="1" lang="en-US" altLang="ja-JP" sz="1400"/>
        </a:p>
        <a:p>
          <a:pPr algn="ctr"/>
          <a:r>
            <a:rPr kumimoji="1" lang="ja-JP" altLang="en-US" sz="1400"/>
            <a:t>０．９百万円</a:t>
          </a:r>
        </a:p>
      </xdr:txBody>
    </xdr:sp>
    <xdr:clientData/>
  </xdr:twoCellAnchor>
  <xdr:twoCellAnchor>
    <xdr:from>
      <xdr:col>26</xdr:col>
      <xdr:colOff>190500</xdr:colOff>
      <xdr:row>758</xdr:row>
      <xdr:rowOff>328573</xdr:rowOff>
    </xdr:from>
    <xdr:to>
      <xdr:col>34</xdr:col>
      <xdr:colOff>85725</xdr:colOff>
      <xdr:row>759</xdr:row>
      <xdr:rowOff>231723</xdr:rowOff>
    </xdr:to>
    <xdr:sp macro="" textlink="">
      <xdr:nvSpPr>
        <xdr:cNvPr id="22" name="テキスト ボックス 21"/>
        <xdr:cNvSpPr txBox="1"/>
      </xdr:nvSpPr>
      <xdr:spPr>
        <a:xfrm>
          <a:off x="5391150" y="47543998"/>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18</xdr:col>
      <xdr:colOff>190500</xdr:colOff>
      <xdr:row>748</xdr:row>
      <xdr:rowOff>182097</xdr:rowOff>
    </xdr:from>
    <xdr:to>
      <xdr:col>27</xdr:col>
      <xdr:colOff>95250</xdr:colOff>
      <xdr:row>748</xdr:row>
      <xdr:rowOff>182098</xdr:rowOff>
    </xdr:to>
    <xdr:cxnSp macro="">
      <xdr:nvCxnSpPr>
        <xdr:cNvPr id="24" name="直線矢印コネクタ 23"/>
        <xdr:cNvCxnSpPr/>
      </xdr:nvCxnSpPr>
      <xdr:spPr>
        <a:xfrm>
          <a:off x="3790950" y="45987822"/>
          <a:ext cx="17049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754</xdr:row>
      <xdr:rowOff>182097</xdr:rowOff>
    </xdr:from>
    <xdr:to>
      <xdr:col>27</xdr:col>
      <xdr:colOff>95250</xdr:colOff>
      <xdr:row>754</xdr:row>
      <xdr:rowOff>182098</xdr:rowOff>
    </xdr:to>
    <xdr:cxnSp macro="">
      <xdr:nvCxnSpPr>
        <xdr:cNvPr id="30" name="直線矢印コネクタ 29"/>
        <xdr:cNvCxnSpPr/>
      </xdr:nvCxnSpPr>
      <xdr:spPr>
        <a:xfrm>
          <a:off x="3790950" y="48102372"/>
          <a:ext cx="17049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760</xdr:row>
      <xdr:rowOff>191622</xdr:rowOff>
    </xdr:from>
    <xdr:to>
      <xdr:col>27</xdr:col>
      <xdr:colOff>95250</xdr:colOff>
      <xdr:row>760</xdr:row>
      <xdr:rowOff>191623</xdr:rowOff>
    </xdr:to>
    <xdr:cxnSp macro="">
      <xdr:nvCxnSpPr>
        <xdr:cNvPr id="31" name="直線矢印コネクタ 30"/>
        <xdr:cNvCxnSpPr/>
      </xdr:nvCxnSpPr>
      <xdr:spPr>
        <a:xfrm>
          <a:off x="3790950" y="50226447"/>
          <a:ext cx="17049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2" sqref="Y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66</v>
      </c>
      <c r="AT2" s="207"/>
      <c r="AU2" s="207"/>
      <c r="AV2" s="43" t="str">
        <f>IF(AW2="", "", "-")</f>
        <v/>
      </c>
      <c r="AW2" s="384"/>
      <c r="AX2" s="384"/>
    </row>
    <row r="3" spans="1:50" ht="21" customHeight="1" thickBot="1">
      <c r="A3" s="511" t="s">
        <v>459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477</v>
      </c>
      <c r="AK3" s="513"/>
      <c r="AL3" s="513"/>
      <c r="AM3" s="513"/>
      <c r="AN3" s="513"/>
      <c r="AO3" s="513"/>
      <c r="AP3" s="513"/>
      <c r="AQ3" s="513"/>
      <c r="AR3" s="513"/>
      <c r="AS3" s="513"/>
      <c r="AT3" s="513"/>
      <c r="AU3" s="513"/>
      <c r="AV3" s="513"/>
      <c r="AW3" s="513"/>
      <c r="AX3" s="24" t="s">
        <v>64</v>
      </c>
    </row>
    <row r="4" spans="1:50" ht="24.75" customHeight="1">
      <c r="A4" s="720" t="s">
        <v>25</v>
      </c>
      <c r="B4" s="721"/>
      <c r="C4" s="721"/>
      <c r="D4" s="721"/>
      <c r="E4" s="721"/>
      <c r="F4" s="721"/>
      <c r="G4" s="696" t="s">
        <v>485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66</v>
      </c>
      <c r="B5" s="707"/>
      <c r="C5" s="707"/>
      <c r="D5" s="707"/>
      <c r="E5" s="707"/>
      <c r="F5" s="708"/>
      <c r="G5" s="545" t="s">
        <v>375</v>
      </c>
      <c r="H5" s="546"/>
      <c r="I5" s="546"/>
      <c r="J5" s="546"/>
      <c r="K5" s="546"/>
      <c r="L5" s="546"/>
      <c r="M5" s="547" t="s">
        <v>65</v>
      </c>
      <c r="N5" s="548"/>
      <c r="O5" s="548"/>
      <c r="P5" s="548"/>
      <c r="Q5" s="548"/>
      <c r="R5" s="549"/>
      <c r="S5" s="550" t="s">
        <v>82</v>
      </c>
      <c r="T5" s="546"/>
      <c r="U5" s="546"/>
      <c r="V5" s="546"/>
      <c r="W5" s="546"/>
      <c r="X5" s="551"/>
      <c r="Y5" s="712" t="s">
        <v>3</v>
      </c>
      <c r="Z5" s="713"/>
      <c r="AA5" s="713"/>
      <c r="AB5" s="713"/>
      <c r="AC5" s="713"/>
      <c r="AD5" s="714"/>
      <c r="AE5" s="715" t="s">
        <v>486</v>
      </c>
      <c r="AF5" s="715"/>
      <c r="AG5" s="715"/>
      <c r="AH5" s="715"/>
      <c r="AI5" s="715"/>
      <c r="AJ5" s="715"/>
      <c r="AK5" s="715"/>
      <c r="AL5" s="715"/>
      <c r="AM5" s="715"/>
      <c r="AN5" s="715"/>
      <c r="AO5" s="715"/>
      <c r="AP5" s="716"/>
      <c r="AQ5" s="717" t="s">
        <v>487</v>
      </c>
      <c r="AR5" s="718"/>
      <c r="AS5" s="718"/>
      <c r="AT5" s="718"/>
      <c r="AU5" s="718"/>
      <c r="AV5" s="718"/>
      <c r="AW5" s="718"/>
      <c r="AX5" s="719"/>
    </row>
    <row r="6" spans="1:50" ht="39" customHeight="1">
      <c r="A6" s="722" t="s">
        <v>4</v>
      </c>
      <c r="B6" s="723"/>
      <c r="C6" s="723"/>
      <c r="D6" s="723"/>
      <c r="E6" s="723"/>
      <c r="F6" s="72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c r="A7" s="823" t="s">
        <v>22</v>
      </c>
      <c r="B7" s="824"/>
      <c r="C7" s="824"/>
      <c r="D7" s="824"/>
      <c r="E7" s="824"/>
      <c r="F7" s="825"/>
      <c r="G7" s="826" t="s">
        <v>481</v>
      </c>
      <c r="H7" s="827"/>
      <c r="I7" s="827"/>
      <c r="J7" s="827"/>
      <c r="K7" s="827"/>
      <c r="L7" s="827"/>
      <c r="M7" s="827"/>
      <c r="N7" s="827"/>
      <c r="O7" s="827"/>
      <c r="P7" s="827"/>
      <c r="Q7" s="827"/>
      <c r="R7" s="827"/>
      <c r="S7" s="827"/>
      <c r="T7" s="827"/>
      <c r="U7" s="827"/>
      <c r="V7" s="827"/>
      <c r="W7" s="827"/>
      <c r="X7" s="828"/>
      <c r="Y7" s="382" t="s">
        <v>431</v>
      </c>
      <c r="Z7" s="283"/>
      <c r="AA7" s="283"/>
      <c r="AB7" s="283"/>
      <c r="AC7" s="283"/>
      <c r="AD7" s="383"/>
      <c r="AE7" s="370" t="s">
        <v>488</v>
      </c>
      <c r="AF7" s="371"/>
      <c r="AG7" s="371"/>
      <c r="AH7" s="371"/>
      <c r="AI7" s="371"/>
      <c r="AJ7" s="371"/>
      <c r="AK7" s="371"/>
      <c r="AL7" s="371"/>
      <c r="AM7" s="371"/>
      <c r="AN7" s="371"/>
      <c r="AO7" s="371"/>
      <c r="AP7" s="371"/>
      <c r="AQ7" s="371"/>
      <c r="AR7" s="371"/>
      <c r="AS7" s="371"/>
      <c r="AT7" s="371"/>
      <c r="AU7" s="371"/>
      <c r="AV7" s="371"/>
      <c r="AW7" s="371"/>
      <c r="AX7" s="372"/>
    </row>
    <row r="8" spans="1:50" ht="53.25" customHeight="1">
      <c r="A8" s="823" t="s">
        <v>330</v>
      </c>
      <c r="B8" s="824"/>
      <c r="C8" s="824"/>
      <c r="D8" s="824"/>
      <c r="E8" s="824"/>
      <c r="F8" s="825"/>
      <c r="G8" s="210" t="str">
        <f>入力規則等!A28</f>
        <v>地球温暖化対策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35"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6"/>
    </row>
    <row r="9" spans="1:50" ht="58.5" customHeight="1">
      <c r="A9" s="132" t="s">
        <v>23</v>
      </c>
      <c r="B9" s="133"/>
      <c r="C9" s="133"/>
      <c r="D9" s="133"/>
      <c r="E9" s="133"/>
      <c r="F9" s="133"/>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72" customHeight="1">
      <c r="A10" s="737" t="s">
        <v>29</v>
      </c>
      <c r="B10" s="738"/>
      <c r="C10" s="738"/>
      <c r="D10" s="738"/>
      <c r="E10" s="738"/>
      <c r="F10" s="738"/>
      <c r="G10" s="671" t="s">
        <v>490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126" t="s">
        <v>24</v>
      </c>
      <c r="B12" s="127"/>
      <c r="C12" s="127"/>
      <c r="D12" s="127"/>
      <c r="E12" s="127"/>
      <c r="F12" s="128"/>
      <c r="G12" s="677"/>
      <c r="H12" s="678"/>
      <c r="I12" s="678"/>
      <c r="J12" s="678"/>
      <c r="K12" s="678"/>
      <c r="L12" s="678"/>
      <c r="M12" s="678"/>
      <c r="N12" s="678"/>
      <c r="O12" s="678"/>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39"/>
    </row>
    <row r="13" spans="1:50" ht="21" customHeight="1">
      <c r="A13" s="129"/>
      <c r="B13" s="130"/>
      <c r="C13" s="130"/>
      <c r="D13" s="130"/>
      <c r="E13" s="130"/>
      <c r="F13" s="131"/>
      <c r="G13" s="740" t="s">
        <v>6</v>
      </c>
      <c r="H13" s="741"/>
      <c r="I13" s="575" t="s">
        <v>7</v>
      </c>
      <c r="J13" s="576"/>
      <c r="K13" s="576"/>
      <c r="L13" s="576"/>
      <c r="M13" s="576"/>
      <c r="N13" s="576"/>
      <c r="O13" s="577"/>
      <c r="P13" s="95">
        <v>0</v>
      </c>
      <c r="Q13" s="96"/>
      <c r="R13" s="96"/>
      <c r="S13" s="96"/>
      <c r="T13" s="96"/>
      <c r="U13" s="96"/>
      <c r="V13" s="97"/>
      <c r="W13" s="95">
        <v>0</v>
      </c>
      <c r="X13" s="96"/>
      <c r="Y13" s="96"/>
      <c r="Z13" s="96"/>
      <c r="AA13" s="96"/>
      <c r="AB13" s="96"/>
      <c r="AC13" s="97"/>
      <c r="AD13" s="95">
        <v>12</v>
      </c>
      <c r="AE13" s="96"/>
      <c r="AF13" s="96"/>
      <c r="AG13" s="96"/>
      <c r="AH13" s="96"/>
      <c r="AI13" s="96"/>
      <c r="AJ13" s="97"/>
      <c r="AK13" s="95">
        <v>11</v>
      </c>
      <c r="AL13" s="96"/>
      <c r="AM13" s="96"/>
      <c r="AN13" s="96"/>
      <c r="AO13" s="96"/>
      <c r="AP13" s="96"/>
      <c r="AQ13" s="97"/>
      <c r="AR13" s="92"/>
      <c r="AS13" s="93"/>
      <c r="AT13" s="93"/>
      <c r="AU13" s="93"/>
      <c r="AV13" s="93"/>
      <c r="AW13" s="93"/>
      <c r="AX13" s="381"/>
    </row>
    <row r="14" spans="1:50" ht="21" customHeight="1">
      <c r="A14" s="129"/>
      <c r="B14" s="130"/>
      <c r="C14" s="130"/>
      <c r="D14" s="130"/>
      <c r="E14" s="130"/>
      <c r="F14" s="131"/>
      <c r="G14" s="742"/>
      <c r="H14" s="743"/>
      <c r="I14" s="562" t="s">
        <v>8</v>
      </c>
      <c r="J14" s="569"/>
      <c r="K14" s="569"/>
      <c r="L14" s="569"/>
      <c r="M14" s="569"/>
      <c r="N14" s="569"/>
      <c r="O14" s="570"/>
      <c r="P14" s="95" t="s">
        <v>480</v>
      </c>
      <c r="Q14" s="96"/>
      <c r="R14" s="96"/>
      <c r="S14" s="96"/>
      <c r="T14" s="96"/>
      <c r="U14" s="96"/>
      <c r="V14" s="97"/>
      <c r="W14" s="95" t="s">
        <v>480</v>
      </c>
      <c r="X14" s="96"/>
      <c r="Y14" s="96"/>
      <c r="Z14" s="96"/>
      <c r="AA14" s="96"/>
      <c r="AB14" s="96"/>
      <c r="AC14" s="97"/>
      <c r="AD14" s="95" t="s">
        <v>480</v>
      </c>
      <c r="AE14" s="96"/>
      <c r="AF14" s="96"/>
      <c r="AG14" s="96"/>
      <c r="AH14" s="96"/>
      <c r="AI14" s="96"/>
      <c r="AJ14" s="97"/>
      <c r="AK14" s="95"/>
      <c r="AL14" s="96"/>
      <c r="AM14" s="96"/>
      <c r="AN14" s="96"/>
      <c r="AO14" s="96"/>
      <c r="AP14" s="96"/>
      <c r="AQ14" s="97"/>
      <c r="AR14" s="652"/>
      <c r="AS14" s="652"/>
      <c r="AT14" s="652"/>
      <c r="AU14" s="652"/>
      <c r="AV14" s="652"/>
      <c r="AW14" s="652"/>
      <c r="AX14" s="653"/>
    </row>
    <row r="15" spans="1:50" ht="21" customHeight="1">
      <c r="A15" s="129"/>
      <c r="B15" s="130"/>
      <c r="C15" s="130"/>
      <c r="D15" s="130"/>
      <c r="E15" s="130"/>
      <c r="F15" s="131"/>
      <c r="G15" s="742"/>
      <c r="H15" s="743"/>
      <c r="I15" s="562" t="s">
        <v>50</v>
      </c>
      <c r="J15" s="563"/>
      <c r="K15" s="563"/>
      <c r="L15" s="563"/>
      <c r="M15" s="563"/>
      <c r="N15" s="563"/>
      <c r="O15" s="564"/>
      <c r="P15" s="95" t="s">
        <v>480</v>
      </c>
      <c r="Q15" s="96"/>
      <c r="R15" s="96"/>
      <c r="S15" s="96"/>
      <c r="T15" s="96"/>
      <c r="U15" s="96"/>
      <c r="V15" s="97"/>
      <c r="W15" s="95" t="s">
        <v>480</v>
      </c>
      <c r="X15" s="96"/>
      <c r="Y15" s="96"/>
      <c r="Z15" s="96"/>
      <c r="AA15" s="96"/>
      <c r="AB15" s="96"/>
      <c r="AC15" s="97"/>
      <c r="AD15" s="95" t="s">
        <v>480</v>
      </c>
      <c r="AE15" s="96"/>
      <c r="AF15" s="96"/>
      <c r="AG15" s="96"/>
      <c r="AH15" s="96"/>
      <c r="AI15" s="96"/>
      <c r="AJ15" s="97"/>
      <c r="AK15" s="95" t="s">
        <v>480</v>
      </c>
      <c r="AL15" s="96"/>
      <c r="AM15" s="96"/>
      <c r="AN15" s="96"/>
      <c r="AO15" s="96"/>
      <c r="AP15" s="96"/>
      <c r="AQ15" s="97"/>
      <c r="AR15" s="95"/>
      <c r="AS15" s="96"/>
      <c r="AT15" s="96"/>
      <c r="AU15" s="96"/>
      <c r="AV15" s="96"/>
      <c r="AW15" s="96"/>
      <c r="AX15" s="568"/>
    </row>
    <row r="16" spans="1:50" ht="21" customHeight="1">
      <c r="A16" s="129"/>
      <c r="B16" s="130"/>
      <c r="C16" s="130"/>
      <c r="D16" s="130"/>
      <c r="E16" s="130"/>
      <c r="F16" s="131"/>
      <c r="G16" s="742"/>
      <c r="H16" s="743"/>
      <c r="I16" s="562" t="s">
        <v>51</v>
      </c>
      <c r="J16" s="563"/>
      <c r="K16" s="563"/>
      <c r="L16" s="563"/>
      <c r="M16" s="563"/>
      <c r="N16" s="563"/>
      <c r="O16" s="564"/>
      <c r="P16" s="95" t="s">
        <v>480</v>
      </c>
      <c r="Q16" s="96"/>
      <c r="R16" s="96"/>
      <c r="S16" s="96"/>
      <c r="T16" s="96"/>
      <c r="U16" s="96"/>
      <c r="V16" s="97"/>
      <c r="W16" s="95" t="s">
        <v>480</v>
      </c>
      <c r="X16" s="96"/>
      <c r="Y16" s="96"/>
      <c r="Z16" s="96"/>
      <c r="AA16" s="96"/>
      <c r="AB16" s="96"/>
      <c r="AC16" s="97"/>
      <c r="AD16" s="95" t="s">
        <v>480</v>
      </c>
      <c r="AE16" s="96"/>
      <c r="AF16" s="96"/>
      <c r="AG16" s="96"/>
      <c r="AH16" s="96"/>
      <c r="AI16" s="96"/>
      <c r="AJ16" s="97"/>
      <c r="AK16" s="95"/>
      <c r="AL16" s="96"/>
      <c r="AM16" s="96"/>
      <c r="AN16" s="96"/>
      <c r="AO16" s="96"/>
      <c r="AP16" s="96"/>
      <c r="AQ16" s="97"/>
      <c r="AR16" s="674"/>
      <c r="AS16" s="675"/>
      <c r="AT16" s="675"/>
      <c r="AU16" s="675"/>
      <c r="AV16" s="675"/>
      <c r="AW16" s="675"/>
      <c r="AX16" s="676"/>
    </row>
    <row r="17" spans="1:50" ht="24.75" customHeight="1">
      <c r="A17" s="129"/>
      <c r="B17" s="130"/>
      <c r="C17" s="130"/>
      <c r="D17" s="130"/>
      <c r="E17" s="130"/>
      <c r="F17" s="131"/>
      <c r="G17" s="742"/>
      <c r="H17" s="743"/>
      <c r="I17" s="562" t="s">
        <v>49</v>
      </c>
      <c r="J17" s="569"/>
      <c r="K17" s="569"/>
      <c r="L17" s="569"/>
      <c r="M17" s="569"/>
      <c r="N17" s="569"/>
      <c r="O17" s="570"/>
      <c r="P17" s="95" t="s">
        <v>480</v>
      </c>
      <c r="Q17" s="96"/>
      <c r="R17" s="96"/>
      <c r="S17" s="96"/>
      <c r="T17" s="96"/>
      <c r="U17" s="96"/>
      <c r="V17" s="97"/>
      <c r="W17" s="95" t="s">
        <v>480</v>
      </c>
      <c r="X17" s="96"/>
      <c r="Y17" s="96"/>
      <c r="Z17" s="96"/>
      <c r="AA17" s="96"/>
      <c r="AB17" s="96"/>
      <c r="AC17" s="97"/>
      <c r="AD17" s="95" t="s">
        <v>480</v>
      </c>
      <c r="AE17" s="96"/>
      <c r="AF17" s="96"/>
      <c r="AG17" s="96"/>
      <c r="AH17" s="96"/>
      <c r="AI17" s="96"/>
      <c r="AJ17" s="97"/>
      <c r="AK17" s="95"/>
      <c r="AL17" s="96"/>
      <c r="AM17" s="96"/>
      <c r="AN17" s="96"/>
      <c r="AO17" s="96"/>
      <c r="AP17" s="96"/>
      <c r="AQ17" s="97"/>
      <c r="AR17" s="379"/>
      <c r="AS17" s="379"/>
      <c r="AT17" s="379"/>
      <c r="AU17" s="379"/>
      <c r="AV17" s="379"/>
      <c r="AW17" s="379"/>
      <c r="AX17" s="380"/>
    </row>
    <row r="18" spans="1:50" ht="24.75" customHeight="1">
      <c r="A18" s="129"/>
      <c r="B18" s="130"/>
      <c r="C18" s="130"/>
      <c r="D18" s="130"/>
      <c r="E18" s="130"/>
      <c r="F18" s="131"/>
      <c r="G18" s="744"/>
      <c r="H18" s="745"/>
      <c r="I18" s="732" t="s">
        <v>20</v>
      </c>
      <c r="J18" s="733"/>
      <c r="K18" s="733"/>
      <c r="L18" s="733"/>
      <c r="M18" s="733"/>
      <c r="N18" s="733"/>
      <c r="O18" s="734"/>
      <c r="P18" s="101">
        <f>SUM(P13:V17)</f>
        <v>0</v>
      </c>
      <c r="Q18" s="102"/>
      <c r="R18" s="102"/>
      <c r="S18" s="102"/>
      <c r="T18" s="102"/>
      <c r="U18" s="102"/>
      <c r="V18" s="103"/>
      <c r="W18" s="101">
        <f>SUM(W13:AC17)</f>
        <v>0</v>
      </c>
      <c r="X18" s="102"/>
      <c r="Y18" s="102"/>
      <c r="Z18" s="102"/>
      <c r="AA18" s="102"/>
      <c r="AB18" s="102"/>
      <c r="AC18" s="103"/>
      <c r="AD18" s="101">
        <f>SUM(AD13:AJ17)</f>
        <v>12</v>
      </c>
      <c r="AE18" s="102"/>
      <c r="AF18" s="102"/>
      <c r="AG18" s="102"/>
      <c r="AH18" s="102"/>
      <c r="AI18" s="102"/>
      <c r="AJ18" s="103"/>
      <c r="AK18" s="101">
        <f>SUM(AK13:AQ17)</f>
        <v>11</v>
      </c>
      <c r="AL18" s="102"/>
      <c r="AM18" s="102"/>
      <c r="AN18" s="102"/>
      <c r="AO18" s="102"/>
      <c r="AP18" s="102"/>
      <c r="AQ18" s="103"/>
      <c r="AR18" s="101">
        <f>SUM(AR13:AX17)</f>
        <v>0</v>
      </c>
      <c r="AS18" s="102"/>
      <c r="AT18" s="102"/>
      <c r="AU18" s="102"/>
      <c r="AV18" s="102"/>
      <c r="AW18" s="102"/>
      <c r="AX18" s="525"/>
    </row>
    <row r="19" spans="1:50" ht="24.75" customHeight="1">
      <c r="A19" s="129"/>
      <c r="B19" s="130"/>
      <c r="C19" s="130"/>
      <c r="D19" s="130"/>
      <c r="E19" s="130"/>
      <c r="F19" s="131"/>
      <c r="G19" s="523" t="s">
        <v>9</v>
      </c>
      <c r="H19" s="524"/>
      <c r="I19" s="524"/>
      <c r="J19" s="524"/>
      <c r="K19" s="524"/>
      <c r="L19" s="524"/>
      <c r="M19" s="524"/>
      <c r="N19" s="524"/>
      <c r="O19" s="524"/>
      <c r="P19" s="95">
        <v>0</v>
      </c>
      <c r="Q19" s="96"/>
      <c r="R19" s="96"/>
      <c r="S19" s="96"/>
      <c r="T19" s="96"/>
      <c r="U19" s="96"/>
      <c r="V19" s="97"/>
      <c r="W19" s="95">
        <v>0</v>
      </c>
      <c r="X19" s="96"/>
      <c r="Y19" s="96"/>
      <c r="Z19" s="96"/>
      <c r="AA19" s="96"/>
      <c r="AB19" s="96"/>
      <c r="AC19" s="97"/>
      <c r="AD19" s="95">
        <v>12</v>
      </c>
      <c r="AE19" s="96"/>
      <c r="AF19" s="96"/>
      <c r="AG19" s="96"/>
      <c r="AH19" s="96"/>
      <c r="AI19" s="96"/>
      <c r="AJ19" s="97"/>
      <c r="AK19" s="474"/>
      <c r="AL19" s="474"/>
      <c r="AM19" s="474"/>
      <c r="AN19" s="474"/>
      <c r="AO19" s="474"/>
      <c r="AP19" s="474"/>
      <c r="AQ19" s="474"/>
      <c r="AR19" s="474"/>
      <c r="AS19" s="474"/>
      <c r="AT19" s="474"/>
      <c r="AU19" s="474"/>
      <c r="AV19" s="474"/>
      <c r="AW19" s="474"/>
      <c r="AX19" s="526"/>
    </row>
    <row r="20" spans="1:50" ht="24.75" customHeight="1">
      <c r="A20" s="129"/>
      <c r="B20" s="130"/>
      <c r="C20" s="130"/>
      <c r="D20" s="130"/>
      <c r="E20" s="130"/>
      <c r="F20" s="131"/>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c r="A21" s="132"/>
      <c r="B21" s="133"/>
      <c r="C21" s="133"/>
      <c r="D21" s="133"/>
      <c r="E21" s="133"/>
      <c r="F21" s="134"/>
      <c r="G21" s="933" t="s">
        <v>397</v>
      </c>
      <c r="H21" s="934"/>
      <c r="I21" s="934"/>
      <c r="J21" s="934"/>
      <c r="K21" s="934"/>
      <c r="L21" s="934"/>
      <c r="M21" s="934"/>
      <c r="N21" s="934"/>
      <c r="O21" s="934"/>
      <c r="P21" s="527" t="str">
        <f>IF(P19=0, "-", SUM(P19)/SUM(P13,P14))</f>
        <v>-</v>
      </c>
      <c r="Q21" s="527"/>
      <c r="R21" s="527"/>
      <c r="S21" s="527"/>
      <c r="T21" s="527"/>
      <c r="U21" s="527"/>
      <c r="V21" s="527"/>
      <c r="W21" s="527" t="str">
        <f t="shared" ref="W21" si="2">IF(W19=0, "-", SUM(W19)/SUM(W13,W14))</f>
        <v>-</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c r="A22" s="185" t="s">
        <v>467</v>
      </c>
      <c r="B22" s="186"/>
      <c r="C22" s="186"/>
      <c r="D22" s="186"/>
      <c r="E22" s="186"/>
      <c r="F22" s="187"/>
      <c r="G22" s="170" t="s">
        <v>377</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376</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c r="A23" s="188"/>
      <c r="B23" s="189"/>
      <c r="C23" s="189"/>
      <c r="D23" s="189"/>
      <c r="E23" s="189"/>
      <c r="F23" s="190"/>
      <c r="G23" s="173" t="s">
        <v>491</v>
      </c>
      <c r="H23" s="174"/>
      <c r="I23" s="174"/>
      <c r="J23" s="174"/>
      <c r="K23" s="174"/>
      <c r="L23" s="174"/>
      <c r="M23" s="174"/>
      <c r="N23" s="174"/>
      <c r="O23" s="175"/>
      <c r="P23" s="92">
        <v>11</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hidden="1" customHeight="1">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c r="A28" s="188"/>
      <c r="B28" s="189"/>
      <c r="C28" s="189"/>
      <c r="D28" s="189"/>
      <c r="E28" s="189"/>
      <c r="F28" s="190"/>
      <c r="G28" s="179" t="s">
        <v>381</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c r="A29" s="191"/>
      <c r="B29" s="192"/>
      <c r="C29" s="192"/>
      <c r="D29" s="192"/>
      <c r="E29" s="192"/>
      <c r="F29" s="193"/>
      <c r="G29" s="182" t="s">
        <v>378</v>
      </c>
      <c r="H29" s="183"/>
      <c r="I29" s="183"/>
      <c r="J29" s="183"/>
      <c r="K29" s="183"/>
      <c r="L29" s="183"/>
      <c r="M29" s="183"/>
      <c r="N29" s="183"/>
      <c r="O29" s="184"/>
      <c r="P29" s="95">
        <f>AK13</f>
        <v>11</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c r="A30" s="497" t="s">
        <v>393</v>
      </c>
      <c r="B30" s="498"/>
      <c r="C30" s="498"/>
      <c r="D30" s="498"/>
      <c r="E30" s="498"/>
      <c r="F30" s="499"/>
      <c r="G30" s="637" t="s">
        <v>264</v>
      </c>
      <c r="H30" s="377"/>
      <c r="I30" s="377"/>
      <c r="J30" s="377"/>
      <c r="K30" s="377"/>
      <c r="L30" s="377"/>
      <c r="M30" s="377"/>
      <c r="N30" s="377"/>
      <c r="O30" s="566"/>
      <c r="P30" s="565" t="s">
        <v>58</v>
      </c>
      <c r="Q30" s="377"/>
      <c r="R30" s="377"/>
      <c r="S30" s="377"/>
      <c r="T30" s="377"/>
      <c r="U30" s="377"/>
      <c r="V30" s="377"/>
      <c r="W30" s="377"/>
      <c r="X30" s="566"/>
      <c r="Y30" s="453"/>
      <c r="Z30" s="454"/>
      <c r="AA30" s="455"/>
      <c r="AB30" s="373" t="s">
        <v>11</v>
      </c>
      <c r="AC30" s="374"/>
      <c r="AD30" s="375"/>
      <c r="AE30" s="373" t="s">
        <v>451</v>
      </c>
      <c r="AF30" s="374"/>
      <c r="AG30" s="374"/>
      <c r="AH30" s="375"/>
      <c r="AI30" s="373" t="s">
        <v>448</v>
      </c>
      <c r="AJ30" s="374"/>
      <c r="AK30" s="374"/>
      <c r="AL30" s="375"/>
      <c r="AM30" s="376" t="s">
        <v>443</v>
      </c>
      <c r="AN30" s="376"/>
      <c r="AO30" s="376"/>
      <c r="AP30" s="373"/>
      <c r="AQ30" s="578" t="s">
        <v>306</v>
      </c>
      <c r="AR30" s="579"/>
      <c r="AS30" s="579"/>
      <c r="AT30" s="580"/>
      <c r="AU30" s="377" t="s">
        <v>252</v>
      </c>
      <c r="AV30" s="377"/>
      <c r="AW30" s="377"/>
      <c r="AX30" s="378"/>
    </row>
    <row r="31" spans="1:50" ht="18.75" customHeight="1">
      <c r="A31" s="500"/>
      <c r="B31" s="501"/>
      <c r="C31" s="501"/>
      <c r="D31" s="501"/>
      <c r="E31" s="501"/>
      <c r="F31" s="502"/>
      <c r="G31" s="554"/>
      <c r="H31" s="366"/>
      <c r="I31" s="366"/>
      <c r="J31" s="366"/>
      <c r="K31" s="366"/>
      <c r="L31" s="366"/>
      <c r="M31" s="366"/>
      <c r="N31" s="366"/>
      <c r="O31" s="555"/>
      <c r="P31" s="567"/>
      <c r="Q31" s="366"/>
      <c r="R31" s="366"/>
      <c r="S31" s="366"/>
      <c r="T31" s="366"/>
      <c r="U31" s="366"/>
      <c r="V31" s="366"/>
      <c r="W31" s="366"/>
      <c r="X31" s="555"/>
      <c r="Y31" s="456"/>
      <c r="Z31" s="457"/>
      <c r="AA31" s="458"/>
      <c r="AB31" s="319"/>
      <c r="AC31" s="320"/>
      <c r="AD31" s="321"/>
      <c r="AE31" s="319"/>
      <c r="AF31" s="320"/>
      <c r="AG31" s="320"/>
      <c r="AH31" s="321"/>
      <c r="AI31" s="319"/>
      <c r="AJ31" s="320"/>
      <c r="AK31" s="320"/>
      <c r="AL31" s="321"/>
      <c r="AM31" s="363"/>
      <c r="AN31" s="363"/>
      <c r="AO31" s="363"/>
      <c r="AP31" s="319"/>
      <c r="AQ31" s="204">
        <v>32</v>
      </c>
      <c r="AR31" s="123"/>
      <c r="AS31" s="124" t="s">
        <v>307</v>
      </c>
      <c r="AT31" s="159"/>
      <c r="AU31" s="258">
        <v>42</v>
      </c>
      <c r="AV31" s="258"/>
      <c r="AW31" s="366" t="s">
        <v>296</v>
      </c>
      <c r="AX31" s="367"/>
    </row>
    <row r="32" spans="1:50" ht="33" customHeight="1">
      <c r="A32" s="503"/>
      <c r="B32" s="501"/>
      <c r="C32" s="501"/>
      <c r="D32" s="501"/>
      <c r="E32" s="501"/>
      <c r="F32" s="502"/>
      <c r="G32" s="528" t="s">
        <v>492</v>
      </c>
      <c r="H32" s="529"/>
      <c r="I32" s="529"/>
      <c r="J32" s="529"/>
      <c r="K32" s="529"/>
      <c r="L32" s="529"/>
      <c r="M32" s="529"/>
      <c r="N32" s="529"/>
      <c r="O32" s="530"/>
      <c r="P32" s="148" t="s">
        <v>493</v>
      </c>
      <c r="Q32" s="148"/>
      <c r="R32" s="148"/>
      <c r="S32" s="148"/>
      <c r="T32" s="148"/>
      <c r="U32" s="148"/>
      <c r="V32" s="148"/>
      <c r="W32" s="148"/>
      <c r="X32" s="218"/>
      <c r="Y32" s="325" t="s">
        <v>12</v>
      </c>
      <c r="Z32" s="537"/>
      <c r="AA32" s="538"/>
      <c r="AB32" s="539" t="s">
        <v>494</v>
      </c>
      <c r="AC32" s="539"/>
      <c r="AD32" s="539"/>
      <c r="AE32" s="351">
        <v>25</v>
      </c>
      <c r="AF32" s="352"/>
      <c r="AG32" s="352"/>
      <c r="AH32" s="352"/>
      <c r="AI32" s="351">
        <v>34.700000000000003</v>
      </c>
      <c r="AJ32" s="352"/>
      <c r="AK32" s="352"/>
      <c r="AL32" s="352"/>
      <c r="AM32" s="351" t="s">
        <v>529</v>
      </c>
      <c r="AN32" s="352"/>
      <c r="AO32" s="352"/>
      <c r="AP32" s="352"/>
      <c r="AQ32" s="351" t="s">
        <v>529</v>
      </c>
      <c r="AR32" s="352"/>
      <c r="AS32" s="352"/>
      <c r="AT32" s="352"/>
      <c r="AU32" s="351" t="s">
        <v>529</v>
      </c>
      <c r="AV32" s="352"/>
      <c r="AW32" s="352"/>
      <c r="AX32" s="352"/>
    </row>
    <row r="33" spans="1:50" ht="33" customHeight="1">
      <c r="A33" s="504"/>
      <c r="B33" s="505"/>
      <c r="C33" s="505"/>
      <c r="D33" s="505"/>
      <c r="E33" s="505"/>
      <c r="F33" s="506"/>
      <c r="G33" s="531"/>
      <c r="H33" s="532"/>
      <c r="I33" s="532"/>
      <c r="J33" s="532"/>
      <c r="K33" s="532"/>
      <c r="L33" s="532"/>
      <c r="M33" s="532"/>
      <c r="N33" s="532"/>
      <c r="O33" s="533"/>
      <c r="P33" s="220"/>
      <c r="Q33" s="220"/>
      <c r="R33" s="220"/>
      <c r="S33" s="220"/>
      <c r="T33" s="220"/>
      <c r="U33" s="220"/>
      <c r="V33" s="220"/>
      <c r="W33" s="220"/>
      <c r="X33" s="221"/>
      <c r="Y33" s="290" t="s">
        <v>53</v>
      </c>
      <c r="Z33" s="285"/>
      <c r="AA33" s="286"/>
      <c r="AB33" s="510" t="s">
        <v>494</v>
      </c>
      <c r="AC33" s="510"/>
      <c r="AD33" s="510"/>
      <c r="AE33" s="351">
        <v>38</v>
      </c>
      <c r="AF33" s="352"/>
      <c r="AG33" s="352"/>
      <c r="AH33" s="352"/>
      <c r="AI33" s="351">
        <v>48</v>
      </c>
      <c r="AJ33" s="352"/>
      <c r="AK33" s="352"/>
      <c r="AL33" s="352"/>
      <c r="AM33" s="351">
        <v>59</v>
      </c>
      <c r="AN33" s="352"/>
      <c r="AO33" s="352"/>
      <c r="AP33" s="352"/>
      <c r="AQ33" s="98">
        <v>90</v>
      </c>
      <c r="AR33" s="99"/>
      <c r="AS33" s="99"/>
      <c r="AT33" s="100"/>
      <c r="AU33" s="352">
        <v>134</v>
      </c>
      <c r="AV33" s="352"/>
      <c r="AW33" s="352"/>
      <c r="AX33" s="354"/>
    </row>
    <row r="34" spans="1:50" ht="33" customHeight="1">
      <c r="A34" s="503"/>
      <c r="B34" s="501"/>
      <c r="C34" s="501"/>
      <c r="D34" s="501"/>
      <c r="E34" s="501"/>
      <c r="F34" s="502"/>
      <c r="G34" s="534"/>
      <c r="H34" s="535"/>
      <c r="I34" s="535"/>
      <c r="J34" s="535"/>
      <c r="K34" s="535"/>
      <c r="L34" s="535"/>
      <c r="M34" s="535"/>
      <c r="N34" s="535"/>
      <c r="O34" s="536"/>
      <c r="P34" s="151"/>
      <c r="Q34" s="151"/>
      <c r="R34" s="151"/>
      <c r="S34" s="151"/>
      <c r="T34" s="151"/>
      <c r="U34" s="151"/>
      <c r="V34" s="151"/>
      <c r="W34" s="151"/>
      <c r="X34" s="223"/>
      <c r="Y34" s="290" t="s">
        <v>13</v>
      </c>
      <c r="Z34" s="285"/>
      <c r="AA34" s="286"/>
      <c r="AB34" s="485" t="s">
        <v>297</v>
      </c>
      <c r="AC34" s="485"/>
      <c r="AD34" s="485"/>
      <c r="AE34" s="351">
        <f>AE32/AE33*100</f>
        <v>65.789473684210535</v>
      </c>
      <c r="AF34" s="352"/>
      <c r="AG34" s="352"/>
      <c r="AH34" s="352"/>
      <c r="AI34" s="351">
        <f>AI32/AI33*100</f>
        <v>72.291666666666671</v>
      </c>
      <c r="AJ34" s="352"/>
      <c r="AK34" s="352"/>
      <c r="AL34" s="352"/>
      <c r="AM34" s="351" t="s">
        <v>529</v>
      </c>
      <c r="AN34" s="352"/>
      <c r="AO34" s="352"/>
      <c r="AP34" s="352"/>
      <c r="AQ34" s="351" t="s">
        <v>529</v>
      </c>
      <c r="AR34" s="352"/>
      <c r="AS34" s="352"/>
      <c r="AT34" s="352"/>
      <c r="AU34" s="351" t="s">
        <v>529</v>
      </c>
      <c r="AV34" s="352"/>
      <c r="AW34" s="352"/>
      <c r="AX34" s="352"/>
    </row>
    <row r="35" spans="1:50" ht="23.25" customHeight="1">
      <c r="A35" s="917" t="s">
        <v>421</v>
      </c>
      <c r="B35" s="918"/>
      <c r="C35" s="918"/>
      <c r="D35" s="918"/>
      <c r="E35" s="918"/>
      <c r="F35" s="919"/>
      <c r="G35" s="923" t="s">
        <v>495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c r="A37" s="581" t="s">
        <v>393</v>
      </c>
      <c r="B37" s="582"/>
      <c r="C37" s="582"/>
      <c r="D37" s="582"/>
      <c r="E37" s="582"/>
      <c r="F37" s="583"/>
      <c r="G37" s="552" t="s">
        <v>264</v>
      </c>
      <c r="H37" s="368"/>
      <c r="I37" s="368"/>
      <c r="J37" s="368"/>
      <c r="K37" s="368"/>
      <c r="L37" s="368"/>
      <c r="M37" s="368"/>
      <c r="N37" s="368"/>
      <c r="O37" s="553"/>
      <c r="P37" s="571" t="s">
        <v>58</v>
      </c>
      <c r="Q37" s="368"/>
      <c r="R37" s="368"/>
      <c r="S37" s="368"/>
      <c r="T37" s="368"/>
      <c r="U37" s="368"/>
      <c r="V37" s="368"/>
      <c r="W37" s="368"/>
      <c r="X37" s="553"/>
      <c r="Y37" s="572"/>
      <c r="Z37" s="573"/>
      <c r="AA37" s="574"/>
      <c r="AB37" s="355" t="s">
        <v>11</v>
      </c>
      <c r="AC37" s="356"/>
      <c r="AD37" s="357"/>
      <c r="AE37" s="355" t="s">
        <v>451</v>
      </c>
      <c r="AF37" s="356"/>
      <c r="AG37" s="356"/>
      <c r="AH37" s="357"/>
      <c r="AI37" s="355" t="s">
        <v>448</v>
      </c>
      <c r="AJ37" s="356"/>
      <c r="AK37" s="356"/>
      <c r="AL37" s="357"/>
      <c r="AM37" s="362" t="s">
        <v>443</v>
      </c>
      <c r="AN37" s="362"/>
      <c r="AO37" s="362"/>
      <c r="AP37" s="355"/>
      <c r="AQ37" s="254" t="s">
        <v>306</v>
      </c>
      <c r="AR37" s="255"/>
      <c r="AS37" s="255"/>
      <c r="AT37" s="256"/>
      <c r="AU37" s="368" t="s">
        <v>252</v>
      </c>
      <c r="AV37" s="368"/>
      <c r="AW37" s="368"/>
      <c r="AX37" s="369"/>
    </row>
    <row r="38" spans="1:50" ht="18.75" hidden="1" customHeight="1">
      <c r="A38" s="500"/>
      <c r="B38" s="501"/>
      <c r="C38" s="501"/>
      <c r="D38" s="501"/>
      <c r="E38" s="501"/>
      <c r="F38" s="502"/>
      <c r="G38" s="554"/>
      <c r="H38" s="366"/>
      <c r="I38" s="366"/>
      <c r="J38" s="366"/>
      <c r="K38" s="366"/>
      <c r="L38" s="366"/>
      <c r="M38" s="366"/>
      <c r="N38" s="366"/>
      <c r="O38" s="555"/>
      <c r="P38" s="567"/>
      <c r="Q38" s="366"/>
      <c r="R38" s="366"/>
      <c r="S38" s="366"/>
      <c r="T38" s="366"/>
      <c r="U38" s="366"/>
      <c r="V38" s="366"/>
      <c r="W38" s="366"/>
      <c r="X38" s="555"/>
      <c r="Y38" s="456"/>
      <c r="Z38" s="457"/>
      <c r="AA38" s="458"/>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c r="A39" s="503"/>
      <c r="B39" s="501"/>
      <c r="C39" s="501"/>
      <c r="D39" s="501"/>
      <c r="E39" s="501"/>
      <c r="F39" s="502"/>
      <c r="G39" s="528"/>
      <c r="H39" s="529"/>
      <c r="I39" s="529"/>
      <c r="J39" s="529"/>
      <c r="K39" s="529"/>
      <c r="L39" s="529"/>
      <c r="M39" s="529"/>
      <c r="N39" s="529"/>
      <c r="O39" s="530"/>
      <c r="P39" s="148"/>
      <c r="Q39" s="148"/>
      <c r="R39" s="148"/>
      <c r="S39" s="148"/>
      <c r="T39" s="148"/>
      <c r="U39" s="148"/>
      <c r="V39" s="148"/>
      <c r="W39" s="148"/>
      <c r="X39" s="218"/>
      <c r="Y39" s="325" t="s">
        <v>12</v>
      </c>
      <c r="Z39" s="537"/>
      <c r="AA39" s="538"/>
      <c r="AB39" s="539"/>
      <c r="AC39" s="539"/>
      <c r="AD39" s="539"/>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c r="A40" s="504"/>
      <c r="B40" s="505"/>
      <c r="C40" s="505"/>
      <c r="D40" s="505"/>
      <c r="E40" s="505"/>
      <c r="F40" s="506"/>
      <c r="G40" s="531"/>
      <c r="H40" s="532"/>
      <c r="I40" s="532"/>
      <c r="J40" s="532"/>
      <c r="K40" s="532"/>
      <c r="L40" s="532"/>
      <c r="M40" s="532"/>
      <c r="N40" s="532"/>
      <c r="O40" s="533"/>
      <c r="P40" s="220"/>
      <c r="Q40" s="220"/>
      <c r="R40" s="220"/>
      <c r="S40" s="220"/>
      <c r="T40" s="220"/>
      <c r="U40" s="220"/>
      <c r="V40" s="220"/>
      <c r="W40" s="220"/>
      <c r="X40" s="221"/>
      <c r="Y40" s="290" t="s">
        <v>53</v>
      </c>
      <c r="Z40" s="285"/>
      <c r="AA40" s="286"/>
      <c r="AB40" s="510"/>
      <c r="AC40" s="510"/>
      <c r="AD40" s="510"/>
      <c r="AE40" s="351"/>
      <c r="AF40" s="352"/>
      <c r="AG40" s="352"/>
      <c r="AH40" s="352"/>
      <c r="AI40" s="351"/>
      <c r="AJ40" s="352"/>
      <c r="AK40" s="352"/>
      <c r="AL40" s="352"/>
      <c r="AM40" s="351"/>
      <c r="AN40" s="352"/>
      <c r="AO40" s="352"/>
      <c r="AP40" s="352"/>
      <c r="AQ40" s="98"/>
      <c r="AR40" s="99"/>
      <c r="AS40" s="99"/>
      <c r="AT40" s="100"/>
      <c r="AU40" s="352"/>
      <c r="AV40" s="352"/>
      <c r="AW40" s="352"/>
      <c r="AX40" s="354"/>
    </row>
    <row r="41" spans="1:50" ht="23.25" hidden="1" customHeight="1">
      <c r="A41" s="584"/>
      <c r="B41" s="585"/>
      <c r="C41" s="585"/>
      <c r="D41" s="585"/>
      <c r="E41" s="585"/>
      <c r="F41" s="586"/>
      <c r="G41" s="534"/>
      <c r="H41" s="535"/>
      <c r="I41" s="535"/>
      <c r="J41" s="535"/>
      <c r="K41" s="535"/>
      <c r="L41" s="535"/>
      <c r="M41" s="535"/>
      <c r="N41" s="535"/>
      <c r="O41" s="536"/>
      <c r="P41" s="151"/>
      <c r="Q41" s="151"/>
      <c r="R41" s="151"/>
      <c r="S41" s="151"/>
      <c r="T41" s="151"/>
      <c r="U41" s="151"/>
      <c r="V41" s="151"/>
      <c r="W41" s="151"/>
      <c r="X41" s="223"/>
      <c r="Y41" s="290" t="s">
        <v>13</v>
      </c>
      <c r="Z41" s="285"/>
      <c r="AA41" s="286"/>
      <c r="AB41" s="485" t="s">
        <v>297</v>
      </c>
      <c r="AC41" s="485"/>
      <c r="AD41" s="485"/>
      <c r="AE41" s="351"/>
      <c r="AF41" s="352"/>
      <c r="AG41" s="352"/>
      <c r="AH41" s="352"/>
      <c r="AI41" s="351"/>
      <c r="AJ41" s="352"/>
      <c r="AK41" s="352"/>
      <c r="AL41" s="352"/>
      <c r="AM41" s="351"/>
      <c r="AN41" s="352"/>
      <c r="AO41" s="352"/>
      <c r="AP41" s="352"/>
      <c r="AQ41" s="98"/>
      <c r="AR41" s="99"/>
      <c r="AS41" s="99"/>
      <c r="AT41" s="100"/>
      <c r="AU41" s="352"/>
      <c r="AV41" s="352"/>
      <c r="AW41" s="352"/>
      <c r="AX41" s="354"/>
    </row>
    <row r="42" spans="1:50" ht="23.25" hidden="1" customHeight="1">
      <c r="A42" s="917" t="s">
        <v>421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c r="A44" s="581" t="s">
        <v>393</v>
      </c>
      <c r="B44" s="582"/>
      <c r="C44" s="582"/>
      <c r="D44" s="582"/>
      <c r="E44" s="582"/>
      <c r="F44" s="583"/>
      <c r="G44" s="552" t="s">
        <v>264</v>
      </c>
      <c r="H44" s="368"/>
      <c r="I44" s="368"/>
      <c r="J44" s="368"/>
      <c r="K44" s="368"/>
      <c r="L44" s="368"/>
      <c r="M44" s="368"/>
      <c r="N44" s="368"/>
      <c r="O44" s="553"/>
      <c r="P44" s="571" t="s">
        <v>58</v>
      </c>
      <c r="Q44" s="368"/>
      <c r="R44" s="368"/>
      <c r="S44" s="368"/>
      <c r="T44" s="368"/>
      <c r="U44" s="368"/>
      <c r="V44" s="368"/>
      <c r="W44" s="368"/>
      <c r="X44" s="553"/>
      <c r="Y44" s="572"/>
      <c r="Z44" s="573"/>
      <c r="AA44" s="574"/>
      <c r="AB44" s="355" t="s">
        <v>11</v>
      </c>
      <c r="AC44" s="356"/>
      <c r="AD44" s="357"/>
      <c r="AE44" s="355" t="s">
        <v>451</v>
      </c>
      <c r="AF44" s="356"/>
      <c r="AG44" s="356"/>
      <c r="AH44" s="357"/>
      <c r="AI44" s="355" t="s">
        <v>448</v>
      </c>
      <c r="AJ44" s="356"/>
      <c r="AK44" s="356"/>
      <c r="AL44" s="357"/>
      <c r="AM44" s="362" t="s">
        <v>443</v>
      </c>
      <c r="AN44" s="362"/>
      <c r="AO44" s="362"/>
      <c r="AP44" s="355"/>
      <c r="AQ44" s="254" t="s">
        <v>306</v>
      </c>
      <c r="AR44" s="255"/>
      <c r="AS44" s="255"/>
      <c r="AT44" s="256"/>
      <c r="AU44" s="368" t="s">
        <v>252</v>
      </c>
      <c r="AV44" s="368"/>
      <c r="AW44" s="368"/>
      <c r="AX44" s="369"/>
    </row>
    <row r="45" spans="1:50" ht="18.75" hidden="1" customHeight="1">
      <c r="A45" s="500"/>
      <c r="B45" s="501"/>
      <c r="C45" s="501"/>
      <c r="D45" s="501"/>
      <c r="E45" s="501"/>
      <c r="F45" s="502"/>
      <c r="G45" s="554"/>
      <c r="H45" s="366"/>
      <c r="I45" s="366"/>
      <c r="J45" s="366"/>
      <c r="K45" s="366"/>
      <c r="L45" s="366"/>
      <c r="M45" s="366"/>
      <c r="N45" s="366"/>
      <c r="O45" s="555"/>
      <c r="P45" s="567"/>
      <c r="Q45" s="366"/>
      <c r="R45" s="366"/>
      <c r="S45" s="366"/>
      <c r="T45" s="366"/>
      <c r="U45" s="366"/>
      <c r="V45" s="366"/>
      <c r="W45" s="366"/>
      <c r="X45" s="555"/>
      <c r="Y45" s="456"/>
      <c r="Z45" s="457"/>
      <c r="AA45" s="458"/>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c r="A46" s="503"/>
      <c r="B46" s="501"/>
      <c r="C46" s="501"/>
      <c r="D46" s="501"/>
      <c r="E46" s="501"/>
      <c r="F46" s="502"/>
      <c r="G46" s="528"/>
      <c r="H46" s="529"/>
      <c r="I46" s="529"/>
      <c r="J46" s="529"/>
      <c r="K46" s="529"/>
      <c r="L46" s="529"/>
      <c r="M46" s="529"/>
      <c r="N46" s="529"/>
      <c r="O46" s="530"/>
      <c r="P46" s="148"/>
      <c r="Q46" s="148"/>
      <c r="R46" s="148"/>
      <c r="S46" s="148"/>
      <c r="T46" s="148"/>
      <c r="U46" s="148"/>
      <c r="V46" s="148"/>
      <c r="W46" s="148"/>
      <c r="X46" s="218"/>
      <c r="Y46" s="325" t="s">
        <v>12</v>
      </c>
      <c r="Z46" s="537"/>
      <c r="AA46" s="538"/>
      <c r="AB46" s="539"/>
      <c r="AC46" s="539"/>
      <c r="AD46" s="539"/>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c r="A47" s="504"/>
      <c r="B47" s="505"/>
      <c r="C47" s="505"/>
      <c r="D47" s="505"/>
      <c r="E47" s="505"/>
      <c r="F47" s="506"/>
      <c r="G47" s="531"/>
      <c r="H47" s="532"/>
      <c r="I47" s="532"/>
      <c r="J47" s="532"/>
      <c r="K47" s="532"/>
      <c r="L47" s="532"/>
      <c r="M47" s="532"/>
      <c r="N47" s="532"/>
      <c r="O47" s="533"/>
      <c r="P47" s="220"/>
      <c r="Q47" s="220"/>
      <c r="R47" s="220"/>
      <c r="S47" s="220"/>
      <c r="T47" s="220"/>
      <c r="U47" s="220"/>
      <c r="V47" s="220"/>
      <c r="W47" s="220"/>
      <c r="X47" s="221"/>
      <c r="Y47" s="290" t="s">
        <v>53</v>
      </c>
      <c r="Z47" s="285"/>
      <c r="AA47" s="286"/>
      <c r="AB47" s="510"/>
      <c r="AC47" s="510"/>
      <c r="AD47" s="510"/>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c r="A48" s="584"/>
      <c r="B48" s="585"/>
      <c r="C48" s="585"/>
      <c r="D48" s="585"/>
      <c r="E48" s="585"/>
      <c r="F48" s="586"/>
      <c r="G48" s="534"/>
      <c r="H48" s="535"/>
      <c r="I48" s="535"/>
      <c r="J48" s="535"/>
      <c r="K48" s="535"/>
      <c r="L48" s="535"/>
      <c r="M48" s="535"/>
      <c r="N48" s="535"/>
      <c r="O48" s="536"/>
      <c r="P48" s="151"/>
      <c r="Q48" s="151"/>
      <c r="R48" s="151"/>
      <c r="S48" s="151"/>
      <c r="T48" s="151"/>
      <c r="U48" s="151"/>
      <c r="V48" s="151"/>
      <c r="W48" s="151"/>
      <c r="X48" s="223"/>
      <c r="Y48" s="290" t="s">
        <v>13</v>
      </c>
      <c r="Z48" s="285"/>
      <c r="AA48" s="286"/>
      <c r="AB48" s="485" t="s">
        <v>297</v>
      </c>
      <c r="AC48" s="485"/>
      <c r="AD48" s="485"/>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c r="A49" s="917" t="s">
        <v>421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c r="A51" s="500" t="s">
        <v>393</v>
      </c>
      <c r="B51" s="501"/>
      <c r="C51" s="501"/>
      <c r="D51" s="501"/>
      <c r="E51" s="501"/>
      <c r="F51" s="502"/>
      <c r="G51" s="552" t="s">
        <v>264</v>
      </c>
      <c r="H51" s="368"/>
      <c r="I51" s="368"/>
      <c r="J51" s="368"/>
      <c r="K51" s="368"/>
      <c r="L51" s="368"/>
      <c r="M51" s="368"/>
      <c r="N51" s="368"/>
      <c r="O51" s="553"/>
      <c r="P51" s="571" t="s">
        <v>58</v>
      </c>
      <c r="Q51" s="368"/>
      <c r="R51" s="368"/>
      <c r="S51" s="368"/>
      <c r="T51" s="368"/>
      <c r="U51" s="368"/>
      <c r="V51" s="368"/>
      <c r="W51" s="368"/>
      <c r="X51" s="553"/>
      <c r="Y51" s="572"/>
      <c r="Z51" s="573"/>
      <c r="AA51" s="574"/>
      <c r="AB51" s="355" t="s">
        <v>11</v>
      </c>
      <c r="AC51" s="356"/>
      <c r="AD51" s="357"/>
      <c r="AE51" s="355" t="s">
        <v>451</v>
      </c>
      <c r="AF51" s="356"/>
      <c r="AG51" s="356"/>
      <c r="AH51" s="357"/>
      <c r="AI51" s="355" t="s">
        <v>448</v>
      </c>
      <c r="AJ51" s="356"/>
      <c r="AK51" s="356"/>
      <c r="AL51" s="357"/>
      <c r="AM51" s="362" t="s">
        <v>444</v>
      </c>
      <c r="AN51" s="362"/>
      <c r="AO51" s="362"/>
      <c r="AP51" s="355"/>
      <c r="AQ51" s="254" t="s">
        <v>306</v>
      </c>
      <c r="AR51" s="255"/>
      <c r="AS51" s="255"/>
      <c r="AT51" s="256"/>
      <c r="AU51" s="364" t="s">
        <v>252</v>
      </c>
      <c r="AV51" s="364"/>
      <c r="AW51" s="364"/>
      <c r="AX51" s="365"/>
    </row>
    <row r="52" spans="1:50" ht="18.75" hidden="1" customHeight="1">
      <c r="A52" s="500"/>
      <c r="B52" s="501"/>
      <c r="C52" s="501"/>
      <c r="D52" s="501"/>
      <c r="E52" s="501"/>
      <c r="F52" s="502"/>
      <c r="G52" s="554"/>
      <c r="H52" s="366"/>
      <c r="I52" s="366"/>
      <c r="J52" s="366"/>
      <c r="K52" s="366"/>
      <c r="L52" s="366"/>
      <c r="M52" s="366"/>
      <c r="N52" s="366"/>
      <c r="O52" s="555"/>
      <c r="P52" s="567"/>
      <c r="Q52" s="366"/>
      <c r="R52" s="366"/>
      <c r="S52" s="366"/>
      <c r="T52" s="366"/>
      <c r="U52" s="366"/>
      <c r="V52" s="366"/>
      <c r="W52" s="366"/>
      <c r="X52" s="555"/>
      <c r="Y52" s="456"/>
      <c r="Z52" s="457"/>
      <c r="AA52" s="458"/>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c r="A53" s="503"/>
      <c r="B53" s="501"/>
      <c r="C53" s="501"/>
      <c r="D53" s="501"/>
      <c r="E53" s="501"/>
      <c r="F53" s="502"/>
      <c r="G53" s="528"/>
      <c r="H53" s="529"/>
      <c r="I53" s="529"/>
      <c r="J53" s="529"/>
      <c r="K53" s="529"/>
      <c r="L53" s="529"/>
      <c r="M53" s="529"/>
      <c r="N53" s="529"/>
      <c r="O53" s="530"/>
      <c r="P53" s="148"/>
      <c r="Q53" s="148"/>
      <c r="R53" s="148"/>
      <c r="S53" s="148"/>
      <c r="T53" s="148"/>
      <c r="U53" s="148"/>
      <c r="V53" s="148"/>
      <c r="W53" s="148"/>
      <c r="X53" s="218"/>
      <c r="Y53" s="325" t="s">
        <v>12</v>
      </c>
      <c r="Z53" s="537"/>
      <c r="AA53" s="538"/>
      <c r="AB53" s="539"/>
      <c r="AC53" s="539"/>
      <c r="AD53" s="539"/>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c r="A54" s="504"/>
      <c r="B54" s="505"/>
      <c r="C54" s="505"/>
      <c r="D54" s="505"/>
      <c r="E54" s="505"/>
      <c r="F54" s="506"/>
      <c r="G54" s="531"/>
      <c r="H54" s="532"/>
      <c r="I54" s="532"/>
      <c r="J54" s="532"/>
      <c r="K54" s="532"/>
      <c r="L54" s="532"/>
      <c r="M54" s="532"/>
      <c r="N54" s="532"/>
      <c r="O54" s="533"/>
      <c r="P54" s="220"/>
      <c r="Q54" s="220"/>
      <c r="R54" s="220"/>
      <c r="S54" s="220"/>
      <c r="T54" s="220"/>
      <c r="U54" s="220"/>
      <c r="V54" s="220"/>
      <c r="W54" s="220"/>
      <c r="X54" s="221"/>
      <c r="Y54" s="290" t="s">
        <v>53</v>
      </c>
      <c r="Z54" s="285"/>
      <c r="AA54" s="286"/>
      <c r="AB54" s="510"/>
      <c r="AC54" s="510"/>
      <c r="AD54" s="510"/>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c r="A55" s="584"/>
      <c r="B55" s="585"/>
      <c r="C55" s="585"/>
      <c r="D55" s="585"/>
      <c r="E55" s="585"/>
      <c r="F55" s="586"/>
      <c r="G55" s="534"/>
      <c r="H55" s="535"/>
      <c r="I55" s="535"/>
      <c r="J55" s="535"/>
      <c r="K55" s="535"/>
      <c r="L55" s="535"/>
      <c r="M55" s="535"/>
      <c r="N55" s="535"/>
      <c r="O55" s="536"/>
      <c r="P55" s="151"/>
      <c r="Q55" s="151"/>
      <c r="R55" s="151"/>
      <c r="S55" s="151"/>
      <c r="T55" s="151"/>
      <c r="U55" s="151"/>
      <c r="V55" s="151"/>
      <c r="W55" s="151"/>
      <c r="X55" s="223"/>
      <c r="Y55" s="290" t="s">
        <v>13</v>
      </c>
      <c r="Z55" s="285"/>
      <c r="AA55" s="286"/>
      <c r="AB55" s="449" t="s">
        <v>14</v>
      </c>
      <c r="AC55" s="449"/>
      <c r="AD55" s="449"/>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c r="A56" s="917" t="s">
        <v>421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c r="A58" s="500" t="s">
        <v>393</v>
      </c>
      <c r="B58" s="501"/>
      <c r="C58" s="501"/>
      <c r="D58" s="501"/>
      <c r="E58" s="501"/>
      <c r="F58" s="502"/>
      <c r="G58" s="552" t="s">
        <v>264</v>
      </c>
      <c r="H58" s="368"/>
      <c r="I58" s="368"/>
      <c r="J58" s="368"/>
      <c r="K58" s="368"/>
      <c r="L58" s="368"/>
      <c r="M58" s="368"/>
      <c r="N58" s="368"/>
      <c r="O58" s="553"/>
      <c r="P58" s="571" t="s">
        <v>58</v>
      </c>
      <c r="Q58" s="368"/>
      <c r="R58" s="368"/>
      <c r="S58" s="368"/>
      <c r="T58" s="368"/>
      <c r="U58" s="368"/>
      <c r="V58" s="368"/>
      <c r="W58" s="368"/>
      <c r="X58" s="553"/>
      <c r="Y58" s="572"/>
      <c r="Z58" s="573"/>
      <c r="AA58" s="574"/>
      <c r="AB58" s="355" t="s">
        <v>11</v>
      </c>
      <c r="AC58" s="356"/>
      <c r="AD58" s="357"/>
      <c r="AE58" s="355" t="s">
        <v>452</v>
      </c>
      <c r="AF58" s="356"/>
      <c r="AG58" s="356"/>
      <c r="AH58" s="357"/>
      <c r="AI58" s="355" t="s">
        <v>448</v>
      </c>
      <c r="AJ58" s="356"/>
      <c r="AK58" s="356"/>
      <c r="AL58" s="357"/>
      <c r="AM58" s="362" t="s">
        <v>443</v>
      </c>
      <c r="AN58" s="362"/>
      <c r="AO58" s="362"/>
      <c r="AP58" s="355"/>
      <c r="AQ58" s="254" t="s">
        <v>306</v>
      </c>
      <c r="AR58" s="255"/>
      <c r="AS58" s="255"/>
      <c r="AT58" s="256"/>
      <c r="AU58" s="364" t="s">
        <v>252</v>
      </c>
      <c r="AV58" s="364"/>
      <c r="AW58" s="364"/>
      <c r="AX58" s="365"/>
    </row>
    <row r="59" spans="1:50" ht="18.75" hidden="1" customHeight="1">
      <c r="A59" s="500"/>
      <c r="B59" s="501"/>
      <c r="C59" s="501"/>
      <c r="D59" s="501"/>
      <c r="E59" s="501"/>
      <c r="F59" s="502"/>
      <c r="G59" s="554"/>
      <c r="H59" s="366"/>
      <c r="I59" s="366"/>
      <c r="J59" s="366"/>
      <c r="K59" s="366"/>
      <c r="L59" s="366"/>
      <c r="M59" s="366"/>
      <c r="N59" s="366"/>
      <c r="O59" s="555"/>
      <c r="P59" s="567"/>
      <c r="Q59" s="366"/>
      <c r="R59" s="366"/>
      <c r="S59" s="366"/>
      <c r="T59" s="366"/>
      <c r="U59" s="366"/>
      <c r="V59" s="366"/>
      <c r="W59" s="366"/>
      <c r="X59" s="555"/>
      <c r="Y59" s="456"/>
      <c r="Z59" s="457"/>
      <c r="AA59" s="458"/>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c r="A60" s="503"/>
      <c r="B60" s="501"/>
      <c r="C60" s="501"/>
      <c r="D60" s="501"/>
      <c r="E60" s="501"/>
      <c r="F60" s="502"/>
      <c r="G60" s="528"/>
      <c r="H60" s="529"/>
      <c r="I60" s="529"/>
      <c r="J60" s="529"/>
      <c r="K60" s="529"/>
      <c r="L60" s="529"/>
      <c r="M60" s="529"/>
      <c r="N60" s="529"/>
      <c r="O60" s="530"/>
      <c r="P60" s="148"/>
      <c r="Q60" s="148"/>
      <c r="R60" s="148"/>
      <c r="S60" s="148"/>
      <c r="T60" s="148"/>
      <c r="U60" s="148"/>
      <c r="V60" s="148"/>
      <c r="W60" s="148"/>
      <c r="X60" s="218"/>
      <c r="Y60" s="325" t="s">
        <v>12</v>
      </c>
      <c r="Z60" s="537"/>
      <c r="AA60" s="538"/>
      <c r="AB60" s="539"/>
      <c r="AC60" s="539"/>
      <c r="AD60" s="539"/>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c r="A61" s="504"/>
      <c r="B61" s="505"/>
      <c r="C61" s="505"/>
      <c r="D61" s="505"/>
      <c r="E61" s="505"/>
      <c r="F61" s="506"/>
      <c r="G61" s="531"/>
      <c r="H61" s="532"/>
      <c r="I61" s="532"/>
      <c r="J61" s="532"/>
      <c r="K61" s="532"/>
      <c r="L61" s="532"/>
      <c r="M61" s="532"/>
      <c r="N61" s="532"/>
      <c r="O61" s="533"/>
      <c r="P61" s="220"/>
      <c r="Q61" s="220"/>
      <c r="R61" s="220"/>
      <c r="S61" s="220"/>
      <c r="T61" s="220"/>
      <c r="U61" s="220"/>
      <c r="V61" s="220"/>
      <c r="W61" s="220"/>
      <c r="X61" s="221"/>
      <c r="Y61" s="290" t="s">
        <v>53</v>
      </c>
      <c r="Z61" s="285"/>
      <c r="AA61" s="286"/>
      <c r="AB61" s="510"/>
      <c r="AC61" s="510"/>
      <c r="AD61" s="510"/>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c r="A62" s="504"/>
      <c r="B62" s="505"/>
      <c r="C62" s="505"/>
      <c r="D62" s="505"/>
      <c r="E62" s="505"/>
      <c r="F62" s="506"/>
      <c r="G62" s="534"/>
      <c r="H62" s="535"/>
      <c r="I62" s="535"/>
      <c r="J62" s="535"/>
      <c r="K62" s="535"/>
      <c r="L62" s="535"/>
      <c r="M62" s="535"/>
      <c r="N62" s="535"/>
      <c r="O62" s="536"/>
      <c r="P62" s="151"/>
      <c r="Q62" s="151"/>
      <c r="R62" s="151"/>
      <c r="S62" s="151"/>
      <c r="T62" s="151"/>
      <c r="U62" s="151"/>
      <c r="V62" s="151"/>
      <c r="W62" s="151"/>
      <c r="X62" s="223"/>
      <c r="Y62" s="290" t="s">
        <v>13</v>
      </c>
      <c r="Z62" s="285"/>
      <c r="AA62" s="286"/>
      <c r="AB62" s="485" t="s">
        <v>14</v>
      </c>
      <c r="AC62" s="485"/>
      <c r="AD62" s="485"/>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c r="A63" s="917" t="s">
        <v>421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c r="A65" s="855" t="s">
        <v>394</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389</v>
      </c>
      <c r="X65" s="867"/>
      <c r="Y65" s="870"/>
      <c r="Z65" s="870"/>
      <c r="AA65" s="871"/>
      <c r="AB65" s="864" t="s">
        <v>11</v>
      </c>
      <c r="AC65" s="860"/>
      <c r="AD65" s="861"/>
      <c r="AE65" s="355" t="s">
        <v>451</v>
      </c>
      <c r="AF65" s="356"/>
      <c r="AG65" s="356"/>
      <c r="AH65" s="357"/>
      <c r="AI65" s="355" t="s">
        <v>448</v>
      </c>
      <c r="AJ65" s="356"/>
      <c r="AK65" s="356"/>
      <c r="AL65" s="357"/>
      <c r="AM65" s="362" t="s">
        <v>443</v>
      </c>
      <c r="AN65" s="362"/>
      <c r="AO65" s="362"/>
      <c r="AP65" s="355"/>
      <c r="AQ65" s="864" t="s">
        <v>306</v>
      </c>
      <c r="AR65" s="860"/>
      <c r="AS65" s="860"/>
      <c r="AT65" s="861"/>
      <c r="AU65" s="972" t="s">
        <v>252</v>
      </c>
      <c r="AV65" s="972"/>
      <c r="AW65" s="972"/>
      <c r="AX65" s="973"/>
    </row>
    <row r="66" spans="1:50" ht="18.75" customHeight="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19"/>
      <c r="AF66" s="320"/>
      <c r="AG66" s="320"/>
      <c r="AH66" s="321"/>
      <c r="AI66" s="319"/>
      <c r="AJ66" s="320"/>
      <c r="AK66" s="320"/>
      <c r="AL66" s="321"/>
      <c r="AM66" s="363"/>
      <c r="AN66" s="363"/>
      <c r="AO66" s="363"/>
      <c r="AP66" s="319"/>
      <c r="AQ66" s="257"/>
      <c r="AR66" s="258"/>
      <c r="AS66" s="862" t="s">
        <v>307</v>
      </c>
      <c r="AT66" s="863"/>
      <c r="AU66" s="258"/>
      <c r="AV66" s="258"/>
      <c r="AW66" s="862" t="s">
        <v>392</v>
      </c>
      <c r="AX66" s="974"/>
    </row>
    <row r="67" spans="1:50" ht="60" customHeight="1">
      <c r="A67" s="848"/>
      <c r="B67" s="849"/>
      <c r="C67" s="849"/>
      <c r="D67" s="849"/>
      <c r="E67" s="849"/>
      <c r="F67" s="850"/>
      <c r="G67" s="975" t="s">
        <v>308</v>
      </c>
      <c r="H67" s="874" t="s">
        <v>536</v>
      </c>
      <c r="I67" s="875"/>
      <c r="J67" s="875"/>
      <c r="K67" s="875"/>
      <c r="L67" s="875"/>
      <c r="M67" s="875"/>
      <c r="N67" s="875"/>
      <c r="O67" s="876"/>
      <c r="P67" s="874"/>
      <c r="Q67" s="875"/>
      <c r="R67" s="875"/>
      <c r="S67" s="875"/>
      <c r="T67" s="875"/>
      <c r="U67" s="875"/>
      <c r="V67" s="876"/>
      <c r="W67" s="880"/>
      <c r="X67" s="881"/>
      <c r="Y67" s="886" t="s">
        <v>12</v>
      </c>
      <c r="Z67" s="886"/>
      <c r="AA67" s="887"/>
      <c r="AB67" s="959" t="s">
        <v>411</v>
      </c>
      <c r="AC67" s="959"/>
      <c r="AD67" s="95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60" customHeight="1">
      <c r="A68" s="848"/>
      <c r="B68" s="849"/>
      <c r="C68" s="849"/>
      <c r="D68" s="849"/>
      <c r="E68" s="849"/>
      <c r="F68" s="850"/>
      <c r="G68" s="949"/>
      <c r="H68" s="877"/>
      <c r="I68" s="878"/>
      <c r="J68" s="878"/>
      <c r="K68" s="878"/>
      <c r="L68" s="878"/>
      <c r="M68" s="878"/>
      <c r="N68" s="878"/>
      <c r="O68" s="879"/>
      <c r="P68" s="877"/>
      <c r="Q68" s="878"/>
      <c r="R68" s="878"/>
      <c r="S68" s="878"/>
      <c r="T68" s="878"/>
      <c r="U68" s="878"/>
      <c r="V68" s="879"/>
      <c r="W68" s="882"/>
      <c r="X68" s="883"/>
      <c r="Y68" s="171" t="s">
        <v>53</v>
      </c>
      <c r="Z68" s="171"/>
      <c r="AA68" s="172"/>
      <c r="AB68" s="970" t="s">
        <v>411</v>
      </c>
      <c r="AC68" s="970"/>
      <c r="AD68" s="97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60" customHeight="1">
      <c r="A69" s="848"/>
      <c r="B69" s="849"/>
      <c r="C69" s="849"/>
      <c r="D69" s="849"/>
      <c r="E69" s="849"/>
      <c r="F69" s="850"/>
      <c r="G69" s="976"/>
      <c r="H69" s="877"/>
      <c r="I69" s="878"/>
      <c r="J69" s="878"/>
      <c r="K69" s="878"/>
      <c r="L69" s="878"/>
      <c r="M69" s="878"/>
      <c r="N69" s="878"/>
      <c r="O69" s="879"/>
      <c r="P69" s="877"/>
      <c r="Q69" s="878"/>
      <c r="R69" s="878"/>
      <c r="S69" s="878"/>
      <c r="T69" s="878"/>
      <c r="U69" s="878"/>
      <c r="V69" s="879"/>
      <c r="W69" s="884"/>
      <c r="X69" s="885"/>
      <c r="Y69" s="171" t="s">
        <v>13</v>
      </c>
      <c r="Z69" s="171"/>
      <c r="AA69" s="172"/>
      <c r="AB69" s="971" t="s">
        <v>412</v>
      </c>
      <c r="AC69" s="971"/>
      <c r="AD69" s="971"/>
      <c r="AE69" s="808"/>
      <c r="AF69" s="809"/>
      <c r="AG69" s="809"/>
      <c r="AH69" s="809"/>
      <c r="AI69" s="808"/>
      <c r="AJ69" s="809"/>
      <c r="AK69" s="809"/>
      <c r="AL69" s="809"/>
      <c r="AM69" s="351"/>
      <c r="AN69" s="352"/>
      <c r="AO69" s="352"/>
      <c r="AP69" s="352"/>
      <c r="AQ69" s="351"/>
      <c r="AR69" s="352"/>
      <c r="AS69" s="352"/>
      <c r="AT69" s="353"/>
      <c r="AU69" s="352"/>
      <c r="AV69" s="352"/>
      <c r="AW69" s="352"/>
      <c r="AX69" s="354"/>
    </row>
    <row r="70" spans="1:50" ht="23.25" customHeight="1">
      <c r="A70" s="848" t="s">
        <v>398</v>
      </c>
      <c r="B70" s="849"/>
      <c r="C70" s="849"/>
      <c r="D70" s="849"/>
      <c r="E70" s="849"/>
      <c r="F70" s="850"/>
      <c r="G70" s="949" t="s">
        <v>309</v>
      </c>
      <c r="H70" s="950"/>
      <c r="I70" s="950"/>
      <c r="J70" s="950"/>
      <c r="K70" s="950"/>
      <c r="L70" s="950"/>
      <c r="M70" s="950"/>
      <c r="N70" s="950"/>
      <c r="O70" s="950"/>
      <c r="P70" s="950"/>
      <c r="Q70" s="950"/>
      <c r="R70" s="950"/>
      <c r="S70" s="950"/>
      <c r="T70" s="950"/>
      <c r="U70" s="950"/>
      <c r="V70" s="950"/>
      <c r="W70" s="953" t="s">
        <v>410</v>
      </c>
      <c r="X70" s="954"/>
      <c r="Y70" s="886" t="s">
        <v>12</v>
      </c>
      <c r="Z70" s="886"/>
      <c r="AA70" s="887"/>
      <c r="AB70" s="959" t="s">
        <v>411</v>
      </c>
      <c r="AC70" s="959"/>
      <c r="AD70" s="95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customHeight="1">
      <c r="A71" s="848"/>
      <c r="B71" s="849"/>
      <c r="C71" s="849"/>
      <c r="D71" s="849"/>
      <c r="E71" s="849"/>
      <c r="F71" s="850"/>
      <c r="G71" s="949"/>
      <c r="H71" s="951"/>
      <c r="I71" s="951"/>
      <c r="J71" s="951"/>
      <c r="K71" s="951"/>
      <c r="L71" s="951"/>
      <c r="M71" s="951"/>
      <c r="N71" s="951"/>
      <c r="O71" s="951"/>
      <c r="P71" s="951"/>
      <c r="Q71" s="951"/>
      <c r="R71" s="951"/>
      <c r="S71" s="951"/>
      <c r="T71" s="951"/>
      <c r="U71" s="951"/>
      <c r="V71" s="951"/>
      <c r="W71" s="955"/>
      <c r="X71" s="956"/>
      <c r="Y71" s="171" t="s">
        <v>53</v>
      </c>
      <c r="Z71" s="171"/>
      <c r="AA71" s="172"/>
      <c r="AB71" s="970" t="s">
        <v>411</v>
      </c>
      <c r="AC71" s="970"/>
      <c r="AD71" s="97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customHeight="1" thickBot="1">
      <c r="A72" s="851"/>
      <c r="B72" s="852"/>
      <c r="C72" s="852"/>
      <c r="D72" s="852"/>
      <c r="E72" s="852"/>
      <c r="F72" s="853"/>
      <c r="G72" s="949"/>
      <c r="H72" s="952"/>
      <c r="I72" s="952"/>
      <c r="J72" s="952"/>
      <c r="K72" s="952"/>
      <c r="L72" s="952"/>
      <c r="M72" s="952"/>
      <c r="N72" s="952"/>
      <c r="O72" s="952"/>
      <c r="P72" s="952"/>
      <c r="Q72" s="952"/>
      <c r="R72" s="952"/>
      <c r="S72" s="952"/>
      <c r="T72" s="952"/>
      <c r="U72" s="952"/>
      <c r="V72" s="952"/>
      <c r="W72" s="957"/>
      <c r="X72" s="958"/>
      <c r="Y72" s="171" t="s">
        <v>13</v>
      </c>
      <c r="Z72" s="171"/>
      <c r="AA72" s="172"/>
      <c r="AB72" s="971" t="s">
        <v>412</v>
      </c>
      <c r="AC72" s="971"/>
      <c r="AD72" s="97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c r="A73" s="834" t="s">
        <v>394</v>
      </c>
      <c r="B73" s="835"/>
      <c r="C73" s="835"/>
      <c r="D73" s="835"/>
      <c r="E73" s="835"/>
      <c r="F73" s="836"/>
      <c r="G73" s="800"/>
      <c r="H73" s="156" t="s">
        <v>264</v>
      </c>
      <c r="I73" s="156"/>
      <c r="J73" s="156"/>
      <c r="K73" s="156"/>
      <c r="L73" s="156"/>
      <c r="M73" s="156"/>
      <c r="N73" s="156"/>
      <c r="O73" s="157"/>
      <c r="P73" s="163" t="s">
        <v>58</v>
      </c>
      <c r="Q73" s="156"/>
      <c r="R73" s="156"/>
      <c r="S73" s="156"/>
      <c r="T73" s="156"/>
      <c r="U73" s="156"/>
      <c r="V73" s="156"/>
      <c r="W73" s="156"/>
      <c r="X73" s="157"/>
      <c r="Y73" s="802"/>
      <c r="Z73" s="803"/>
      <c r="AA73" s="804"/>
      <c r="AB73" s="163" t="s">
        <v>11</v>
      </c>
      <c r="AC73" s="156"/>
      <c r="AD73" s="157"/>
      <c r="AE73" s="355" t="s">
        <v>451</v>
      </c>
      <c r="AF73" s="356"/>
      <c r="AG73" s="356"/>
      <c r="AH73" s="357"/>
      <c r="AI73" s="355" t="s">
        <v>448</v>
      </c>
      <c r="AJ73" s="356"/>
      <c r="AK73" s="356"/>
      <c r="AL73" s="357"/>
      <c r="AM73" s="362" t="s">
        <v>443</v>
      </c>
      <c r="AN73" s="362"/>
      <c r="AO73" s="362"/>
      <c r="AP73" s="355"/>
      <c r="AQ73" s="163" t="s">
        <v>306</v>
      </c>
      <c r="AR73" s="156"/>
      <c r="AS73" s="156"/>
      <c r="AT73" s="157"/>
      <c r="AU73" s="260" t="s">
        <v>252</v>
      </c>
      <c r="AV73" s="121"/>
      <c r="AW73" s="121"/>
      <c r="AX73" s="122"/>
    </row>
    <row r="74" spans="1:50" ht="18.75" hidden="1" customHeight="1">
      <c r="A74" s="837"/>
      <c r="B74" s="838"/>
      <c r="C74" s="838"/>
      <c r="D74" s="838"/>
      <c r="E74" s="838"/>
      <c r="F74" s="839"/>
      <c r="G74" s="80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c r="A75" s="837"/>
      <c r="B75" s="838"/>
      <c r="C75" s="838"/>
      <c r="D75" s="838"/>
      <c r="E75" s="838"/>
      <c r="F75" s="839"/>
      <c r="G75" s="779"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c r="A76" s="837"/>
      <c r="B76" s="838"/>
      <c r="C76" s="838"/>
      <c r="D76" s="838"/>
      <c r="E76" s="838"/>
      <c r="F76" s="839"/>
      <c r="G76" s="780"/>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c r="A77" s="837"/>
      <c r="B77" s="838"/>
      <c r="C77" s="838"/>
      <c r="D77" s="838"/>
      <c r="E77" s="838"/>
      <c r="F77" s="839"/>
      <c r="G77" s="781"/>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c r="A78" s="931" t="s">
        <v>424</v>
      </c>
      <c r="B78" s="932"/>
      <c r="C78" s="932"/>
      <c r="D78" s="932"/>
      <c r="E78" s="929" t="s">
        <v>371</v>
      </c>
      <c r="F78" s="930"/>
      <c r="G78" s="48" t="s">
        <v>309</v>
      </c>
      <c r="H78" s="790"/>
      <c r="I78" s="231"/>
      <c r="J78" s="231"/>
      <c r="K78" s="231"/>
      <c r="L78" s="231"/>
      <c r="M78" s="231"/>
      <c r="N78" s="231"/>
      <c r="O78" s="791"/>
      <c r="P78" s="248"/>
      <c r="Q78" s="248"/>
      <c r="R78" s="248"/>
      <c r="S78" s="248"/>
      <c r="T78" s="248"/>
      <c r="U78" s="248"/>
      <c r="V78" s="248"/>
      <c r="W78" s="248"/>
      <c r="X78" s="24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5" t="s">
        <v>388</v>
      </c>
      <c r="AP79" s="136"/>
      <c r="AQ79" s="136"/>
      <c r="AR79" s="67" t="s">
        <v>386</v>
      </c>
      <c r="AS79" s="135"/>
      <c r="AT79" s="136"/>
      <c r="AU79" s="136"/>
      <c r="AV79" s="136"/>
      <c r="AW79" s="136"/>
      <c r="AX79" s="137"/>
    </row>
    <row r="80" spans="1:50" ht="18.75" hidden="1" customHeight="1">
      <c r="A80" s="507" t="s">
        <v>265</v>
      </c>
      <c r="B80" s="843" t="s">
        <v>385</v>
      </c>
      <c r="C80" s="844"/>
      <c r="D80" s="844"/>
      <c r="E80" s="844"/>
      <c r="F80" s="845"/>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468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93"/>
    </row>
    <row r="81" spans="1:60" ht="22.5" hidden="1" customHeight="1">
      <c r="A81" s="508"/>
      <c r="B81" s="846"/>
      <c r="C81" s="540"/>
      <c r="D81" s="540"/>
      <c r="E81" s="540"/>
      <c r="F81" s="541"/>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c r="A82" s="508"/>
      <c r="B82" s="846"/>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5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c r="A83" s="508"/>
      <c r="B83" s="846"/>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5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c r="A84" s="508"/>
      <c r="B84" s="847"/>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5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c r="A85" s="508"/>
      <c r="B85" s="540" t="s">
        <v>263</v>
      </c>
      <c r="C85" s="540"/>
      <c r="D85" s="540"/>
      <c r="E85" s="540"/>
      <c r="F85" s="541"/>
      <c r="G85" s="792" t="s">
        <v>60</v>
      </c>
      <c r="H85" s="777"/>
      <c r="I85" s="777"/>
      <c r="J85" s="777"/>
      <c r="K85" s="777"/>
      <c r="L85" s="777"/>
      <c r="M85" s="777"/>
      <c r="N85" s="777"/>
      <c r="O85" s="778"/>
      <c r="P85" s="776" t="s">
        <v>62</v>
      </c>
      <c r="Q85" s="777"/>
      <c r="R85" s="777"/>
      <c r="S85" s="777"/>
      <c r="T85" s="777"/>
      <c r="U85" s="777"/>
      <c r="V85" s="777"/>
      <c r="W85" s="777"/>
      <c r="X85" s="778"/>
      <c r="Y85" s="160"/>
      <c r="Z85" s="161"/>
      <c r="AA85" s="162"/>
      <c r="AB85" s="446" t="s">
        <v>11</v>
      </c>
      <c r="AC85" s="447"/>
      <c r="AD85" s="448"/>
      <c r="AE85" s="355" t="s">
        <v>451</v>
      </c>
      <c r="AF85" s="356"/>
      <c r="AG85" s="356"/>
      <c r="AH85" s="357"/>
      <c r="AI85" s="355" t="s">
        <v>448</v>
      </c>
      <c r="AJ85" s="356"/>
      <c r="AK85" s="356"/>
      <c r="AL85" s="357"/>
      <c r="AM85" s="362" t="s">
        <v>443</v>
      </c>
      <c r="AN85" s="362"/>
      <c r="AO85" s="362"/>
      <c r="AP85" s="355"/>
      <c r="AQ85" s="163" t="s">
        <v>306</v>
      </c>
      <c r="AR85" s="156"/>
      <c r="AS85" s="156"/>
      <c r="AT85" s="157"/>
      <c r="AU85" s="360" t="s">
        <v>252</v>
      </c>
      <c r="AV85" s="360"/>
      <c r="AW85" s="360"/>
      <c r="AX85" s="361"/>
      <c r="AY85" s="10"/>
      <c r="AZ85" s="10"/>
      <c r="BA85" s="10"/>
      <c r="BB85" s="10"/>
      <c r="BC85" s="10"/>
    </row>
    <row r="86" spans="1:60" ht="18.75" hidden="1" customHeight="1">
      <c r="A86" s="508"/>
      <c r="B86" s="540"/>
      <c r="C86" s="540"/>
      <c r="D86" s="540"/>
      <c r="E86" s="540"/>
      <c r="F86" s="541"/>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c r="A87" s="508"/>
      <c r="B87" s="540"/>
      <c r="C87" s="540"/>
      <c r="D87" s="540"/>
      <c r="E87" s="540"/>
      <c r="F87" s="541"/>
      <c r="G87" s="217"/>
      <c r="H87" s="148"/>
      <c r="I87" s="148"/>
      <c r="J87" s="148"/>
      <c r="K87" s="148"/>
      <c r="L87" s="148"/>
      <c r="M87" s="148"/>
      <c r="N87" s="148"/>
      <c r="O87" s="218"/>
      <c r="P87" s="148"/>
      <c r="Q87" s="793"/>
      <c r="R87" s="793"/>
      <c r="S87" s="793"/>
      <c r="T87" s="793"/>
      <c r="U87" s="793"/>
      <c r="V87" s="793"/>
      <c r="W87" s="793"/>
      <c r="X87" s="794"/>
      <c r="Y87" s="753" t="s">
        <v>61</v>
      </c>
      <c r="Z87" s="754"/>
      <c r="AA87" s="755"/>
      <c r="AB87" s="539"/>
      <c r="AC87" s="539"/>
      <c r="AD87" s="539"/>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c r="A88" s="508"/>
      <c r="B88" s="540"/>
      <c r="C88" s="540"/>
      <c r="D88" s="540"/>
      <c r="E88" s="540"/>
      <c r="F88" s="541"/>
      <c r="G88" s="219"/>
      <c r="H88" s="220"/>
      <c r="I88" s="220"/>
      <c r="J88" s="220"/>
      <c r="K88" s="220"/>
      <c r="L88" s="220"/>
      <c r="M88" s="220"/>
      <c r="N88" s="220"/>
      <c r="O88" s="221"/>
      <c r="P88" s="795"/>
      <c r="Q88" s="795"/>
      <c r="R88" s="795"/>
      <c r="S88" s="795"/>
      <c r="T88" s="795"/>
      <c r="U88" s="795"/>
      <c r="V88" s="795"/>
      <c r="W88" s="795"/>
      <c r="X88" s="796"/>
      <c r="Y88" s="727" t="s">
        <v>53</v>
      </c>
      <c r="Z88" s="728"/>
      <c r="AA88" s="729"/>
      <c r="AB88" s="510"/>
      <c r="AC88" s="510"/>
      <c r="AD88" s="510"/>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c r="A89" s="508"/>
      <c r="B89" s="542"/>
      <c r="C89" s="542"/>
      <c r="D89" s="542"/>
      <c r="E89" s="542"/>
      <c r="F89" s="543"/>
      <c r="G89" s="222"/>
      <c r="H89" s="151"/>
      <c r="I89" s="151"/>
      <c r="J89" s="151"/>
      <c r="K89" s="151"/>
      <c r="L89" s="151"/>
      <c r="M89" s="151"/>
      <c r="N89" s="151"/>
      <c r="O89" s="223"/>
      <c r="P89" s="291"/>
      <c r="Q89" s="291"/>
      <c r="R89" s="291"/>
      <c r="S89" s="291"/>
      <c r="T89" s="291"/>
      <c r="U89" s="291"/>
      <c r="V89" s="291"/>
      <c r="W89" s="291"/>
      <c r="X89" s="797"/>
      <c r="Y89" s="727" t="s">
        <v>13</v>
      </c>
      <c r="Z89" s="728"/>
      <c r="AA89" s="729"/>
      <c r="AB89" s="449" t="s">
        <v>14</v>
      </c>
      <c r="AC89" s="449"/>
      <c r="AD89" s="449"/>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c r="A90" s="508"/>
      <c r="B90" s="540" t="s">
        <v>263</v>
      </c>
      <c r="C90" s="540"/>
      <c r="D90" s="540"/>
      <c r="E90" s="540"/>
      <c r="F90" s="541"/>
      <c r="G90" s="792" t="s">
        <v>60</v>
      </c>
      <c r="H90" s="777"/>
      <c r="I90" s="777"/>
      <c r="J90" s="777"/>
      <c r="K90" s="777"/>
      <c r="L90" s="777"/>
      <c r="M90" s="777"/>
      <c r="N90" s="777"/>
      <c r="O90" s="778"/>
      <c r="P90" s="776" t="s">
        <v>62</v>
      </c>
      <c r="Q90" s="777"/>
      <c r="R90" s="777"/>
      <c r="S90" s="777"/>
      <c r="T90" s="777"/>
      <c r="U90" s="777"/>
      <c r="V90" s="777"/>
      <c r="W90" s="777"/>
      <c r="X90" s="778"/>
      <c r="Y90" s="160"/>
      <c r="Z90" s="161"/>
      <c r="AA90" s="162"/>
      <c r="AB90" s="446" t="s">
        <v>11</v>
      </c>
      <c r="AC90" s="447"/>
      <c r="AD90" s="448"/>
      <c r="AE90" s="355" t="s">
        <v>451</v>
      </c>
      <c r="AF90" s="356"/>
      <c r="AG90" s="356"/>
      <c r="AH90" s="357"/>
      <c r="AI90" s="355" t="s">
        <v>448</v>
      </c>
      <c r="AJ90" s="356"/>
      <c r="AK90" s="356"/>
      <c r="AL90" s="357"/>
      <c r="AM90" s="362" t="s">
        <v>443</v>
      </c>
      <c r="AN90" s="362"/>
      <c r="AO90" s="362"/>
      <c r="AP90" s="355"/>
      <c r="AQ90" s="163" t="s">
        <v>306</v>
      </c>
      <c r="AR90" s="156"/>
      <c r="AS90" s="156"/>
      <c r="AT90" s="157"/>
      <c r="AU90" s="360" t="s">
        <v>252</v>
      </c>
      <c r="AV90" s="360"/>
      <c r="AW90" s="360"/>
      <c r="AX90" s="361"/>
    </row>
    <row r="91" spans="1:60" ht="18.75" hidden="1" customHeight="1">
      <c r="A91" s="508"/>
      <c r="B91" s="540"/>
      <c r="C91" s="540"/>
      <c r="D91" s="540"/>
      <c r="E91" s="540"/>
      <c r="F91" s="541"/>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c r="A92" s="508"/>
      <c r="B92" s="540"/>
      <c r="C92" s="540"/>
      <c r="D92" s="540"/>
      <c r="E92" s="540"/>
      <c r="F92" s="541"/>
      <c r="G92" s="217"/>
      <c r="H92" s="148"/>
      <c r="I92" s="148"/>
      <c r="J92" s="148"/>
      <c r="K92" s="148"/>
      <c r="L92" s="148"/>
      <c r="M92" s="148"/>
      <c r="N92" s="148"/>
      <c r="O92" s="218"/>
      <c r="P92" s="148"/>
      <c r="Q92" s="793"/>
      <c r="R92" s="793"/>
      <c r="S92" s="793"/>
      <c r="T92" s="793"/>
      <c r="U92" s="793"/>
      <c r="V92" s="793"/>
      <c r="W92" s="793"/>
      <c r="X92" s="794"/>
      <c r="Y92" s="753" t="s">
        <v>61</v>
      </c>
      <c r="Z92" s="754"/>
      <c r="AA92" s="755"/>
      <c r="AB92" s="539"/>
      <c r="AC92" s="539"/>
      <c r="AD92" s="539"/>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c r="A93" s="508"/>
      <c r="B93" s="540"/>
      <c r="C93" s="540"/>
      <c r="D93" s="540"/>
      <c r="E93" s="540"/>
      <c r="F93" s="541"/>
      <c r="G93" s="219"/>
      <c r="H93" s="220"/>
      <c r="I93" s="220"/>
      <c r="J93" s="220"/>
      <c r="K93" s="220"/>
      <c r="L93" s="220"/>
      <c r="M93" s="220"/>
      <c r="N93" s="220"/>
      <c r="O93" s="221"/>
      <c r="P93" s="795"/>
      <c r="Q93" s="795"/>
      <c r="R93" s="795"/>
      <c r="S93" s="795"/>
      <c r="T93" s="795"/>
      <c r="U93" s="795"/>
      <c r="V93" s="795"/>
      <c r="W93" s="795"/>
      <c r="X93" s="796"/>
      <c r="Y93" s="727" t="s">
        <v>53</v>
      </c>
      <c r="Z93" s="728"/>
      <c r="AA93" s="729"/>
      <c r="AB93" s="510"/>
      <c r="AC93" s="510"/>
      <c r="AD93" s="510"/>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c r="A94" s="508"/>
      <c r="B94" s="542"/>
      <c r="C94" s="542"/>
      <c r="D94" s="542"/>
      <c r="E94" s="542"/>
      <c r="F94" s="543"/>
      <c r="G94" s="222"/>
      <c r="H94" s="151"/>
      <c r="I94" s="151"/>
      <c r="J94" s="151"/>
      <c r="K94" s="151"/>
      <c r="L94" s="151"/>
      <c r="M94" s="151"/>
      <c r="N94" s="151"/>
      <c r="O94" s="223"/>
      <c r="P94" s="291"/>
      <c r="Q94" s="291"/>
      <c r="R94" s="291"/>
      <c r="S94" s="291"/>
      <c r="T94" s="291"/>
      <c r="U94" s="291"/>
      <c r="V94" s="291"/>
      <c r="W94" s="291"/>
      <c r="X94" s="797"/>
      <c r="Y94" s="727" t="s">
        <v>13</v>
      </c>
      <c r="Z94" s="728"/>
      <c r="AA94" s="729"/>
      <c r="AB94" s="449" t="s">
        <v>14</v>
      </c>
      <c r="AC94" s="449"/>
      <c r="AD94" s="449"/>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c r="A95" s="508"/>
      <c r="B95" s="540" t="s">
        <v>263</v>
      </c>
      <c r="C95" s="540"/>
      <c r="D95" s="540"/>
      <c r="E95" s="540"/>
      <c r="F95" s="541"/>
      <c r="G95" s="792" t="s">
        <v>60</v>
      </c>
      <c r="H95" s="777"/>
      <c r="I95" s="777"/>
      <c r="J95" s="777"/>
      <c r="K95" s="777"/>
      <c r="L95" s="777"/>
      <c r="M95" s="777"/>
      <c r="N95" s="777"/>
      <c r="O95" s="778"/>
      <c r="P95" s="776" t="s">
        <v>62</v>
      </c>
      <c r="Q95" s="777"/>
      <c r="R95" s="777"/>
      <c r="S95" s="777"/>
      <c r="T95" s="777"/>
      <c r="U95" s="777"/>
      <c r="V95" s="777"/>
      <c r="W95" s="777"/>
      <c r="X95" s="778"/>
      <c r="Y95" s="160"/>
      <c r="Z95" s="161"/>
      <c r="AA95" s="162"/>
      <c r="AB95" s="446" t="s">
        <v>11</v>
      </c>
      <c r="AC95" s="447"/>
      <c r="AD95" s="448"/>
      <c r="AE95" s="355" t="s">
        <v>451</v>
      </c>
      <c r="AF95" s="356"/>
      <c r="AG95" s="356"/>
      <c r="AH95" s="357"/>
      <c r="AI95" s="355" t="s">
        <v>448</v>
      </c>
      <c r="AJ95" s="356"/>
      <c r="AK95" s="356"/>
      <c r="AL95" s="357"/>
      <c r="AM95" s="362" t="s">
        <v>443</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c r="A96" s="508"/>
      <c r="B96" s="540"/>
      <c r="C96" s="540"/>
      <c r="D96" s="540"/>
      <c r="E96" s="540"/>
      <c r="F96" s="541"/>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c r="A97" s="508"/>
      <c r="B97" s="540"/>
      <c r="C97" s="540"/>
      <c r="D97" s="540"/>
      <c r="E97" s="540"/>
      <c r="F97" s="541"/>
      <c r="G97" s="217"/>
      <c r="H97" s="148"/>
      <c r="I97" s="148"/>
      <c r="J97" s="148"/>
      <c r="K97" s="148"/>
      <c r="L97" s="148"/>
      <c r="M97" s="148"/>
      <c r="N97" s="148"/>
      <c r="O97" s="218"/>
      <c r="P97" s="148"/>
      <c r="Q97" s="793"/>
      <c r="R97" s="793"/>
      <c r="S97" s="793"/>
      <c r="T97" s="793"/>
      <c r="U97" s="793"/>
      <c r="V97" s="793"/>
      <c r="W97" s="793"/>
      <c r="X97" s="794"/>
      <c r="Y97" s="753" t="s">
        <v>61</v>
      </c>
      <c r="Z97" s="754"/>
      <c r="AA97" s="755"/>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c r="A98" s="508"/>
      <c r="B98" s="540"/>
      <c r="C98" s="540"/>
      <c r="D98" s="540"/>
      <c r="E98" s="540"/>
      <c r="F98" s="541"/>
      <c r="G98" s="219"/>
      <c r="H98" s="220"/>
      <c r="I98" s="220"/>
      <c r="J98" s="220"/>
      <c r="K98" s="220"/>
      <c r="L98" s="220"/>
      <c r="M98" s="220"/>
      <c r="N98" s="220"/>
      <c r="O98" s="221"/>
      <c r="P98" s="795"/>
      <c r="Q98" s="795"/>
      <c r="R98" s="795"/>
      <c r="S98" s="795"/>
      <c r="T98" s="795"/>
      <c r="U98" s="795"/>
      <c r="V98" s="795"/>
      <c r="W98" s="795"/>
      <c r="X98" s="796"/>
      <c r="Y98" s="727" t="s">
        <v>53</v>
      </c>
      <c r="Z98" s="728"/>
      <c r="AA98" s="729"/>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c r="A99" s="509"/>
      <c r="B99" s="891"/>
      <c r="C99" s="891"/>
      <c r="D99" s="891"/>
      <c r="E99" s="891"/>
      <c r="F99" s="892"/>
      <c r="G99" s="798"/>
      <c r="H99" s="234"/>
      <c r="I99" s="234"/>
      <c r="J99" s="234"/>
      <c r="K99" s="234"/>
      <c r="L99" s="234"/>
      <c r="M99" s="234"/>
      <c r="N99" s="234"/>
      <c r="O99" s="799"/>
      <c r="P99" s="840"/>
      <c r="Q99" s="840"/>
      <c r="R99" s="840"/>
      <c r="S99" s="840"/>
      <c r="T99" s="840"/>
      <c r="U99" s="840"/>
      <c r="V99" s="840"/>
      <c r="W99" s="840"/>
      <c r="X99" s="841"/>
      <c r="Y99" s="468" t="s">
        <v>13</v>
      </c>
      <c r="Z99" s="469"/>
      <c r="AA99" s="470"/>
      <c r="AB99" s="450" t="s">
        <v>14</v>
      </c>
      <c r="AC99" s="451"/>
      <c r="AD99" s="452"/>
      <c r="AE99" s="811"/>
      <c r="AF99" s="812"/>
      <c r="AG99" s="812"/>
      <c r="AH99" s="842"/>
      <c r="AI99" s="811"/>
      <c r="AJ99" s="812"/>
      <c r="AK99" s="812"/>
      <c r="AL99" s="842"/>
      <c r="AM99" s="811"/>
      <c r="AN99" s="812"/>
      <c r="AO99" s="812"/>
      <c r="AP99" s="812"/>
      <c r="AQ99" s="813"/>
      <c r="AR99" s="814"/>
      <c r="AS99" s="814"/>
      <c r="AT99" s="815"/>
      <c r="AU99" s="812"/>
      <c r="AV99" s="812"/>
      <c r="AW99" s="812"/>
      <c r="AX99" s="816"/>
    </row>
    <row r="100" spans="1:60" ht="31.5" customHeight="1">
      <c r="A100" s="829" t="s">
        <v>395</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3"/>
      <c r="Z100" s="454"/>
      <c r="AA100" s="455"/>
      <c r="AB100" s="854" t="s">
        <v>11</v>
      </c>
      <c r="AC100" s="854"/>
      <c r="AD100" s="854"/>
      <c r="AE100" s="817" t="s">
        <v>451</v>
      </c>
      <c r="AF100" s="818"/>
      <c r="AG100" s="818"/>
      <c r="AH100" s="819"/>
      <c r="AI100" s="817" t="s">
        <v>448</v>
      </c>
      <c r="AJ100" s="818"/>
      <c r="AK100" s="818"/>
      <c r="AL100" s="819"/>
      <c r="AM100" s="817" t="s">
        <v>444</v>
      </c>
      <c r="AN100" s="818"/>
      <c r="AO100" s="818"/>
      <c r="AP100" s="819"/>
      <c r="AQ100" s="820" t="s">
        <v>437</v>
      </c>
      <c r="AR100" s="821"/>
      <c r="AS100" s="821"/>
      <c r="AT100" s="935"/>
      <c r="AU100" s="820" t="s">
        <v>434</v>
      </c>
      <c r="AV100" s="821"/>
      <c r="AW100" s="821"/>
      <c r="AX100" s="822"/>
    </row>
    <row r="101" spans="1:60" ht="23.25" customHeight="1">
      <c r="A101" s="479"/>
      <c r="B101" s="480"/>
      <c r="C101" s="480"/>
      <c r="D101" s="480"/>
      <c r="E101" s="480"/>
      <c r="F101" s="481"/>
      <c r="G101" s="148" t="s">
        <v>496</v>
      </c>
      <c r="H101" s="148"/>
      <c r="I101" s="148"/>
      <c r="J101" s="148"/>
      <c r="K101" s="148"/>
      <c r="L101" s="148"/>
      <c r="M101" s="148"/>
      <c r="N101" s="148"/>
      <c r="O101" s="148"/>
      <c r="P101" s="148"/>
      <c r="Q101" s="148"/>
      <c r="R101" s="148"/>
      <c r="S101" s="148"/>
      <c r="T101" s="148"/>
      <c r="U101" s="148"/>
      <c r="V101" s="148"/>
      <c r="W101" s="148"/>
      <c r="X101" s="218"/>
      <c r="Y101" s="807" t="s">
        <v>54</v>
      </c>
      <c r="Z101" s="713"/>
      <c r="AA101" s="714"/>
      <c r="AB101" s="539" t="s">
        <v>482</v>
      </c>
      <c r="AC101" s="539"/>
      <c r="AD101" s="539"/>
      <c r="AE101" s="351" t="s">
        <v>480</v>
      </c>
      <c r="AF101" s="352"/>
      <c r="AG101" s="352"/>
      <c r="AH101" s="353"/>
      <c r="AI101" s="351" t="s">
        <v>480</v>
      </c>
      <c r="AJ101" s="352"/>
      <c r="AK101" s="352"/>
      <c r="AL101" s="353"/>
      <c r="AM101" s="351">
        <v>1</v>
      </c>
      <c r="AN101" s="352"/>
      <c r="AO101" s="352"/>
      <c r="AP101" s="353"/>
      <c r="AQ101" s="351" t="s">
        <v>530</v>
      </c>
      <c r="AR101" s="352"/>
      <c r="AS101" s="352"/>
      <c r="AT101" s="353"/>
      <c r="AU101" s="351" t="s">
        <v>530</v>
      </c>
      <c r="AV101" s="352"/>
      <c r="AW101" s="352"/>
      <c r="AX101" s="353"/>
    </row>
    <row r="102" spans="1:60" ht="23.25" customHeight="1">
      <c r="A102" s="482"/>
      <c r="B102" s="483"/>
      <c r="C102" s="483"/>
      <c r="D102" s="483"/>
      <c r="E102" s="483"/>
      <c r="F102" s="484"/>
      <c r="G102" s="151"/>
      <c r="H102" s="151"/>
      <c r="I102" s="151"/>
      <c r="J102" s="151"/>
      <c r="K102" s="151"/>
      <c r="L102" s="151"/>
      <c r="M102" s="151"/>
      <c r="N102" s="151"/>
      <c r="O102" s="151"/>
      <c r="P102" s="151"/>
      <c r="Q102" s="151"/>
      <c r="R102" s="151"/>
      <c r="S102" s="151"/>
      <c r="T102" s="151"/>
      <c r="U102" s="151"/>
      <c r="V102" s="151"/>
      <c r="W102" s="151"/>
      <c r="X102" s="223"/>
      <c r="Y102" s="462" t="s">
        <v>55</v>
      </c>
      <c r="Z102" s="326"/>
      <c r="AA102" s="327"/>
      <c r="AB102" s="539" t="s">
        <v>482</v>
      </c>
      <c r="AC102" s="539"/>
      <c r="AD102" s="539"/>
      <c r="AE102" s="345" t="s">
        <v>480</v>
      </c>
      <c r="AF102" s="345"/>
      <c r="AG102" s="345"/>
      <c r="AH102" s="345"/>
      <c r="AI102" s="345" t="s">
        <v>480</v>
      </c>
      <c r="AJ102" s="345"/>
      <c r="AK102" s="345"/>
      <c r="AL102" s="345"/>
      <c r="AM102" s="345" t="s">
        <v>530</v>
      </c>
      <c r="AN102" s="345"/>
      <c r="AO102" s="345"/>
      <c r="AP102" s="345"/>
      <c r="AQ102" s="808">
        <v>1</v>
      </c>
      <c r="AR102" s="809"/>
      <c r="AS102" s="809"/>
      <c r="AT102" s="810"/>
      <c r="AU102" s="808">
        <v>1</v>
      </c>
      <c r="AV102" s="809"/>
      <c r="AW102" s="809"/>
      <c r="AX102" s="810"/>
    </row>
    <row r="103" spans="1:60" ht="31.5" hidden="1" customHeight="1">
      <c r="A103" s="476" t="s">
        <v>395</v>
      </c>
      <c r="B103" s="477"/>
      <c r="C103" s="477"/>
      <c r="D103" s="477"/>
      <c r="E103" s="477"/>
      <c r="F103" s="478"/>
      <c r="G103" s="728" t="s">
        <v>59</v>
      </c>
      <c r="H103" s="728"/>
      <c r="I103" s="728"/>
      <c r="J103" s="728"/>
      <c r="K103" s="728"/>
      <c r="L103" s="728"/>
      <c r="M103" s="728"/>
      <c r="N103" s="728"/>
      <c r="O103" s="728"/>
      <c r="P103" s="728"/>
      <c r="Q103" s="728"/>
      <c r="R103" s="728"/>
      <c r="S103" s="728"/>
      <c r="T103" s="728"/>
      <c r="U103" s="728"/>
      <c r="V103" s="728"/>
      <c r="W103" s="728"/>
      <c r="X103" s="729"/>
      <c r="Y103" s="456"/>
      <c r="Z103" s="457"/>
      <c r="AA103" s="458"/>
      <c r="AB103" s="290" t="s">
        <v>11</v>
      </c>
      <c r="AC103" s="285"/>
      <c r="AD103" s="286"/>
      <c r="AE103" s="290" t="s">
        <v>451</v>
      </c>
      <c r="AF103" s="285"/>
      <c r="AG103" s="285"/>
      <c r="AH103" s="286"/>
      <c r="AI103" s="290" t="s">
        <v>448</v>
      </c>
      <c r="AJ103" s="285"/>
      <c r="AK103" s="285"/>
      <c r="AL103" s="286"/>
      <c r="AM103" s="290" t="s">
        <v>444</v>
      </c>
      <c r="AN103" s="285"/>
      <c r="AO103" s="285"/>
      <c r="AP103" s="286"/>
      <c r="AQ103" s="347" t="s">
        <v>437</v>
      </c>
      <c r="AR103" s="348"/>
      <c r="AS103" s="348"/>
      <c r="AT103" s="349"/>
      <c r="AU103" s="347" t="s">
        <v>434</v>
      </c>
      <c r="AV103" s="348"/>
      <c r="AW103" s="348"/>
      <c r="AX103" s="350"/>
    </row>
    <row r="104" spans="1:60" ht="23.25" hidden="1" customHeight="1">
      <c r="A104" s="479"/>
      <c r="B104" s="480"/>
      <c r="C104" s="480"/>
      <c r="D104" s="480"/>
      <c r="E104" s="480"/>
      <c r="F104" s="481"/>
      <c r="G104" s="148"/>
      <c r="H104" s="148"/>
      <c r="I104" s="148"/>
      <c r="J104" s="148"/>
      <c r="K104" s="148"/>
      <c r="L104" s="148"/>
      <c r="M104" s="148"/>
      <c r="N104" s="148"/>
      <c r="O104" s="148"/>
      <c r="P104" s="148"/>
      <c r="Q104" s="148"/>
      <c r="R104" s="148"/>
      <c r="S104" s="148"/>
      <c r="T104" s="148"/>
      <c r="U104" s="148"/>
      <c r="V104" s="148"/>
      <c r="W104" s="148"/>
      <c r="X104" s="218"/>
      <c r="Y104" s="465" t="s">
        <v>54</v>
      </c>
      <c r="Z104" s="466"/>
      <c r="AA104" s="467"/>
      <c r="AB104" s="459"/>
      <c r="AC104" s="460"/>
      <c r="AD104" s="461"/>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c r="A105" s="482"/>
      <c r="B105" s="483"/>
      <c r="C105" s="483"/>
      <c r="D105" s="483"/>
      <c r="E105" s="483"/>
      <c r="F105" s="484"/>
      <c r="G105" s="151"/>
      <c r="H105" s="151"/>
      <c r="I105" s="151"/>
      <c r="J105" s="151"/>
      <c r="K105" s="151"/>
      <c r="L105" s="151"/>
      <c r="M105" s="151"/>
      <c r="N105" s="151"/>
      <c r="O105" s="151"/>
      <c r="P105" s="151"/>
      <c r="Q105" s="151"/>
      <c r="R105" s="151"/>
      <c r="S105" s="151"/>
      <c r="T105" s="151"/>
      <c r="U105" s="151"/>
      <c r="V105" s="151"/>
      <c r="W105" s="151"/>
      <c r="X105" s="223"/>
      <c r="Y105" s="462" t="s">
        <v>55</v>
      </c>
      <c r="Z105" s="463"/>
      <c r="AA105" s="464"/>
      <c r="AB105" s="393"/>
      <c r="AC105" s="394"/>
      <c r="AD105" s="395"/>
      <c r="AE105" s="345"/>
      <c r="AF105" s="345"/>
      <c r="AG105" s="345"/>
      <c r="AH105" s="345"/>
      <c r="AI105" s="345"/>
      <c r="AJ105" s="345"/>
      <c r="AK105" s="345"/>
      <c r="AL105" s="345"/>
      <c r="AM105" s="345"/>
      <c r="AN105" s="345"/>
      <c r="AO105" s="345"/>
      <c r="AP105" s="345"/>
      <c r="AQ105" s="351"/>
      <c r="AR105" s="352"/>
      <c r="AS105" s="352"/>
      <c r="AT105" s="353"/>
      <c r="AU105" s="808"/>
      <c r="AV105" s="809"/>
      <c r="AW105" s="809"/>
      <c r="AX105" s="810"/>
    </row>
    <row r="106" spans="1:60" ht="31.5" hidden="1" customHeight="1">
      <c r="A106" s="476" t="s">
        <v>395</v>
      </c>
      <c r="B106" s="477"/>
      <c r="C106" s="477"/>
      <c r="D106" s="477"/>
      <c r="E106" s="477"/>
      <c r="F106" s="478"/>
      <c r="G106" s="728" t="s">
        <v>59</v>
      </c>
      <c r="H106" s="728"/>
      <c r="I106" s="728"/>
      <c r="J106" s="728"/>
      <c r="K106" s="728"/>
      <c r="L106" s="728"/>
      <c r="M106" s="728"/>
      <c r="N106" s="728"/>
      <c r="O106" s="728"/>
      <c r="P106" s="728"/>
      <c r="Q106" s="728"/>
      <c r="R106" s="728"/>
      <c r="S106" s="728"/>
      <c r="T106" s="728"/>
      <c r="U106" s="728"/>
      <c r="V106" s="728"/>
      <c r="W106" s="728"/>
      <c r="X106" s="729"/>
      <c r="Y106" s="456"/>
      <c r="Z106" s="457"/>
      <c r="AA106" s="458"/>
      <c r="AB106" s="290" t="s">
        <v>11</v>
      </c>
      <c r="AC106" s="285"/>
      <c r="AD106" s="286"/>
      <c r="AE106" s="290" t="s">
        <v>451</v>
      </c>
      <c r="AF106" s="285"/>
      <c r="AG106" s="285"/>
      <c r="AH106" s="286"/>
      <c r="AI106" s="290" t="s">
        <v>448</v>
      </c>
      <c r="AJ106" s="285"/>
      <c r="AK106" s="285"/>
      <c r="AL106" s="286"/>
      <c r="AM106" s="290" t="s">
        <v>443</v>
      </c>
      <c r="AN106" s="285"/>
      <c r="AO106" s="285"/>
      <c r="AP106" s="286"/>
      <c r="AQ106" s="347" t="s">
        <v>437</v>
      </c>
      <c r="AR106" s="348"/>
      <c r="AS106" s="348"/>
      <c r="AT106" s="349"/>
      <c r="AU106" s="347" t="s">
        <v>434</v>
      </c>
      <c r="AV106" s="348"/>
      <c r="AW106" s="348"/>
      <c r="AX106" s="350"/>
    </row>
    <row r="107" spans="1:60" ht="23.25" hidden="1" customHeight="1">
      <c r="A107" s="479"/>
      <c r="B107" s="480"/>
      <c r="C107" s="480"/>
      <c r="D107" s="480"/>
      <c r="E107" s="480"/>
      <c r="F107" s="481"/>
      <c r="G107" s="148"/>
      <c r="H107" s="148"/>
      <c r="I107" s="148"/>
      <c r="J107" s="148"/>
      <c r="K107" s="148"/>
      <c r="L107" s="148"/>
      <c r="M107" s="148"/>
      <c r="N107" s="148"/>
      <c r="O107" s="148"/>
      <c r="P107" s="148"/>
      <c r="Q107" s="148"/>
      <c r="R107" s="148"/>
      <c r="S107" s="148"/>
      <c r="T107" s="148"/>
      <c r="U107" s="148"/>
      <c r="V107" s="148"/>
      <c r="W107" s="148"/>
      <c r="X107" s="218"/>
      <c r="Y107" s="465" t="s">
        <v>54</v>
      </c>
      <c r="Z107" s="466"/>
      <c r="AA107" s="467"/>
      <c r="AB107" s="459"/>
      <c r="AC107" s="460"/>
      <c r="AD107" s="461"/>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c r="A108" s="482"/>
      <c r="B108" s="483"/>
      <c r="C108" s="483"/>
      <c r="D108" s="483"/>
      <c r="E108" s="483"/>
      <c r="F108" s="484"/>
      <c r="G108" s="151"/>
      <c r="H108" s="151"/>
      <c r="I108" s="151"/>
      <c r="J108" s="151"/>
      <c r="K108" s="151"/>
      <c r="L108" s="151"/>
      <c r="M108" s="151"/>
      <c r="N108" s="151"/>
      <c r="O108" s="151"/>
      <c r="P108" s="151"/>
      <c r="Q108" s="151"/>
      <c r="R108" s="151"/>
      <c r="S108" s="151"/>
      <c r="T108" s="151"/>
      <c r="U108" s="151"/>
      <c r="V108" s="151"/>
      <c r="W108" s="151"/>
      <c r="X108" s="223"/>
      <c r="Y108" s="462" t="s">
        <v>55</v>
      </c>
      <c r="Z108" s="463"/>
      <c r="AA108" s="464"/>
      <c r="AB108" s="393"/>
      <c r="AC108" s="394"/>
      <c r="AD108" s="395"/>
      <c r="AE108" s="345"/>
      <c r="AF108" s="345"/>
      <c r="AG108" s="345"/>
      <c r="AH108" s="345"/>
      <c r="AI108" s="345"/>
      <c r="AJ108" s="345"/>
      <c r="AK108" s="345"/>
      <c r="AL108" s="345"/>
      <c r="AM108" s="345"/>
      <c r="AN108" s="345"/>
      <c r="AO108" s="345"/>
      <c r="AP108" s="345"/>
      <c r="AQ108" s="351"/>
      <c r="AR108" s="352"/>
      <c r="AS108" s="352"/>
      <c r="AT108" s="353"/>
      <c r="AU108" s="808"/>
      <c r="AV108" s="809"/>
      <c r="AW108" s="809"/>
      <c r="AX108" s="810"/>
    </row>
    <row r="109" spans="1:60" ht="31.5" hidden="1" customHeight="1">
      <c r="A109" s="476" t="s">
        <v>395</v>
      </c>
      <c r="B109" s="477"/>
      <c r="C109" s="477"/>
      <c r="D109" s="477"/>
      <c r="E109" s="477"/>
      <c r="F109" s="478"/>
      <c r="G109" s="728" t="s">
        <v>59</v>
      </c>
      <c r="H109" s="728"/>
      <c r="I109" s="728"/>
      <c r="J109" s="728"/>
      <c r="K109" s="728"/>
      <c r="L109" s="728"/>
      <c r="M109" s="728"/>
      <c r="N109" s="728"/>
      <c r="O109" s="728"/>
      <c r="P109" s="728"/>
      <c r="Q109" s="728"/>
      <c r="R109" s="728"/>
      <c r="S109" s="728"/>
      <c r="T109" s="728"/>
      <c r="U109" s="728"/>
      <c r="V109" s="728"/>
      <c r="W109" s="728"/>
      <c r="X109" s="729"/>
      <c r="Y109" s="456"/>
      <c r="Z109" s="457"/>
      <c r="AA109" s="458"/>
      <c r="AB109" s="290" t="s">
        <v>11</v>
      </c>
      <c r="AC109" s="285"/>
      <c r="AD109" s="286"/>
      <c r="AE109" s="290" t="s">
        <v>451</v>
      </c>
      <c r="AF109" s="285"/>
      <c r="AG109" s="285"/>
      <c r="AH109" s="286"/>
      <c r="AI109" s="290" t="s">
        <v>448</v>
      </c>
      <c r="AJ109" s="285"/>
      <c r="AK109" s="285"/>
      <c r="AL109" s="286"/>
      <c r="AM109" s="290" t="s">
        <v>444</v>
      </c>
      <c r="AN109" s="285"/>
      <c r="AO109" s="285"/>
      <c r="AP109" s="286"/>
      <c r="AQ109" s="347" t="s">
        <v>437</v>
      </c>
      <c r="AR109" s="348"/>
      <c r="AS109" s="348"/>
      <c r="AT109" s="349"/>
      <c r="AU109" s="347" t="s">
        <v>434</v>
      </c>
      <c r="AV109" s="348"/>
      <c r="AW109" s="348"/>
      <c r="AX109" s="350"/>
    </row>
    <row r="110" spans="1:60" ht="23.25" hidden="1" customHeight="1">
      <c r="A110" s="479"/>
      <c r="B110" s="480"/>
      <c r="C110" s="480"/>
      <c r="D110" s="480"/>
      <c r="E110" s="480"/>
      <c r="F110" s="481"/>
      <c r="G110" s="148"/>
      <c r="H110" s="148"/>
      <c r="I110" s="148"/>
      <c r="J110" s="148"/>
      <c r="K110" s="148"/>
      <c r="L110" s="148"/>
      <c r="M110" s="148"/>
      <c r="N110" s="148"/>
      <c r="O110" s="148"/>
      <c r="P110" s="148"/>
      <c r="Q110" s="148"/>
      <c r="R110" s="148"/>
      <c r="S110" s="148"/>
      <c r="T110" s="148"/>
      <c r="U110" s="148"/>
      <c r="V110" s="148"/>
      <c r="W110" s="148"/>
      <c r="X110" s="218"/>
      <c r="Y110" s="465" t="s">
        <v>54</v>
      </c>
      <c r="Z110" s="466"/>
      <c r="AA110" s="467"/>
      <c r="AB110" s="459"/>
      <c r="AC110" s="460"/>
      <c r="AD110" s="461"/>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c r="A111" s="482"/>
      <c r="B111" s="483"/>
      <c r="C111" s="483"/>
      <c r="D111" s="483"/>
      <c r="E111" s="483"/>
      <c r="F111" s="484"/>
      <c r="G111" s="151"/>
      <c r="H111" s="151"/>
      <c r="I111" s="151"/>
      <c r="J111" s="151"/>
      <c r="K111" s="151"/>
      <c r="L111" s="151"/>
      <c r="M111" s="151"/>
      <c r="N111" s="151"/>
      <c r="O111" s="151"/>
      <c r="P111" s="151"/>
      <c r="Q111" s="151"/>
      <c r="R111" s="151"/>
      <c r="S111" s="151"/>
      <c r="T111" s="151"/>
      <c r="U111" s="151"/>
      <c r="V111" s="151"/>
      <c r="W111" s="151"/>
      <c r="X111" s="223"/>
      <c r="Y111" s="462" t="s">
        <v>55</v>
      </c>
      <c r="Z111" s="463"/>
      <c r="AA111" s="464"/>
      <c r="AB111" s="393"/>
      <c r="AC111" s="394"/>
      <c r="AD111" s="395"/>
      <c r="AE111" s="345"/>
      <c r="AF111" s="345"/>
      <c r="AG111" s="345"/>
      <c r="AH111" s="345"/>
      <c r="AI111" s="345"/>
      <c r="AJ111" s="345"/>
      <c r="AK111" s="345"/>
      <c r="AL111" s="345"/>
      <c r="AM111" s="345"/>
      <c r="AN111" s="345"/>
      <c r="AO111" s="345"/>
      <c r="AP111" s="345"/>
      <c r="AQ111" s="351"/>
      <c r="AR111" s="352"/>
      <c r="AS111" s="352"/>
      <c r="AT111" s="353"/>
      <c r="AU111" s="808"/>
      <c r="AV111" s="809"/>
      <c r="AW111" s="809"/>
      <c r="AX111" s="810"/>
    </row>
    <row r="112" spans="1:60" ht="31.5" hidden="1" customHeight="1">
      <c r="A112" s="476" t="s">
        <v>395</v>
      </c>
      <c r="B112" s="477"/>
      <c r="C112" s="477"/>
      <c r="D112" s="477"/>
      <c r="E112" s="477"/>
      <c r="F112" s="478"/>
      <c r="G112" s="728" t="s">
        <v>59</v>
      </c>
      <c r="H112" s="728"/>
      <c r="I112" s="728"/>
      <c r="J112" s="728"/>
      <c r="K112" s="728"/>
      <c r="L112" s="728"/>
      <c r="M112" s="728"/>
      <c r="N112" s="728"/>
      <c r="O112" s="728"/>
      <c r="P112" s="728"/>
      <c r="Q112" s="728"/>
      <c r="R112" s="728"/>
      <c r="S112" s="728"/>
      <c r="T112" s="728"/>
      <c r="U112" s="728"/>
      <c r="V112" s="728"/>
      <c r="W112" s="728"/>
      <c r="X112" s="729"/>
      <c r="Y112" s="456"/>
      <c r="Z112" s="457"/>
      <c r="AA112" s="458"/>
      <c r="AB112" s="290" t="s">
        <v>11</v>
      </c>
      <c r="AC112" s="285"/>
      <c r="AD112" s="286"/>
      <c r="AE112" s="290" t="s">
        <v>451</v>
      </c>
      <c r="AF112" s="285"/>
      <c r="AG112" s="285"/>
      <c r="AH112" s="286"/>
      <c r="AI112" s="290" t="s">
        <v>448</v>
      </c>
      <c r="AJ112" s="285"/>
      <c r="AK112" s="285"/>
      <c r="AL112" s="286"/>
      <c r="AM112" s="290" t="s">
        <v>443</v>
      </c>
      <c r="AN112" s="285"/>
      <c r="AO112" s="285"/>
      <c r="AP112" s="286"/>
      <c r="AQ112" s="347" t="s">
        <v>437</v>
      </c>
      <c r="AR112" s="348"/>
      <c r="AS112" s="348"/>
      <c r="AT112" s="349"/>
      <c r="AU112" s="347" t="s">
        <v>434</v>
      </c>
      <c r="AV112" s="348"/>
      <c r="AW112" s="348"/>
      <c r="AX112" s="350"/>
    </row>
    <row r="113" spans="1:50" ht="23.25" hidden="1" customHeight="1">
      <c r="A113" s="479"/>
      <c r="B113" s="480"/>
      <c r="C113" s="480"/>
      <c r="D113" s="480"/>
      <c r="E113" s="480"/>
      <c r="F113" s="481"/>
      <c r="G113" s="148"/>
      <c r="H113" s="148"/>
      <c r="I113" s="148"/>
      <c r="J113" s="148"/>
      <c r="K113" s="148"/>
      <c r="L113" s="148"/>
      <c r="M113" s="148"/>
      <c r="N113" s="148"/>
      <c r="O113" s="148"/>
      <c r="P113" s="148"/>
      <c r="Q113" s="148"/>
      <c r="R113" s="148"/>
      <c r="S113" s="148"/>
      <c r="T113" s="148"/>
      <c r="U113" s="148"/>
      <c r="V113" s="148"/>
      <c r="W113" s="148"/>
      <c r="X113" s="218"/>
      <c r="Y113" s="465" t="s">
        <v>54</v>
      </c>
      <c r="Z113" s="466"/>
      <c r="AA113" s="467"/>
      <c r="AB113" s="459"/>
      <c r="AC113" s="460"/>
      <c r="AD113" s="461"/>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c r="A114" s="482"/>
      <c r="B114" s="483"/>
      <c r="C114" s="483"/>
      <c r="D114" s="483"/>
      <c r="E114" s="483"/>
      <c r="F114" s="484"/>
      <c r="G114" s="151"/>
      <c r="H114" s="151"/>
      <c r="I114" s="151"/>
      <c r="J114" s="151"/>
      <c r="K114" s="151"/>
      <c r="L114" s="151"/>
      <c r="M114" s="151"/>
      <c r="N114" s="151"/>
      <c r="O114" s="151"/>
      <c r="P114" s="151"/>
      <c r="Q114" s="151"/>
      <c r="R114" s="151"/>
      <c r="S114" s="151"/>
      <c r="T114" s="151"/>
      <c r="U114" s="151"/>
      <c r="V114" s="151"/>
      <c r="W114" s="151"/>
      <c r="X114" s="223"/>
      <c r="Y114" s="462" t="s">
        <v>55</v>
      </c>
      <c r="Z114" s="463"/>
      <c r="AA114" s="464"/>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1"/>
      <c r="Z115" s="472"/>
      <c r="AA115" s="473"/>
      <c r="AB115" s="290" t="s">
        <v>11</v>
      </c>
      <c r="AC115" s="285"/>
      <c r="AD115" s="286"/>
      <c r="AE115" s="290" t="s">
        <v>451</v>
      </c>
      <c r="AF115" s="285"/>
      <c r="AG115" s="285"/>
      <c r="AH115" s="286"/>
      <c r="AI115" s="290" t="s">
        <v>448</v>
      </c>
      <c r="AJ115" s="285"/>
      <c r="AK115" s="285"/>
      <c r="AL115" s="286"/>
      <c r="AM115" s="290" t="s">
        <v>443</v>
      </c>
      <c r="AN115" s="285"/>
      <c r="AO115" s="285"/>
      <c r="AP115" s="286"/>
      <c r="AQ115" s="322" t="s">
        <v>438</v>
      </c>
      <c r="AR115" s="323"/>
      <c r="AS115" s="323"/>
      <c r="AT115" s="323"/>
      <c r="AU115" s="323"/>
      <c r="AV115" s="323"/>
      <c r="AW115" s="323"/>
      <c r="AX115" s="324"/>
    </row>
    <row r="116" spans="1:50" ht="23.25" customHeight="1">
      <c r="A116" s="279"/>
      <c r="B116" s="280"/>
      <c r="C116" s="280"/>
      <c r="D116" s="280"/>
      <c r="E116" s="280"/>
      <c r="F116" s="281"/>
      <c r="G116" s="338" t="s">
        <v>497</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484</v>
      </c>
      <c r="AC116" s="288"/>
      <c r="AD116" s="289"/>
      <c r="AE116" s="345" t="s">
        <v>480</v>
      </c>
      <c r="AF116" s="345"/>
      <c r="AG116" s="345"/>
      <c r="AH116" s="345"/>
      <c r="AI116" s="345" t="s">
        <v>480</v>
      </c>
      <c r="AJ116" s="345"/>
      <c r="AK116" s="345"/>
      <c r="AL116" s="345"/>
      <c r="AM116" s="345">
        <v>12</v>
      </c>
      <c r="AN116" s="345"/>
      <c r="AO116" s="345"/>
      <c r="AP116" s="345"/>
      <c r="AQ116" s="351">
        <v>11</v>
      </c>
      <c r="AR116" s="352"/>
      <c r="AS116" s="352"/>
      <c r="AT116" s="352"/>
      <c r="AU116" s="352"/>
      <c r="AV116" s="352"/>
      <c r="AW116" s="352"/>
      <c r="AX116" s="354"/>
    </row>
    <row r="117" spans="1:50" ht="46.5" customHeight="1" thickBot="1">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483</v>
      </c>
      <c r="AC117" s="329"/>
      <c r="AD117" s="330"/>
      <c r="AE117" s="293" t="s">
        <v>480</v>
      </c>
      <c r="AF117" s="293"/>
      <c r="AG117" s="293"/>
      <c r="AH117" s="293"/>
      <c r="AI117" s="293" t="s">
        <v>480</v>
      </c>
      <c r="AJ117" s="293"/>
      <c r="AK117" s="293"/>
      <c r="AL117" s="293"/>
      <c r="AM117" s="293" t="s">
        <v>531</v>
      </c>
      <c r="AN117" s="293"/>
      <c r="AO117" s="293"/>
      <c r="AP117" s="293"/>
      <c r="AQ117" s="293" t="s">
        <v>535</v>
      </c>
      <c r="AR117" s="293"/>
      <c r="AS117" s="293"/>
      <c r="AT117" s="293"/>
      <c r="AU117" s="293"/>
      <c r="AV117" s="293"/>
      <c r="AW117" s="293"/>
      <c r="AX117" s="294"/>
    </row>
    <row r="118" spans="1:50" ht="23.25" hidden="1" customHeight="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1"/>
      <c r="Z118" s="472"/>
      <c r="AA118" s="473"/>
      <c r="AB118" s="290" t="s">
        <v>11</v>
      </c>
      <c r="AC118" s="285"/>
      <c r="AD118" s="286"/>
      <c r="AE118" s="290" t="s">
        <v>451</v>
      </c>
      <c r="AF118" s="285"/>
      <c r="AG118" s="285"/>
      <c r="AH118" s="286"/>
      <c r="AI118" s="290" t="s">
        <v>448</v>
      </c>
      <c r="AJ118" s="285"/>
      <c r="AK118" s="285"/>
      <c r="AL118" s="286"/>
      <c r="AM118" s="290" t="s">
        <v>443</v>
      </c>
      <c r="AN118" s="285"/>
      <c r="AO118" s="285"/>
      <c r="AP118" s="286"/>
      <c r="AQ118" s="322" t="s">
        <v>438</v>
      </c>
      <c r="AR118" s="323"/>
      <c r="AS118" s="323"/>
      <c r="AT118" s="323"/>
      <c r="AU118" s="323"/>
      <c r="AV118" s="323"/>
      <c r="AW118" s="323"/>
      <c r="AX118" s="324"/>
    </row>
    <row r="119" spans="1:50" ht="23.25" hidden="1" customHeight="1">
      <c r="A119" s="279"/>
      <c r="B119" s="280"/>
      <c r="C119" s="280"/>
      <c r="D119" s="280"/>
      <c r="E119" s="280"/>
      <c r="F119" s="281"/>
      <c r="G119" s="338"/>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thickBot="1">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1"/>
      <c r="Z121" s="472"/>
      <c r="AA121" s="473"/>
      <c r="AB121" s="290" t="s">
        <v>11</v>
      </c>
      <c r="AC121" s="285"/>
      <c r="AD121" s="286"/>
      <c r="AE121" s="290" t="s">
        <v>451</v>
      </c>
      <c r="AF121" s="285"/>
      <c r="AG121" s="285"/>
      <c r="AH121" s="286"/>
      <c r="AI121" s="290" t="s">
        <v>448</v>
      </c>
      <c r="AJ121" s="285"/>
      <c r="AK121" s="285"/>
      <c r="AL121" s="286"/>
      <c r="AM121" s="290" t="s">
        <v>443</v>
      </c>
      <c r="AN121" s="285"/>
      <c r="AO121" s="285"/>
      <c r="AP121" s="286"/>
      <c r="AQ121" s="322" t="s">
        <v>438</v>
      </c>
      <c r="AR121" s="323"/>
      <c r="AS121" s="323"/>
      <c r="AT121" s="323"/>
      <c r="AU121" s="323"/>
      <c r="AV121" s="323"/>
      <c r="AW121" s="323"/>
      <c r="AX121" s="324"/>
    </row>
    <row r="122" spans="1:50" ht="23.25" hidden="1" customHeight="1">
      <c r="A122" s="279"/>
      <c r="B122" s="280"/>
      <c r="C122" s="280"/>
      <c r="D122" s="280"/>
      <c r="E122" s="280"/>
      <c r="F122" s="281"/>
      <c r="G122" s="338" t="s">
        <v>402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1"/>
      <c r="Z124" s="472"/>
      <c r="AA124" s="473"/>
      <c r="AB124" s="290" t="s">
        <v>11</v>
      </c>
      <c r="AC124" s="285"/>
      <c r="AD124" s="286"/>
      <c r="AE124" s="290" t="s">
        <v>452</v>
      </c>
      <c r="AF124" s="285"/>
      <c r="AG124" s="285"/>
      <c r="AH124" s="286"/>
      <c r="AI124" s="290" t="s">
        <v>448</v>
      </c>
      <c r="AJ124" s="285"/>
      <c r="AK124" s="285"/>
      <c r="AL124" s="286"/>
      <c r="AM124" s="290" t="s">
        <v>443</v>
      </c>
      <c r="AN124" s="285"/>
      <c r="AO124" s="285"/>
      <c r="AP124" s="286"/>
      <c r="AQ124" s="322" t="s">
        <v>438</v>
      </c>
      <c r="AR124" s="323"/>
      <c r="AS124" s="323"/>
      <c r="AT124" s="323"/>
      <c r="AU124" s="323"/>
      <c r="AV124" s="323"/>
      <c r="AW124" s="323"/>
      <c r="AX124" s="324"/>
    </row>
    <row r="125" spans="1:50" ht="23.25" hidden="1" customHeight="1">
      <c r="A125" s="279"/>
      <c r="B125" s="280"/>
      <c r="C125" s="280"/>
      <c r="D125" s="280"/>
      <c r="E125" s="280"/>
      <c r="F125" s="281"/>
      <c r="G125" s="338" t="s">
        <v>402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401</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c r="A127" s="544"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451</v>
      </c>
      <c r="AF127" s="285"/>
      <c r="AG127" s="285"/>
      <c r="AH127" s="286"/>
      <c r="AI127" s="290" t="s">
        <v>448</v>
      </c>
      <c r="AJ127" s="285"/>
      <c r="AK127" s="285"/>
      <c r="AL127" s="286"/>
      <c r="AM127" s="290" t="s">
        <v>443</v>
      </c>
      <c r="AN127" s="285"/>
      <c r="AO127" s="285"/>
      <c r="AP127" s="286"/>
      <c r="AQ127" s="322" t="s">
        <v>438</v>
      </c>
      <c r="AR127" s="323"/>
      <c r="AS127" s="323"/>
      <c r="AT127" s="323"/>
      <c r="AU127" s="323"/>
      <c r="AV127" s="323"/>
      <c r="AW127" s="323"/>
      <c r="AX127" s="324"/>
    </row>
    <row r="128" spans="1:50" ht="23.25" hidden="1" customHeight="1">
      <c r="A128" s="279"/>
      <c r="B128" s="280"/>
      <c r="C128" s="280"/>
      <c r="D128" s="280"/>
      <c r="E128" s="280"/>
      <c r="F128" s="281"/>
      <c r="G128" s="338" t="s">
        <v>402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401</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980" t="s">
        <v>473</v>
      </c>
      <c r="B130" s="978"/>
      <c r="C130" s="977" t="s">
        <v>310</v>
      </c>
      <c r="D130" s="978"/>
      <c r="E130" s="295" t="s">
        <v>339</v>
      </c>
      <c r="F130" s="296"/>
      <c r="G130" s="297" t="s">
        <v>498</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981"/>
      <c r="B131" s="239"/>
      <c r="C131" s="238"/>
      <c r="D131" s="239"/>
      <c r="E131" s="225" t="s">
        <v>338</v>
      </c>
      <c r="F131" s="226"/>
      <c r="G131" s="222" t="s">
        <v>499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98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c r="A133" s="98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307</v>
      </c>
      <c r="AT133" s="159"/>
      <c r="AU133" s="123"/>
      <c r="AV133" s="123"/>
      <c r="AW133" s="124" t="s">
        <v>296</v>
      </c>
      <c r="AX133" s="125"/>
    </row>
    <row r="134" spans="1:50" ht="39.75" customHeight="1">
      <c r="A134" s="981"/>
      <c r="B134" s="239"/>
      <c r="C134" s="238"/>
      <c r="D134" s="239"/>
      <c r="E134" s="238"/>
      <c r="F134" s="301"/>
      <c r="G134" s="217" t="s">
        <v>481</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481</v>
      </c>
      <c r="AC134" s="208"/>
      <c r="AD134" s="208"/>
      <c r="AE134" s="253" t="s">
        <v>481</v>
      </c>
      <c r="AF134" s="99"/>
      <c r="AG134" s="99"/>
      <c r="AH134" s="99"/>
      <c r="AI134" s="253" t="s">
        <v>480</v>
      </c>
      <c r="AJ134" s="99"/>
      <c r="AK134" s="99"/>
      <c r="AL134" s="99"/>
      <c r="AM134" s="253" t="s">
        <v>480</v>
      </c>
      <c r="AN134" s="99"/>
      <c r="AO134" s="99"/>
      <c r="AP134" s="99"/>
      <c r="AQ134" s="253" t="s">
        <v>480</v>
      </c>
      <c r="AR134" s="99"/>
      <c r="AS134" s="99"/>
      <c r="AT134" s="99"/>
      <c r="AU134" s="253" t="s">
        <v>480</v>
      </c>
      <c r="AV134" s="99"/>
      <c r="AW134" s="99"/>
      <c r="AX134" s="209"/>
    </row>
    <row r="135" spans="1:50" ht="39.75" customHeight="1">
      <c r="A135" s="98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481</v>
      </c>
      <c r="AC135" s="120"/>
      <c r="AD135" s="120"/>
      <c r="AE135" s="253" t="s">
        <v>480</v>
      </c>
      <c r="AF135" s="99"/>
      <c r="AG135" s="99"/>
      <c r="AH135" s="99"/>
      <c r="AI135" s="253" t="s">
        <v>480</v>
      </c>
      <c r="AJ135" s="99"/>
      <c r="AK135" s="99"/>
      <c r="AL135" s="99"/>
      <c r="AM135" s="253" t="s">
        <v>480</v>
      </c>
      <c r="AN135" s="99"/>
      <c r="AO135" s="99"/>
      <c r="AP135" s="99"/>
      <c r="AQ135" s="253" t="s">
        <v>480</v>
      </c>
      <c r="AR135" s="99"/>
      <c r="AS135" s="99"/>
      <c r="AT135" s="99"/>
      <c r="AU135" s="253" t="s">
        <v>480</v>
      </c>
      <c r="AV135" s="99"/>
      <c r="AW135" s="99"/>
      <c r="AX135" s="209"/>
    </row>
    <row r="136" spans="1:50" ht="18.75" hidden="1" customHeight="1">
      <c r="A136" s="98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c r="A137" s="98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c r="A138" s="98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c r="A139" s="98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c r="A140" s="98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c r="A141" s="98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c r="A142" s="98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c r="A143" s="98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c r="A144" s="98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c r="A145" s="98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c r="A146" s="98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c r="A147" s="98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c r="A148" s="98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c r="A149" s="98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c r="A150" s="98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c r="A151" s="98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c r="A152" s="981"/>
      <c r="B152" s="239"/>
      <c r="C152" s="238"/>
      <c r="D152" s="239"/>
      <c r="E152" s="238"/>
      <c r="F152" s="301"/>
      <c r="G152" s="259" t="s">
        <v>323</v>
      </c>
      <c r="H152" s="156"/>
      <c r="I152" s="156"/>
      <c r="J152" s="156"/>
      <c r="K152" s="156"/>
      <c r="L152" s="156"/>
      <c r="M152" s="156"/>
      <c r="N152" s="156"/>
      <c r="O152" s="156"/>
      <c r="P152" s="157"/>
      <c r="Q152" s="163" t="s">
        <v>379</v>
      </c>
      <c r="R152" s="156"/>
      <c r="S152" s="156"/>
      <c r="T152" s="156"/>
      <c r="U152" s="156"/>
      <c r="V152" s="156"/>
      <c r="W152" s="156"/>
      <c r="X152" s="156"/>
      <c r="Y152" s="156"/>
      <c r="Z152" s="156"/>
      <c r="AA152" s="156"/>
      <c r="AB152" s="274" t="s">
        <v>380</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93"/>
    </row>
    <row r="153" spans="1:50" ht="22.5" hidden="1" customHeight="1">
      <c r="A153" s="98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c r="A154" s="98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3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c r="A155" s="98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4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c r="A156" s="98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40"/>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c r="A157" s="98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40"/>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c r="A158" s="98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41"/>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c r="A159" s="981"/>
      <c r="B159" s="239"/>
      <c r="C159" s="238"/>
      <c r="D159" s="239"/>
      <c r="E159" s="238"/>
      <c r="F159" s="301"/>
      <c r="G159" s="259" t="s">
        <v>323</v>
      </c>
      <c r="H159" s="156"/>
      <c r="I159" s="156"/>
      <c r="J159" s="156"/>
      <c r="K159" s="156"/>
      <c r="L159" s="156"/>
      <c r="M159" s="156"/>
      <c r="N159" s="156"/>
      <c r="O159" s="156"/>
      <c r="P159" s="157"/>
      <c r="Q159" s="163" t="s">
        <v>379</v>
      </c>
      <c r="R159" s="156"/>
      <c r="S159" s="156"/>
      <c r="T159" s="156"/>
      <c r="U159" s="156"/>
      <c r="V159" s="156"/>
      <c r="W159" s="156"/>
      <c r="X159" s="156"/>
      <c r="Y159" s="156"/>
      <c r="Z159" s="156"/>
      <c r="AA159" s="156"/>
      <c r="AB159" s="274" t="s">
        <v>380</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98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c r="A161" s="98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3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c r="A162" s="98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4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c r="A163" s="98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40"/>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c r="A164" s="98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40"/>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c r="A165" s="98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41"/>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c r="A166" s="981"/>
      <c r="B166" s="239"/>
      <c r="C166" s="238"/>
      <c r="D166" s="239"/>
      <c r="E166" s="238"/>
      <c r="F166" s="301"/>
      <c r="G166" s="259" t="s">
        <v>323</v>
      </c>
      <c r="H166" s="156"/>
      <c r="I166" s="156"/>
      <c r="J166" s="156"/>
      <c r="K166" s="156"/>
      <c r="L166" s="156"/>
      <c r="M166" s="156"/>
      <c r="N166" s="156"/>
      <c r="O166" s="156"/>
      <c r="P166" s="157"/>
      <c r="Q166" s="163" t="s">
        <v>379</v>
      </c>
      <c r="R166" s="156"/>
      <c r="S166" s="156"/>
      <c r="T166" s="156"/>
      <c r="U166" s="156"/>
      <c r="V166" s="156"/>
      <c r="W166" s="156"/>
      <c r="X166" s="156"/>
      <c r="Y166" s="156"/>
      <c r="Z166" s="156"/>
      <c r="AA166" s="156"/>
      <c r="AB166" s="274" t="s">
        <v>380</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98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c r="A168" s="98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3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c r="A169" s="98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4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c r="A170" s="98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40"/>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c r="A171" s="98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40"/>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c r="A172" s="98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41"/>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c r="A173" s="981"/>
      <c r="B173" s="239"/>
      <c r="C173" s="238"/>
      <c r="D173" s="239"/>
      <c r="E173" s="238"/>
      <c r="F173" s="301"/>
      <c r="G173" s="259" t="s">
        <v>323</v>
      </c>
      <c r="H173" s="156"/>
      <c r="I173" s="156"/>
      <c r="J173" s="156"/>
      <c r="K173" s="156"/>
      <c r="L173" s="156"/>
      <c r="M173" s="156"/>
      <c r="N173" s="156"/>
      <c r="O173" s="156"/>
      <c r="P173" s="157"/>
      <c r="Q173" s="163" t="s">
        <v>379</v>
      </c>
      <c r="R173" s="156"/>
      <c r="S173" s="156"/>
      <c r="T173" s="156"/>
      <c r="U173" s="156"/>
      <c r="V173" s="156"/>
      <c r="W173" s="156"/>
      <c r="X173" s="156"/>
      <c r="Y173" s="156"/>
      <c r="Z173" s="156"/>
      <c r="AA173" s="156"/>
      <c r="AB173" s="274" t="s">
        <v>380</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98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c r="A175" s="98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3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c r="A176" s="98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4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c r="A177" s="98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40"/>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c r="A178" s="98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40"/>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c r="A179" s="98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41"/>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c r="A180" s="981"/>
      <c r="B180" s="239"/>
      <c r="C180" s="238"/>
      <c r="D180" s="239"/>
      <c r="E180" s="238"/>
      <c r="F180" s="301"/>
      <c r="G180" s="259" t="s">
        <v>323</v>
      </c>
      <c r="H180" s="156"/>
      <c r="I180" s="156"/>
      <c r="J180" s="156"/>
      <c r="K180" s="156"/>
      <c r="L180" s="156"/>
      <c r="M180" s="156"/>
      <c r="N180" s="156"/>
      <c r="O180" s="156"/>
      <c r="P180" s="157"/>
      <c r="Q180" s="163" t="s">
        <v>379</v>
      </c>
      <c r="R180" s="156"/>
      <c r="S180" s="156"/>
      <c r="T180" s="156"/>
      <c r="U180" s="156"/>
      <c r="V180" s="156"/>
      <c r="W180" s="156"/>
      <c r="X180" s="156"/>
      <c r="Y180" s="156"/>
      <c r="Z180" s="156"/>
      <c r="AA180" s="156"/>
      <c r="AB180" s="274" t="s">
        <v>380</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98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c r="A182" s="98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3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c r="A183" s="98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4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c r="A184" s="98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40"/>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c r="A185" s="98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40"/>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c r="A186" s="98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41"/>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c r="A187" s="98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c r="A188" s="981"/>
      <c r="B188" s="239"/>
      <c r="C188" s="238"/>
      <c r="D188" s="239"/>
      <c r="E188" s="147" t="s">
        <v>500</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c r="A189" s="98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c r="A190" s="98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c r="A191" s="98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c r="A192" s="98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c r="A193" s="98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c r="A194" s="98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c r="A195" s="98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c r="A196" s="98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c r="A197" s="98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c r="A198" s="98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c r="A199" s="98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c r="A200" s="98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c r="A201" s="98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c r="A202" s="98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c r="A203" s="98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c r="A204" s="98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c r="A205" s="98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c r="A206" s="98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c r="A207" s="98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c r="A208" s="98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c r="A209" s="98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c r="A210" s="98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c r="A211" s="98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c r="A212" s="981"/>
      <c r="B212" s="239"/>
      <c r="C212" s="238"/>
      <c r="D212" s="239"/>
      <c r="E212" s="238"/>
      <c r="F212" s="301"/>
      <c r="G212" s="259" t="s">
        <v>323</v>
      </c>
      <c r="H212" s="156"/>
      <c r="I212" s="156"/>
      <c r="J212" s="156"/>
      <c r="K212" s="156"/>
      <c r="L212" s="156"/>
      <c r="M212" s="156"/>
      <c r="N212" s="156"/>
      <c r="O212" s="156"/>
      <c r="P212" s="157"/>
      <c r="Q212" s="163" t="s">
        <v>379</v>
      </c>
      <c r="R212" s="156"/>
      <c r="S212" s="156"/>
      <c r="T212" s="156"/>
      <c r="U212" s="156"/>
      <c r="V212" s="156"/>
      <c r="W212" s="156"/>
      <c r="X212" s="156"/>
      <c r="Y212" s="156"/>
      <c r="Z212" s="156"/>
      <c r="AA212" s="156"/>
      <c r="AB212" s="274" t="s">
        <v>380</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93"/>
    </row>
    <row r="213" spans="1:50" ht="22.5" hidden="1" customHeight="1">
      <c r="A213" s="98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c r="A214" s="981"/>
      <c r="B214" s="239"/>
      <c r="C214" s="238"/>
      <c r="D214" s="239"/>
      <c r="E214" s="238"/>
      <c r="F214" s="301"/>
      <c r="G214" s="217"/>
      <c r="H214" s="148"/>
      <c r="I214" s="148"/>
      <c r="J214" s="148"/>
      <c r="K214" s="148"/>
      <c r="L214" s="148"/>
      <c r="M214" s="148"/>
      <c r="N214" s="148"/>
      <c r="O214" s="148"/>
      <c r="P214" s="218"/>
      <c r="Q214" s="908"/>
      <c r="R214" s="909"/>
      <c r="S214" s="909"/>
      <c r="T214" s="909"/>
      <c r="U214" s="909"/>
      <c r="V214" s="909"/>
      <c r="W214" s="909"/>
      <c r="X214" s="909"/>
      <c r="Y214" s="909"/>
      <c r="Z214" s="909"/>
      <c r="AA214" s="91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c r="A215" s="981"/>
      <c r="B215" s="239"/>
      <c r="C215" s="238"/>
      <c r="D215" s="239"/>
      <c r="E215" s="238"/>
      <c r="F215" s="301"/>
      <c r="G215" s="219"/>
      <c r="H215" s="220"/>
      <c r="I215" s="220"/>
      <c r="J215" s="220"/>
      <c r="K215" s="220"/>
      <c r="L215" s="220"/>
      <c r="M215" s="220"/>
      <c r="N215" s="220"/>
      <c r="O215" s="220"/>
      <c r="P215" s="221"/>
      <c r="Q215" s="911"/>
      <c r="R215" s="912"/>
      <c r="S215" s="912"/>
      <c r="T215" s="912"/>
      <c r="U215" s="912"/>
      <c r="V215" s="912"/>
      <c r="W215" s="912"/>
      <c r="X215" s="912"/>
      <c r="Y215" s="912"/>
      <c r="Z215" s="912"/>
      <c r="AA215" s="91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c r="A216" s="981"/>
      <c r="B216" s="239"/>
      <c r="C216" s="238"/>
      <c r="D216" s="239"/>
      <c r="E216" s="238"/>
      <c r="F216" s="301"/>
      <c r="G216" s="219"/>
      <c r="H216" s="220"/>
      <c r="I216" s="220"/>
      <c r="J216" s="220"/>
      <c r="K216" s="220"/>
      <c r="L216" s="220"/>
      <c r="M216" s="220"/>
      <c r="N216" s="220"/>
      <c r="O216" s="220"/>
      <c r="P216" s="221"/>
      <c r="Q216" s="911"/>
      <c r="R216" s="912"/>
      <c r="S216" s="912"/>
      <c r="T216" s="912"/>
      <c r="U216" s="912"/>
      <c r="V216" s="912"/>
      <c r="W216" s="912"/>
      <c r="X216" s="912"/>
      <c r="Y216" s="912"/>
      <c r="Z216" s="912"/>
      <c r="AA216" s="91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c r="A217" s="981"/>
      <c r="B217" s="239"/>
      <c r="C217" s="238"/>
      <c r="D217" s="239"/>
      <c r="E217" s="238"/>
      <c r="F217" s="301"/>
      <c r="G217" s="219"/>
      <c r="H217" s="220"/>
      <c r="I217" s="220"/>
      <c r="J217" s="220"/>
      <c r="K217" s="220"/>
      <c r="L217" s="220"/>
      <c r="M217" s="220"/>
      <c r="N217" s="220"/>
      <c r="O217" s="220"/>
      <c r="P217" s="221"/>
      <c r="Q217" s="911"/>
      <c r="R217" s="912"/>
      <c r="S217" s="912"/>
      <c r="T217" s="912"/>
      <c r="U217" s="912"/>
      <c r="V217" s="912"/>
      <c r="W217" s="912"/>
      <c r="X217" s="912"/>
      <c r="Y217" s="912"/>
      <c r="Z217" s="912"/>
      <c r="AA217" s="91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c r="A218" s="981"/>
      <c r="B218" s="239"/>
      <c r="C218" s="238"/>
      <c r="D218" s="239"/>
      <c r="E218" s="238"/>
      <c r="F218" s="301"/>
      <c r="G218" s="222"/>
      <c r="H218" s="151"/>
      <c r="I218" s="151"/>
      <c r="J218" s="151"/>
      <c r="K218" s="151"/>
      <c r="L218" s="151"/>
      <c r="M218" s="151"/>
      <c r="N218" s="151"/>
      <c r="O218" s="151"/>
      <c r="P218" s="223"/>
      <c r="Q218" s="914"/>
      <c r="R218" s="915"/>
      <c r="S218" s="915"/>
      <c r="T218" s="915"/>
      <c r="U218" s="915"/>
      <c r="V218" s="915"/>
      <c r="W218" s="915"/>
      <c r="X218" s="915"/>
      <c r="Y218" s="915"/>
      <c r="Z218" s="915"/>
      <c r="AA218" s="91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c r="A219" s="981"/>
      <c r="B219" s="239"/>
      <c r="C219" s="238"/>
      <c r="D219" s="239"/>
      <c r="E219" s="238"/>
      <c r="F219" s="301"/>
      <c r="G219" s="259" t="s">
        <v>323</v>
      </c>
      <c r="H219" s="156"/>
      <c r="I219" s="156"/>
      <c r="J219" s="156"/>
      <c r="K219" s="156"/>
      <c r="L219" s="156"/>
      <c r="M219" s="156"/>
      <c r="N219" s="156"/>
      <c r="O219" s="156"/>
      <c r="P219" s="157"/>
      <c r="Q219" s="163" t="s">
        <v>379</v>
      </c>
      <c r="R219" s="156"/>
      <c r="S219" s="156"/>
      <c r="T219" s="156"/>
      <c r="U219" s="156"/>
      <c r="V219" s="156"/>
      <c r="W219" s="156"/>
      <c r="X219" s="156"/>
      <c r="Y219" s="156"/>
      <c r="Z219" s="156"/>
      <c r="AA219" s="156"/>
      <c r="AB219" s="274" t="s">
        <v>380</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98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c r="A221" s="981"/>
      <c r="B221" s="239"/>
      <c r="C221" s="238"/>
      <c r="D221" s="239"/>
      <c r="E221" s="238"/>
      <c r="F221" s="301"/>
      <c r="G221" s="217"/>
      <c r="H221" s="148"/>
      <c r="I221" s="148"/>
      <c r="J221" s="148"/>
      <c r="K221" s="148"/>
      <c r="L221" s="148"/>
      <c r="M221" s="148"/>
      <c r="N221" s="148"/>
      <c r="O221" s="148"/>
      <c r="P221" s="218"/>
      <c r="Q221" s="908"/>
      <c r="R221" s="909"/>
      <c r="S221" s="909"/>
      <c r="T221" s="909"/>
      <c r="U221" s="909"/>
      <c r="V221" s="909"/>
      <c r="W221" s="909"/>
      <c r="X221" s="909"/>
      <c r="Y221" s="909"/>
      <c r="Z221" s="909"/>
      <c r="AA221" s="91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c r="A222" s="981"/>
      <c r="B222" s="239"/>
      <c r="C222" s="238"/>
      <c r="D222" s="239"/>
      <c r="E222" s="238"/>
      <c r="F222" s="301"/>
      <c r="G222" s="219"/>
      <c r="H222" s="220"/>
      <c r="I222" s="220"/>
      <c r="J222" s="220"/>
      <c r="K222" s="220"/>
      <c r="L222" s="220"/>
      <c r="M222" s="220"/>
      <c r="N222" s="220"/>
      <c r="O222" s="220"/>
      <c r="P222" s="221"/>
      <c r="Q222" s="911"/>
      <c r="R222" s="912"/>
      <c r="S222" s="912"/>
      <c r="T222" s="912"/>
      <c r="U222" s="912"/>
      <c r="V222" s="912"/>
      <c r="W222" s="912"/>
      <c r="X222" s="912"/>
      <c r="Y222" s="912"/>
      <c r="Z222" s="912"/>
      <c r="AA222" s="91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c r="A223" s="981"/>
      <c r="B223" s="239"/>
      <c r="C223" s="238"/>
      <c r="D223" s="239"/>
      <c r="E223" s="238"/>
      <c r="F223" s="301"/>
      <c r="G223" s="219"/>
      <c r="H223" s="220"/>
      <c r="I223" s="220"/>
      <c r="J223" s="220"/>
      <c r="K223" s="220"/>
      <c r="L223" s="220"/>
      <c r="M223" s="220"/>
      <c r="N223" s="220"/>
      <c r="O223" s="220"/>
      <c r="P223" s="221"/>
      <c r="Q223" s="911"/>
      <c r="R223" s="912"/>
      <c r="S223" s="912"/>
      <c r="T223" s="912"/>
      <c r="U223" s="912"/>
      <c r="V223" s="912"/>
      <c r="W223" s="912"/>
      <c r="X223" s="912"/>
      <c r="Y223" s="912"/>
      <c r="Z223" s="912"/>
      <c r="AA223" s="91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c r="A224" s="981"/>
      <c r="B224" s="239"/>
      <c r="C224" s="238"/>
      <c r="D224" s="239"/>
      <c r="E224" s="238"/>
      <c r="F224" s="301"/>
      <c r="G224" s="219"/>
      <c r="H224" s="220"/>
      <c r="I224" s="220"/>
      <c r="J224" s="220"/>
      <c r="K224" s="220"/>
      <c r="L224" s="220"/>
      <c r="M224" s="220"/>
      <c r="N224" s="220"/>
      <c r="O224" s="220"/>
      <c r="P224" s="221"/>
      <c r="Q224" s="911"/>
      <c r="R224" s="912"/>
      <c r="S224" s="912"/>
      <c r="T224" s="912"/>
      <c r="U224" s="912"/>
      <c r="V224" s="912"/>
      <c r="W224" s="912"/>
      <c r="X224" s="912"/>
      <c r="Y224" s="912"/>
      <c r="Z224" s="912"/>
      <c r="AA224" s="91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c r="A225" s="981"/>
      <c r="B225" s="239"/>
      <c r="C225" s="238"/>
      <c r="D225" s="239"/>
      <c r="E225" s="238"/>
      <c r="F225" s="301"/>
      <c r="G225" s="222"/>
      <c r="H225" s="151"/>
      <c r="I225" s="151"/>
      <c r="J225" s="151"/>
      <c r="K225" s="151"/>
      <c r="L225" s="151"/>
      <c r="M225" s="151"/>
      <c r="N225" s="151"/>
      <c r="O225" s="151"/>
      <c r="P225" s="223"/>
      <c r="Q225" s="914"/>
      <c r="R225" s="915"/>
      <c r="S225" s="915"/>
      <c r="T225" s="915"/>
      <c r="U225" s="915"/>
      <c r="V225" s="915"/>
      <c r="W225" s="915"/>
      <c r="X225" s="915"/>
      <c r="Y225" s="915"/>
      <c r="Z225" s="915"/>
      <c r="AA225" s="91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c r="A226" s="981"/>
      <c r="B226" s="239"/>
      <c r="C226" s="238"/>
      <c r="D226" s="239"/>
      <c r="E226" s="238"/>
      <c r="F226" s="301"/>
      <c r="G226" s="259" t="s">
        <v>323</v>
      </c>
      <c r="H226" s="156"/>
      <c r="I226" s="156"/>
      <c r="J226" s="156"/>
      <c r="K226" s="156"/>
      <c r="L226" s="156"/>
      <c r="M226" s="156"/>
      <c r="N226" s="156"/>
      <c r="O226" s="156"/>
      <c r="P226" s="157"/>
      <c r="Q226" s="163" t="s">
        <v>379</v>
      </c>
      <c r="R226" s="156"/>
      <c r="S226" s="156"/>
      <c r="T226" s="156"/>
      <c r="U226" s="156"/>
      <c r="V226" s="156"/>
      <c r="W226" s="156"/>
      <c r="X226" s="156"/>
      <c r="Y226" s="156"/>
      <c r="Z226" s="156"/>
      <c r="AA226" s="156"/>
      <c r="AB226" s="274" t="s">
        <v>380</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98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c r="A228" s="981"/>
      <c r="B228" s="239"/>
      <c r="C228" s="238"/>
      <c r="D228" s="239"/>
      <c r="E228" s="238"/>
      <c r="F228" s="301"/>
      <c r="G228" s="217"/>
      <c r="H228" s="148"/>
      <c r="I228" s="148"/>
      <c r="J228" s="148"/>
      <c r="K228" s="148"/>
      <c r="L228" s="148"/>
      <c r="M228" s="148"/>
      <c r="N228" s="148"/>
      <c r="O228" s="148"/>
      <c r="P228" s="218"/>
      <c r="Q228" s="908"/>
      <c r="R228" s="909"/>
      <c r="S228" s="909"/>
      <c r="T228" s="909"/>
      <c r="U228" s="909"/>
      <c r="V228" s="909"/>
      <c r="W228" s="909"/>
      <c r="X228" s="909"/>
      <c r="Y228" s="909"/>
      <c r="Z228" s="909"/>
      <c r="AA228" s="91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c r="A229" s="981"/>
      <c r="B229" s="239"/>
      <c r="C229" s="238"/>
      <c r="D229" s="239"/>
      <c r="E229" s="238"/>
      <c r="F229" s="301"/>
      <c r="G229" s="219"/>
      <c r="H229" s="220"/>
      <c r="I229" s="220"/>
      <c r="J229" s="220"/>
      <c r="K229" s="220"/>
      <c r="L229" s="220"/>
      <c r="M229" s="220"/>
      <c r="N229" s="220"/>
      <c r="O229" s="220"/>
      <c r="P229" s="221"/>
      <c r="Q229" s="911"/>
      <c r="R229" s="912"/>
      <c r="S229" s="912"/>
      <c r="T229" s="912"/>
      <c r="U229" s="912"/>
      <c r="V229" s="912"/>
      <c r="W229" s="912"/>
      <c r="X229" s="912"/>
      <c r="Y229" s="912"/>
      <c r="Z229" s="912"/>
      <c r="AA229" s="91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c r="A230" s="981"/>
      <c r="B230" s="239"/>
      <c r="C230" s="238"/>
      <c r="D230" s="239"/>
      <c r="E230" s="238"/>
      <c r="F230" s="301"/>
      <c r="G230" s="219"/>
      <c r="H230" s="220"/>
      <c r="I230" s="220"/>
      <c r="J230" s="220"/>
      <c r="K230" s="220"/>
      <c r="L230" s="220"/>
      <c r="M230" s="220"/>
      <c r="N230" s="220"/>
      <c r="O230" s="220"/>
      <c r="P230" s="221"/>
      <c r="Q230" s="911"/>
      <c r="R230" s="912"/>
      <c r="S230" s="912"/>
      <c r="T230" s="912"/>
      <c r="U230" s="912"/>
      <c r="V230" s="912"/>
      <c r="W230" s="912"/>
      <c r="X230" s="912"/>
      <c r="Y230" s="912"/>
      <c r="Z230" s="912"/>
      <c r="AA230" s="91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c r="A231" s="981"/>
      <c r="B231" s="239"/>
      <c r="C231" s="238"/>
      <c r="D231" s="239"/>
      <c r="E231" s="238"/>
      <c r="F231" s="301"/>
      <c r="G231" s="219"/>
      <c r="H231" s="220"/>
      <c r="I231" s="220"/>
      <c r="J231" s="220"/>
      <c r="K231" s="220"/>
      <c r="L231" s="220"/>
      <c r="M231" s="220"/>
      <c r="N231" s="220"/>
      <c r="O231" s="220"/>
      <c r="P231" s="221"/>
      <c r="Q231" s="911"/>
      <c r="R231" s="912"/>
      <c r="S231" s="912"/>
      <c r="T231" s="912"/>
      <c r="U231" s="912"/>
      <c r="V231" s="912"/>
      <c r="W231" s="912"/>
      <c r="X231" s="912"/>
      <c r="Y231" s="912"/>
      <c r="Z231" s="912"/>
      <c r="AA231" s="91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c r="A232" s="981"/>
      <c r="B232" s="239"/>
      <c r="C232" s="238"/>
      <c r="D232" s="239"/>
      <c r="E232" s="238"/>
      <c r="F232" s="301"/>
      <c r="G232" s="222"/>
      <c r="H232" s="151"/>
      <c r="I232" s="151"/>
      <c r="J232" s="151"/>
      <c r="K232" s="151"/>
      <c r="L232" s="151"/>
      <c r="M232" s="151"/>
      <c r="N232" s="151"/>
      <c r="O232" s="151"/>
      <c r="P232" s="223"/>
      <c r="Q232" s="914"/>
      <c r="R232" s="915"/>
      <c r="S232" s="915"/>
      <c r="T232" s="915"/>
      <c r="U232" s="915"/>
      <c r="V232" s="915"/>
      <c r="W232" s="915"/>
      <c r="X232" s="915"/>
      <c r="Y232" s="915"/>
      <c r="Z232" s="915"/>
      <c r="AA232" s="91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c r="A233" s="981"/>
      <c r="B233" s="239"/>
      <c r="C233" s="238"/>
      <c r="D233" s="239"/>
      <c r="E233" s="238"/>
      <c r="F233" s="301"/>
      <c r="G233" s="259" t="s">
        <v>323</v>
      </c>
      <c r="H233" s="156"/>
      <c r="I233" s="156"/>
      <c r="J233" s="156"/>
      <c r="K233" s="156"/>
      <c r="L233" s="156"/>
      <c r="M233" s="156"/>
      <c r="N233" s="156"/>
      <c r="O233" s="156"/>
      <c r="P233" s="157"/>
      <c r="Q233" s="163" t="s">
        <v>379</v>
      </c>
      <c r="R233" s="156"/>
      <c r="S233" s="156"/>
      <c r="T233" s="156"/>
      <c r="U233" s="156"/>
      <c r="V233" s="156"/>
      <c r="W233" s="156"/>
      <c r="X233" s="156"/>
      <c r="Y233" s="156"/>
      <c r="Z233" s="156"/>
      <c r="AA233" s="156"/>
      <c r="AB233" s="274" t="s">
        <v>380</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98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c r="A235" s="981"/>
      <c r="B235" s="239"/>
      <c r="C235" s="238"/>
      <c r="D235" s="239"/>
      <c r="E235" s="238"/>
      <c r="F235" s="301"/>
      <c r="G235" s="217"/>
      <c r="H235" s="148"/>
      <c r="I235" s="148"/>
      <c r="J235" s="148"/>
      <c r="K235" s="148"/>
      <c r="L235" s="148"/>
      <c r="M235" s="148"/>
      <c r="N235" s="148"/>
      <c r="O235" s="148"/>
      <c r="P235" s="218"/>
      <c r="Q235" s="908"/>
      <c r="R235" s="909"/>
      <c r="S235" s="909"/>
      <c r="T235" s="909"/>
      <c r="U235" s="909"/>
      <c r="V235" s="909"/>
      <c r="W235" s="909"/>
      <c r="X235" s="909"/>
      <c r="Y235" s="909"/>
      <c r="Z235" s="909"/>
      <c r="AA235" s="91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c r="A236" s="981"/>
      <c r="B236" s="239"/>
      <c r="C236" s="238"/>
      <c r="D236" s="239"/>
      <c r="E236" s="238"/>
      <c r="F236" s="301"/>
      <c r="G236" s="219"/>
      <c r="H236" s="220"/>
      <c r="I236" s="220"/>
      <c r="J236" s="220"/>
      <c r="K236" s="220"/>
      <c r="L236" s="220"/>
      <c r="M236" s="220"/>
      <c r="N236" s="220"/>
      <c r="O236" s="220"/>
      <c r="P236" s="221"/>
      <c r="Q236" s="911"/>
      <c r="R236" s="912"/>
      <c r="S236" s="912"/>
      <c r="T236" s="912"/>
      <c r="U236" s="912"/>
      <c r="V236" s="912"/>
      <c r="W236" s="912"/>
      <c r="X236" s="912"/>
      <c r="Y236" s="912"/>
      <c r="Z236" s="912"/>
      <c r="AA236" s="91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c r="A237" s="981"/>
      <c r="B237" s="239"/>
      <c r="C237" s="238"/>
      <c r="D237" s="239"/>
      <c r="E237" s="238"/>
      <c r="F237" s="301"/>
      <c r="G237" s="219"/>
      <c r="H237" s="220"/>
      <c r="I237" s="220"/>
      <c r="J237" s="220"/>
      <c r="K237" s="220"/>
      <c r="L237" s="220"/>
      <c r="M237" s="220"/>
      <c r="N237" s="220"/>
      <c r="O237" s="220"/>
      <c r="P237" s="221"/>
      <c r="Q237" s="911"/>
      <c r="R237" s="912"/>
      <c r="S237" s="912"/>
      <c r="T237" s="912"/>
      <c r="U237" s="912"/>
      <c r="V237" s="912"/>
      <c r="W237" s="912"/>
      <c r="X237" s="912"/>
      <c r="Y237" s="912"/>
      <c r="Z237" s="912"/>
      <c r="AA237" s="91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c r="A238" s="981"/>
      <c r="B238" s="239"/>
      <c r="C238" s="238"/>
      <c r="D238" s="239"/>
      <c r="E238" s="238"/>
      <c r="F238" s="301"/>
      <c r="G238" s="219"/>
      <c r="H238" s="220"/>
      <c r="I238" s="220"/>
      <c r="J238" s="220"/>
      <c r="K238" s="220"/>
      <c r="L238" s="220"/>
      <c r="M238" s="220"/>
      <c r="N238" s="220"/>
      <c r="O238" s="220"/>
      <c r="P238" s="221"/>
      <c r="Q238" s="911"/>
      <c r="R238" s="912"/>
      <c r="S238" s="912"/>
      <c r="T238" s="912"/>
      <c r="U238" s="912"/>
      <c r="V238" s="912"/>
      <c r="W238" s="912"/>
      <c r="X238" s="912"/>
      <c r="Y238" s="912"/>
      <c r="Z238" s="912"/>
      <c r="AA238" s="91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c r="A239" s="981"/>
      <c r="B239" s="239"/>
      <c r="C239" s="238"/>
      <c r="D239" s="239"/>
      <c r="E239" s="238"/>
      <c r="F239" s="301"/>
      <c r="G239" s="222"/>
      <c r="H239" s="151"/>
      <c r="I239" s="151"/>
      <c r="J239" s="151"/>
      <c r="K239" s="151"/>
      <c r="L239" s="151"/>
      <c r="M239" s="151"/>
      <c r="N239" s="151"/>
      <c r="O239" s="151"/>
      <c r="P239" s="223"/>
      <c r="Q239" s="914"/>
      <c r="R239" s="915"/>
      <c r="S239" s="915"/>
      <c r="T239" s="915"/>
      <c r="U239" s="915"/>
      <c r="V239" s="915"/>
      <c r="W239" s="915"/>
      <c r="X239" s="915"/>
      <c r="Y239" s="915"/>
      <c r="Z239" s="915"/>
      <c r="AA239" s="91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c r="A240" s="981"/>
      <c r="B240" s="239"/>
      <c r="C240" s="238"/>
      <c r="D240" s="239"/>
      <c r="E240" s="238"/>
      <c r="F240" s="301"/>
      <c r="G240" s="259" t="s">
        <v>323</v>
      </c>
      <c r="H240" s="156"/>
      <c r="I240" s="156"/>
      <c r="J240" s="156"/>
      <c r="K240" s="156"/>
      <c r="L240" s="156"/>
      <c r="M240" s="156"/>
      <c r="N240" s="156"/>
      <c r="O240" s="156"/>
      <c r="P240" s="157"/>
      <c r="Q240" s="163" t="s">
        <v>379</v>
      </c>
      <c r="R240" s="156"/>
      <c r="S240" s="156"/>
      <c r="T240" s="156"/>
      <c r="U240" s="156"/>
      <c r="V240" s="156"/>
      <c r="W240" s="156"/>
      <c r="X240" s="156"/>
      <c r="Y240" s="156"/>
      <c r="Z240" s="156"/>
      <c r="AA240" s="156"/>
      <c r="AB240" s="274" t="s">
        <v>380</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98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c r="A242" s="981"/>
      <c r="B242" s="239"/>
      <c r="C242" s="238"/>
      <c r="D242" s="239"/>
      <c r="E242" s="238"/>
      <c r="F242" s="301"/>
      <c r="G242" s="217"/>
      <c r="H242" s="148"/>
      <c r="I242" s="148"/>
      <c r="J242" s="148"/>
      <c r="K242" s="148"/>
      <c r="L242" s="148"/>
      <c r="M242" s="148"/>
      <c r="N242" s="148"/>
      <c r="O242" s="148"/>
      <c r="P242" s="218"/>
      <c r="Q242" s="908"/>
      <c r="R242" s="909"/>
      <c r="S242" s="909"/>
      <c r="T242" s="909"/>
      <c r="U242" s="909"/>
      <c r="V242" s="909"/>
      <c r="W242" s="909"/>
      <c r="X242" s="909"/>
      <c r="Y242" s="909"/>
      <c r="Z242" s="909"/>
      <c r="AA242" s="91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c r="A243" s="981"/>
      <c r="B243" s="239"/>
      <c r="C243" s="238"/>
      <c r="D243" s="239"/>
      <c r="E243" s="238"/>
      <c r="F243" s="301"/>
      <c r="G243" s="219"/>
      <c r="H243" s="220"/>
      <c r="I243" s="220"/>
      <c r="J243" s="220"/>
      <c r="K243" s="220"/>
      <c r="L243" s="220"/>
      <c r="M243" s="220"/>
      <c r="N243" s="220"/>
      <c r="O243" s="220"/>
      <c r="P243" s="221"/>
      <c r="Q243" s="911"/>
      <c r="R243" s="912"/>
      <c r="S243" s="912"/>
      <c r="T243" s="912"/>
      <c r="U243" s="912"/>
      <c r="V243" s="912"/>
      <c r="W243" s="912"/>
      <c r="X243" s="912"/>
      <c r="Y243" s="912"/>
      <c r="Z243" s="912"/>
      <c r="AA243" s="91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c r="A244" s="981"/>
      <c r="B244" s="239"/>
      <c r="C244" s="238"/>
      <c r="D244" s="239"/>
      <c r="E244" s="238"/>
      <c r="F244" s="301"/>
      <c r="G244" s="219"/>
      <c r="H244" s="220"/>
      <c r="I244" s="220"/>
      <c r="J244" s="220"/>
      <c r="K244" s="220"/>
      <c r="L244" s="220"/>
      <c r="M244" s="220"/>
      <c r="N244" s="220"/>
      <c r="O244" s="220"/>
      <c r="P244" s="221"/>
      <c r="Q244" s="911"/>
      <c r="R244" s="912"/>
      <c r="S244" s="912"/>
      <c r="T244" s="912"/>
      <c r="U244" s="912"/>
      <c r="V244" s="912"/>
      <c r="W244" s="912"/>
      <c r="X244" s="912"/>
      <c r="Y244" s="912"/>
      <c r="Z244" s="912"/>
      <c r="AA244" s="91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c r="A245" s="981"/>
      <c r="B245" s="239"/>
      <c r="C245" s="238"/>
      <c r="D245" s="239"/>
      <c r="E245" s="238"/>
      <c r="F245" s="301"/>
      <c r="G245" s="219"/>
      <c r="H245" s="220"/>
      <c r="I245" s="220"/>
      <c r="J245" s="220"/>
      <c r="K245" s="220"/>
      <c r="L245" s="220"/>
      <c r="M245" s="220"/>
      <c r="N245" s="220"/>
      <c r="O245" s="220"/>
      <c r="P245" s="221"/>
      <c r="Q245" s="911"/>
      <c r="R245" s="912"/>
      <c r="S245" s="912"/>
      <c r="T245" s="912"/>
      <c r="U245" s="912"/>
      <c r="V245" s="912"/>
      <c r="W245" s="912"/>
      <c r="X245" s="912"/>
      <c r="Y245" s="912"/>
      <c r="Z245" s="912"/>
      <c r="AA245" s="91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c r="A246" s="981"/>
      <c r="B246" s="239"/>
      <c r="C246" s="238"/>
      <c r="D246" s="239"/>
      <c r="E246" s="302"/>
      <c r="F246" s="303"/>
      <c r="G246" s="222"/>
      <c r="H246" s="151"/>
      <c r="I246" s="151"/>
      <c r="J246" s="151"/>
      <c r="K246" s="151"/>
      <c r="L246" s="151"/>
      <c r="M246" s="151"/>
      <c r="N246" s="151"/>
      <c r="O246" s="151"/>
      <c r="P246" s="223"/>
      <c r="Q246" s="914"/>
      <c r="R246" s="915"/>
      <c r="S246" s="915"/>
      <c r="T246" s="915"/>
      <c r="U246" s="915"/>
      <c r="V246" s="915"/>
      <c r="W246" s="915"/>
      <c r="X246" s="915"/>
      <c r="Y246" s="915"/>
      <c r="Z246" s="915"/>
      <c r="AA246" s="91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c r="A247" s="98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c r="A248" s="98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c r="A249" s="98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c r="A250" s="98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c r="A251" s="98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c r="A252" s="98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c r="A253" s="98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c r="A254" s="98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c r="A255" s="98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c r="A256" s="98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c r="A257" s="98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c r="A258" s="98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c r="A259" s="98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c r="A260" s="98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c r="A261" s="98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c r="A262" s="98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c r="A263" s="98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c r="A264" s="98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c r="A265" s="98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c r="A266" s="98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c r="A267" s="98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c r="A268" s="98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c r="A269" s="98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c r="A270" s="98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c r="A271" s="98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c r="A272" s="981"/>
      <c r="B272" s="239"/>
      <c r="C272" s="238"/>
      <c r="D272" s="239"/>
      <c r="E272" s="238"/>
      <c r="F272" s="301"/>
      <c r="G272" s="259" t="s">
        <v>323</v>
      </c>
      <c r="H272" s="156"/>
      <c r="I272" s="156"/>
      <c r="J272" s="156"/>
      <c r="K272" s="156"/>
      <c r="L272" s="156"/>
      <c r="M272" s="156"/>
      <c r="N272" s="156"/>
      <c r="O272" s="156"/>
      <c r="P272" s="157"/>
      <c r="Q272" s="163" t="s">
        <v>379</v>
      </c>
      <c r="R272" s="156"/>
      <c r="S272" s="156"/>
      <c r="T272" s="156"/>
      <c r="U272" s="156"/>
      <c r="V272" s="156"/>
      <c r="W272" s="156"/>
      <c r="X272" s="156"/>
      <c r="Y272" s="156"/>
      <c r="Z272" s="156"/>
      <c r="AA272" s="156"/>
      <c r="AB272" s="274" t="s">
        <v>380</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93"/>
    </row>
    <row r="273" spans="1:50" ht="22.5" hidden="1" customHeight="1">
      <c r="A273" s="98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c r="A274" s="981"/>
      <c r="B274" s="239"/>
      <c r="C274" s="238"/>
      <c r="D274" s="239"/>
      <c r="E274" s="238"/>
      <c r="F274" s="301"/>
      <c r="G274" s="217"/>
      <c r="H274" s="148"/>
      <c r="I274" s="148"/>
      <c r="J274" s="148"/>
      <c r="K274" s="148"/>
      <c r="L274" s="148"/>
      <c r="M274" s="148"/>
      <c r="N274" s="148"/>
      <c r="O274" s="148"/>
      <c r="P274" s="218"/>
      <c r="Q274" s="908"/>
      <c r="R274" s="909"/>
      <c r="S274" s="909"/>
      <c r="T274" s="909"/>
      <c r="U274" s="909"/>
      <c r="V274" s="909"/>
      <c r="W274" s="909"/>
      <c r="X274" s="909"/>
      <c r="Y274" s="909"/>
      <c r="Z274" s="909"/>
      <c r="AA274" s="91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c r="A275" s="981"/>
      <c r="B275" s="239"/>
      <c r="C275" s="238"/>
      <c r="D275" s="239"/>
      <c r="E275" s="238"/>
      <c r="F275" s="301"/>
      <c r="G275" s="219"/>
      <c r="H275" s="220"/>
      <c r="I275" s="220"/>
      <c r="J275" s="220"/>
      <c r="K275" s="220"/>
      <c r="L275" s="220"/>
      <c r="M275" s="220"/>
      <c r="N275" s="220"/>
      <c r="O275" s="220"/>
      <c r="P275" s="221"/>
      <c r="Q275" s="911"/>
      <c r="R275" s="912"/>
      <c r="S275" s="912"/>
      <c r="T275" s="912"/>
      <c r="U275" s="912"/>
      <c r="V275" s="912"/>
      <c r="W275" s="912"/>
      <c r="X275" s="912"/>
      <c r="Y275" s="912"/>
      <c r="Z275" s="912"/>
      <c r="AA275" s="91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c r="A276" s="981"/>
      <c r="B276" s="239"/>
      <c r="C276" s="238"/>
      <c r="D276" s="239"/>
      <c r="E276" s="238"/>
      <c r="F276" s="301"/>
      <c r="G276" s="219"/>
      <c r="H276" s="220"/>
      <c r="I276" s="220"/>
      <c r="J276" s="220"/>
      <c r="K276" s="220"/>
      <c r="L276" s="220"/>
      <c r="M276" s="220"/>
      <c r="N276" s="220"/>
      <c r="O276" s="220"/>
      <c r="P276" s="221"/>
      <c r="Q276" s="911"/>
      <c r="R276" s="912"/>
      <c r="S276" s="912"/>
      <c r="T276" s="912"/>
      <c r="U276" s="912"/>
      <c r="V276" s="912"/>
      <c r="W276" s="912"/>
      <c r="X276" s="912"/>
      <c r="Y276" s="912"/>
      <c r="Z276" s="912"/>
      <c r="AA276" s="91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c r="A277" s="981"/>
      <c r="B277" s="239"/>
      <c r="C277" s="238"/>
      <c r="D277" s="239"/>
      <c r="E277" s="238"/>
      <c r="F277" s="301"/>
      <c r="G277" s="219"/>
      <c r="H277" s="220"/>
      <c r="I277" s="220"/>
      <c r="J277" s="220"/>
      <c r="K277" s="220"/>
      <c r="L277" s="220"/>
      <c r="M277" s="220"/>
      <c r="N277" s="220"/>
      <c r="O277" s="220"/>
      <c r="P277" s="221"/>
      <c r="Q277" s="911"/>
      <c r="R277" s="912"/>
      <c r="S277" s="912"/>
      <c r="T277" s="912"/>
      <c r="U277" s="912"/>
      <c r="V277" s="912"/>
      <c r="W277" s="912"/>
      <c r="X277" s="912"/>
      <c r="Y277" s="912"/>
      <c r="Z277" s="912"/>
      <c r="AA277" s="91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c r="A278" s="981"/>
      <c r="B278" s="239"/>
      <c r="C278" s="238"/>
      <c r="D278" s="239"/>
      <c r="E278" s="238"/>
      <c r="F278" s="301"/>
      <c r="G278" s="222"/>
      <c r="H278" s="151"/>
      <c r="I278" s="151"/>
      <c r="J278" s="151"/>
      <c r="K278" s="151"/>
      <c r="L278" s="151"/>
      <c r="M278" s="151"/>
      <c r="N278" s="151"/>
      <c r="O278" s="151"/>
      <c r="P278" s="223"/>
      <c r="Q278" s="914"/>
      <c r="R278" s="915"/>
      <c r="S278" s="915"/>
      <c r="T278" s="915"/>
      <c r="U278" s="915"/>
      <c r="V278" s="915"/>
      <c r="W278" s="915"/>
      <c r="X278" s="915"/>
      <c r="Y278" s="915"/>
      <c r="Z278" s="915"/>
      <c r="AA278" s="91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c r="A279" s="981"/>
      <c r="B279" s="239"/>
      <c r="C279" s="238"/>
      <c r="D279" s="239"/>
      <c r="E279" s="238"/>
      <c r="F279" s="301"/>
      <c r="G279" s="259" t="s">
        <v>323</v>
      </c>
      <c r="H279" s="156"/>
      <c r="I279" s="156"/>
      <c r="J279" s="156"/>
      <c r="K279" s="156"/>
      <c r="L279" s="156"/>
      <c r="M279" s="156"/>
      <c r="N279" s="156"/>
      <c r="O279" s="156"/>
      <c r="P279" s="157"/>
      <c r="Q279" s="163" t="s">
        <v>379</v>
      </c>
      <c r="R279" s="156"/>
      <c r="S279" s="156"/>
      <c r="T279" s="156"/>
      <c r="U279" s="156"/>
      <c r="V279" s="156"/>
      <c r="W279" s="156"/>
      <c r="X279" s="156"/>
      <c r="Y279" s="156"/>
      <c r="Z279" s="156"/>
      <c r="AA279" s="156"/>
      <c r="AB279" s="274" t="s">
        <v>380</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98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c r="A281" s="981"/>
      <c r="B281" s="239"/>
      <c r="C281" s="238"/>
      <c r="D281" s="239"/>
      <c r="E281" s="238"/>
      <c r="F281" s="301"/>
      <c r="G281" s="217"/>
      <c r="H281" s="148"/>
      <c r="I281" s="148"/>
      <c r="J281" s="148"/>
      <c r="K281" s="148"/>
      <c r="L281" s="148"/>
      <c r="M281" s="148"/>
      <c r="N281" s="148"/>
      <c r="O281" s="148"/>
      <c r="P281" s="218"/>
      <c r="Q281" s="908"/>
      <c r="R281" s="909"/>
      <c r="S281" s="909"/>
      <c r="T281" s="909"/>
      <c r="U281" s="909"/>
      <c r="V281" s="909"/>
      <c r="W281" s="909"/>
      <c r="X281" s="909"/>
      <c r="Y281" s="909"/>
      <c r="Z281" s="909"/>
      <c r="AA281" s="91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c r="A282" s="981"/>
      <c r="B282" s="239"/>
      <c r="C282" s="238"/>
      <c r="D282" s="239"/>
      <c r="E282" s="238"/>
      <c r="F282" s="301"/>
      <c r="G282" s="219"/>
      <c r="H282" s="220"/>
      <c r="I282" s="220"/>
      <c r="J282" s="220"/>
      <c r="K282" s="220"/>
      <c r="L282" s="220"/>
      <c r="M282" s="220"/>
      <c r="N282" s="220"/>
      <c r="O282" s="220"/>
      <c r="P282" s="221"/>
      <c r="Q282" s="911"/>
      <c r="R282" s="912"/>
      <c r="S282" s="912"/>
      <c r="T282" s="912"/>
      <c r="U282" s="912"/>
      <c r="V282" s="912"/>
      <c r="W282" s="912"/>
      <c r="X282" s="912"/>
      <c r="Y282" s="912"/>
      <c r="Z282" s="912"/>
      <c r="AA282" s="91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c r="A283" s="981"/>
      <c r="B283" s="239"/>
      <c r="C283" s="238"/>
      <c r="D283" s="239"/>
      <c r="E283" s="238"/>
      <c r="F283" s="301"/>
      <c r="G283" s="219"/>
      <c r="H283" s="220"/>
      <c r="I283" s="220"/>
      <c r="J283" s="220"/>
      <c r="K283" s="220"/>
      <c r="L283" s="220"/>
      <c r="M283" s="220"/>
      <c r="N283" s="220"/>
      <c r="O283" s="220"/>
      <c r="P283" s="221"/>
      <c r="Q283" s="911"/>
      <c r="R283" s="912"/>
      <c r="S283" s="912"/>
      <c r="T283" s="912"/>
      <c r="U283" s="912"/>
      <c r="V283" s="912"/>
      <c r="W283" s="912"/>
      <c r="X283" s="912"/>
      <c r="Y283" s="912"/>
      <c r="Z283" s="912"/>
      <c r="AA283" s="91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c r="A284" s="981"/>
      <c r="B284" s="239"/>
      <c r="C284" s="238"/>
      <c r="D284" s="239"/>
      <c r="E284" s="238"/>
      <c r="F284" s="301"/>
      <c r="G284" s="219"/>
      <c r="H284" s="220"/>
      <c r="I284" s="220"/>
      <c r="J284" s="220"/>
      <c r="K284" s="220"/>
      <c r="L284" s="220"/>
      <c r="M284" s="220"/>
      <c r="N284" s="220"/>
      <c r="O284" s="220"/>
      <c r="P284" s="221"/>
      <c r="Q284" s="911"/>
      <c r="R284" s="912"/>
      <c r="S284" s="912"/>
      <c r="T284" s="912"/>
      <c r="U284" s="912"/>
      <c r="V284" s="912"/>
      <c r="W284" s="912"/>
      <c r="X284" s="912"/>
      <c r="Y284" s="912"/>
      <c r="Z284" s="912"/>
      <c r="AA284" s="91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c r="A285" s="981"/>
      <c r="B285" s="239"/>
      <c r="C285" s="238"/>
      <c r="D285" s="239"/>
      <c r="E285" s="238"/>
      <c r="F285" s="301"/>
      <c r="G285" s="222"/>
      <c r="H285" s="151"/>
      <c r="I285" s="151"/>
      <c r="J285" s="151"/>
      <c r="K285" s="151"/>
      <c r="L285" s="151"/>
      <c r="M285" s="151"/>
      <c r="N285" s="151"/>
      <c r="O285" s="151"/>
      <c r="P285" s="223"/>
      <c r="Q285" s="914"/>
      <c r="R285" s="915"/>
      <c r="S285" s="915"/>
      <c r="T285" s="915"/>
      <c r="U285" s="915"/>
      <c r="V285" s="915"/>
      <c r="W285" s="915"/>
      <c r="X285" s="915"/>
      <c r="Y285" s="915"/>
      <c r="Z285" s="915"/>
      <c r="AA285" s="91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c r="A286" s="981"/>
      <c r="B286" s="239"/>
      <c r="C286" s="238"/>
      <c r="D286" s="239"/>
      <c r="E286" s="238"/>
      <c r="F286" s="301"/>
      <c r="G286" s="259" t="s">
        <v>323</v>
      </c>
      <c r="H286" s="156"/>
      <c r="I286" s="156"/>
      <c r="J286" s="156"/>
      <c r="K286" s="156"/>
      <c r="L286" s="156"/>
      <c r="M286" s="156"/>
      <c r="N286" s="156"/>
      <c r="O286" s="156"/>
      <c r="P286" s="157"/>
      <c r="Q286" s="163" t="s">
        <v>379</v>
      </c>
      <c r="R286" s="156"/>
      <c r="S286" s="156"/>
      <c r="T286" s="156"/>
      <c r="U286" s="156"/>
      <c r="V286" s="156"/>
      <c r="W286" s="156"/>
      <c r="X286" s="156"/>
      <c r="Y286" s="156"/>
      <c r="Z286" s="156"/>
      <c r="AA286" s="156"/>
      <c r="AB286" s="274" t="s">
        <v>380</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98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c r="A288" s="981"/>
      <c r="B288" s="239"/>
      <c r="C288" s="238"/>
      <c r="D288" s="239"/>
      <c r="E288" s="238"/>
      <c r="F288" s="301"/>
      <c r="G288" s="217"/>
      <c r="H288" s="148"/>
      <c r="I288" s="148"/>
      <c r="J288" s="148"/>
      <c r="K288" s="148"/>
      <c r="L288" s="148"/>
      <c r="M288" s="148"/>
      <c r="N288" s="148"/>
      <c r="O288" s="148"/>
      <c r="P288" s="218"/>
      <c r="Q288" s="908"/>
      <c r="R288" s="909"/>
      <c r="S288" s="909"/>
      <c r="T288" s="909"/>
      <c r="U288" s="909"/>
      <c r="V288" s="909"/>
      <c r="W288" s="909"/>
      <c r="X288" s="909"/>
      <c r="Y288" s="909"/>
      <c r="Z288" s="909"/>
      <c r="AA288" s="91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c r="A289" s="981"/>
      <c r="B289" s="239"/>
      <c r="C289" s="238"/>
      <c r="D289" s="239"/>
      <c r="E289" s="238"/>
      <c r="F289" s="301"/>
      <c r="G289" s="219"/>
      <c r="H289" s="220"/>
      <c r="I289" s="220"/>
      <c r="J289" s="220"/>
      <c r="K289" s="220"/>
      <c r="L289" s="220"/>
      <c r="M289" s="220"/>
      <c r="N289" s="220"/>
      <c r="O289" s="220"/>
      <c r="P289" s="221"/>
      <c r="Q289" s="911"/>
      <c r="R289" s="912"/>
      <c r="S289" s="912"/>
      <c r="T289" s="912"/>
      <c r="U289" s="912"/>
      <c r="V289" s="912"/>
      <c r="W289" s="912"/>
      <c r="X289" s="912"/>
      <c r="Y289" s="912"/>
      <c r="Z289" s="912"/>
      <c r="AA289" s="91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c r="A290" s="981"/>
      <c r="B290" s="239"/>
      <c r="C290" s="238"/>
      <c r="D290" s="239"/>
      <c r="E290" s="238"/>
      <c r="F290" s="301"/>
      <c r="G290" s="219"/>
      <c r="H290" s="220"/>
      <c r="I290" s="220"/>
      <c r="J290" s="220"/>
      <c r="K290" s="220"/>
      <c r="L290" s="220"/>
      <c r="M290" s="220"/>
      <c r="N290" s="220"/>
      <c r="O290" s="220"/>
      <c r="P290" s="221"/>
      <c r="Q290" s="911"/>
      <c r="R290" s="912"/>
      <c r="S290" s="912"/>
      <c r="T290" s="912"/>
      <c r="U290" s="912"/>
      <c r="V290" s="912"/>
      <c r="W290" s="912"/>
      <c r="X290" s="912"/>
      <c r="Y290" s="912"/>
      <c r="Z290" s="912"/>
      <c r="AA290" s="91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c r="A291" s="981"/>
      <c r="B291" s="239"/>
      <c r="C291" s="238"/>
      <c r="D291" s="239"/>
      <c r="E291" s="238"/>
      <c r="F291" s="301"/>
      <c r="G291" s="219"/>
      <c r="H291" s="220"/>
      <c r="I291" s="220"/>
      <c r="J291" s="220"/>
      <c r="K291" s="220"/>
      <c r="L291" s="220"/>
      <c r="M291" s="220"/>
      <c r="N291" s="220"/>
      <c r="O291" s="220"/>
      <c r="P291" s="221"/>
      <c r="Q291" s="911"/>
      <c r="R291" s="912"/>
      <c r="S291" s="912"/>
      <c r="T291" s="912"/>
      <c r="U291" s="912"/>
      <c r="V291" s="912"/>
      <c r="W291" s="912"/>
      <c r="X291" s="912"/>
      <c r="Y291" s="912"/>
      <c r="Z291" s="912"/>
      <c r="AA291" s="91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c r="A292" s="981"/>
      <c r="B292" s="239"/>
      <c r="C292" s="238"/>
      <c r="D292" s="239"/>
      <c r="E292" s="238"/>
      <c r="F292" s="301"/>
      <c r="G292" s="222"/>
      <c r="H292" s="151"/>
      <c r="I292" s="151"/>
      <c r="J292" s="151"/>
      <c r="K292" s="151"/>
      <c r="L292" s="151"/>
      <c r="M292" s="151"/>
      <c r="N292" s="151"/>
      <c r="O292" s="151"/>
      <c r="P292" s="223"/>
      <c r="Q292" s="914"/>
      <c r="R292" s="915"/>
      <c r="S292" s="915"/>
      <c r="T292" s="915"/>
      <c r="U292" s="915"/>
      <c r="V292" s="915"/>
      <c r="W292" s="915"/>
      <c r="X292" s="915"/>
      <c r="Y292" s="915"/>
      <c r="Z292" s="915"/>
      <c r="AA292" s="91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c r="A293" s="981"/>
      <c r="B293" s="239"/>
      <c r="C293" s="238"/>
      <c r="D293" s="239"/>
      <c r="E293" s="238"/>
      <c r="F293" s="301"/>
      <c r="G293" s="259" t="s">
        <v>323</v>
      </c>
      <c r="H293" s="156"/>
      <c r="I293" s="156"/>
      <c r="J293" s="156"/>
      <c r="K293" s="156"/>
      <c r="L293" s="156"/>
      <c r="M293" s="156"/>
      <c r="N293" s="156"/>
      <c r="O293" s="156"/>
      <c r="P293" s="157"/>
      <c r="Q293" s="163" t="s">
        <v>379</v>
      </c>
      <c r="R293" s="156"/>
      <c r="S293" s="156"/>
      <c r="T293" s="156"/>
      <c r="U293" s="156"/>
      <c r="V293" s="156"/>
      <c r="W293" s="156"/>
      <c r="X293" s="156"/>
      <c r="Y293" s="156"/>
      <c r="Z293" s="156"/>
      <c r="AA293" s="156"/>
      <c r="AB293" s="274" t="s">
        <v>380</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98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c r="A295" s="981"/>
      <c r="B295" s="239"/>
      <c r="C295" s="238"/>
      <c r="D295" s="239"/>
      <c r="E295" s="238"/>
      <c r="F295" s="301"/>
      <c r="G295" s="217"/>
      <c r="H295" s="148"/>
      <c r="I295" s="148"/>
      <c r="J295" s="148"/>
      <c r="K295" s="148"/>
      <c r="L295" s="148"/>
      <c r="M295" s="148"/>
      <c r="N295" s="148"/>
      <c r="O295" s="148"/>
      <c r="P295" s="218"/>
      <c r="Q295" s="908"/>
      <c r="R295" s="909"/>
      <c r="S295" s="909"/>
      <c r="T295" s="909"/>
      <c r="U295" s="909"/>
      <c r="V295" s="909"/>
      <c r="W295" s="909"/>
      <c r="X295" s="909"/>
      <c r="Y295" s="909"/>
      <c r="Z295" s="909"/>
      <c r="AA295" s="91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c r="A296" s="981"/>
      <c r="B296" s="239"/>
      <c r="C296" s="238"/>
      <c r="D296" s="239"/>
      <c r="E296" s="238"/>
      <c r="F296" s="301"/>
      <c r="G296" s="219"/>
      <c r="H296" s="220"/>
      <c r="I296" s="220"/>
      <c r="J296" s="220"/>
      <c r="K296" s="220"/>
      <c r="L296" s="220"/>
      <c r="M296" s="220"/>
      <c r="N296" s="220"/>
      <c r="O296" s="220"/>
      <c r="P296" s="221"/>
      <c r="Q296" s="911"/>
      <c r="R296" s="912"/>
      <c r="S296" s="912"/>
      <c r="T296" s="912"/>
      <c r="U296" s="912"/>
      <c r="V296" s="912"/>
      <c r="W296" s="912"/>
      <c r="X296" s="912"/>
      <c r="Y296" s="912"/>
      <c r="Z296" s="912"/>
      <c r="AA296" s="91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c r="A297" s="981"/>
      <c r="B297" s="239"/>
      <c r="C297" s="238"/>
      <c r="D297" s="239"/>
      <c r="E297" s="238"/>
      <c r="F297" s="301"/>
      <c r="G297" s="219"/>
      <c r="H297" s="220"/>
      <c r="I297" s="220"/>
      <c r="J297" s="220"/>
      <c r="K297" s="220"/>
      <c r="L297" s="220"/>
      <c r="M297" s="220"/>
      <c r="N297" s="220"/>
      <c r="O297" s="220"/>
      <c r="P297" s="221"/>
      <c r="Q297" s="911"/>
      <c r="R297" s="912"/>
      <c r="S297" s="912"/>
      <c r="T297" s="912"/>
      <c r="U297" s="912"/>
      <c r="V297" s="912"/>
      <c r="W297" s="912"/>
      <c r="X297" s="912"/>
      <c r="Y297" s="912"/>
      <c r="Z297" s="912"/>
      <c r="AA297" s="91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c r="A298" s="981"/>
      <c r="B298" s="239"/>
      <c r="C298" s="238"/>
      <c r="D298" s="239"/>
      <c r="E298" s="238"/>
      <c r="F298" s="301"/>
      <c r="G298" s="219"/>
      <c r="H298" s="220"/>
      <c r="I298" s="220"/>
      <c r="J298" s="220"/>
      <c r="K298" s="220"/>
      <c r="L298" s="220"/>
      <c r="M298" s="220"/>
      <c r="N298" s="220"/>
      <c r="O298" s="220"/>
      <c r="P298" s="221"/>
      <c r="Q298" s="911"/>
      <c r="R298" s="912"/>
      <c r="S298" s="912"/>
      <c r="T298" s="912"/>
      <c r="U298" s="912"/>
      <c r="V298" s="912"/>
      <c r="W298" s="912"/>
      <c r="X298" s="912"/>
      <c r="Y298" s="912"/>
      <c r="Z298" s="912"/>
      <c r="AA298" s="91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c r="A299" s="981"/>
      <c r="B299" s="239"/>
      <c r="C299" s="238"/>
      <c r="D299" s="239"/>
      <c r="E299" s="238"/>
      <c r="F299" s="301"/>
      <c r="G299" s="222"/>
      <c r="H299" s="151"/>
      <c r="I299" s="151"/>
      <c r="J299" s="151"/>
      <c r="K299" s="151"/>
      <c r="L299" s="151"/>
      <c r="M299" s="151"/>
      <c r="N299" s="151"/>
      <c r="O299" s="151"/>
      <c r="P299" s="223"/>
      <c r="Q299" s="914"/>
      <c r="R299" s="915"/>
      <c r="S299" s="915"/>
      <c r="T299" s="915"/>
      <c r="U299" s="915"/>
      <c r="V299" s="915"/>
      <c r="W299" s="915"/>
      <c r="X299" s="915"/>
      <c r="Y299" s="915"/>
      <c r="Z299" s="915"/>
      <c r="AA299" s="91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c r="A300" s="981"/>
      <c r="B300" s="239"/>
      <c r="C300" s="238"/>
      <c r="D300" s="239"/>
      <c r="E300" s="238"/>
      <c r="F300" s="301"/>
      <c r="G300" s="259" t="s">
        <v>323</v>
      </c>
      <c r="H300" s="156"/>
      <c r="I300" s="156"/>
      <c r="J300" s="156"/>
      <c r="K300" s="156"/>
      <c r="L300" s="156"/>
      <c r="M300" s="156"/>
      <c r="N300" s="156"/>
      <c r="O300" s="156"/>
      <c r="P300" s="157"/>
      <c r="Q300" s="163" t="s">
        <v>379</v>
      </c>
      <c r="R300" s="156"/>
      <c r="S300" s="156"/>
      <c r="T300" s="156"/>
      <c r="U300" s="156"/>
      <c r="V300" s="156"/>
      <c r="W300" s="156"/>
      <c r="X300" s="156"/>
      <c r="Y300" s="156"/>
      <c r="Z300" s="156"/>
      <c r="AA300" s="156"/>
      <c r="AB300" s="274" t="s">
        <v>380</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98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c r="A302" s="981"/>
      <c r="B302" s="239"/>
      <c r="C302" s="238"/>
      <c r="D302" s="239"/>
      <c r="E302" s="238"/>
      <c r="F302" s="301"/>
      <c r="G302" s="217"/>
      <c r="H302" s="148"/>
      <c r="I302" s="148"/>
      <c r="J302" s="148"/>
      <c r="K302" s="148"/>
      <c r="L302" s="148"/>
      <c r="M302" s="148"/>
      <c r="N302" s="148"/>
      <c r="O302" s="148"/>
      <c r="P302" s="218"/>
      <c r="Q302" s="908"/>
      <c r="R302" s="909"/>
      <c r="S302" s="909"/>
      <c r="T302" s="909"/>
      <c r="U302" s="909"/>
      <c r="V302" s="909"/>
      <c r="W302" s="909"/>
      <c r="X302" s="909"/>
      <c r="Y302" s="909"/>
      <c r="Z302" s="909"/>
      <c r="AA302" s="91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c r="A303" s="981"/>
      <c r="B303" s="239"/>
      <c r="C303" s="238"/>
      <c r="D303" s="239"/>
      <c r="E303" s="238"/>
      <c r="F303" s="301"/>
      <c r="G303" s="219"/>
      <c r="H303" s="220"/>
      <c r="I303" s="220"/>
      <c r="J303" s="220"/>
      <c r="K303" s="220"/>
      <c r="L303" s="220"/>
      <c r="M303" s="220"/>
      <c r="N303" s="220"/>
      <c r="O303" s="220"/>
      <c r="P303" s="221"/>
      <c r="Q303" s="911"/>
      <c r="R303" s="912"/>
      <c r="S303" s="912"/>
      <c r="T303" s="912"/>
      <c r="U303" s="912"/>
      <c r="V303" s="912"/>
      <c r="W303" s="912"/>
      <c r="X303" s="912"/>
      <c r="Y303" s="912"/>
      <c r="Z303" s="912"/>
      <c r="AA303" s="91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c r="A304" s="981"/>
      <c r="B304" s="239"/>
      <c r="C304" s="238"/>
      <c r="D304" s="239"/>
      <c r="E304" s="238"/>
      <c r="F304" s="301"/>
      <c r="G304" s="219"/>
      <c r="H304" s="220"/>
      <c r="I304" s="220"/>
      <c r="J304" s="220"/>
      <c r="K304" s="220"/>
      <c r="L304" s="220"/>
      <c r="M304" s="220"/>
      <c r="N304" s="220"/>
      <c r="O304" s="220"/>
      <c r="P304" s="221"/>
      <c r="Q304" s="911"/>
      <c r="R304" s="912"/>
      <c r="S304" s="912"/>
      <c r="T304" s="912"/>
      <c r="U304" s="912"/>
      <c r="V304" s="912"/>
      <c r="W304" s="912"/>
      <c r="X304" s="912"/>
      <c r="Y304" s="912"/>
      <c r="Z304" s="912"/>
      <c r="AA304" s="91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c r="A305" s="981"/>
      <c r="B305" s="239"/>
      <c r="C305" s="238"/>
      <c r="D305" s="239"/>
      <c r="E305" s="238"/>
      <c r="F305" s="301"/>
      <c r="G305" s="219"/>
      <c r="H305" s="220"/>
      <c r="I305" s="220"/>
      <c r="J305" s="220"/>
      <c r="K305" s="220"/>
      <c r="L305" s="220"/>
      <c r="M305" s="220"/>
      <c r="N305" s="220"/>
      <c r="O305" s="220"/>
      <c r="P305" s="221"/>
      <c r="Q305" s="911"/>
      <c r="R305" s="912"/>
      <c r="S305" s="912"/>
      <c r="T305" s="912"/>
      <c r="U305" s="912"/>
      <c r="V305" s="912"/>
      <c r="W305" s="912"/>
      <c r="X305" s="912"/>
      <c r="Y305" s="912"/>
      <c r="Z305" s="912"/>
      <c r="AA305" s="91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c r="A306" s="981"/>
      <c r="B306" s="239"/>
      <c r="C306" s="238"/>
      <c r="D306" s="239"/>
      <c r="E306" s="302"/>
      <c r="F306" s="303"/>
      <c r="G306" s="222"/>
      <c r="H306" s="151"/>
      <c r="I306" s="151"/>
      <c r="J306" s="151"/>
      <c r="K306" s="151"/>
      <c r="L306" s="151"/>
      <c r="M306" s="151"/>
      <c r="N306" s="151"/>
      <c r="O306" s="151"/>
      <c r="P306" s="223"/>
      <c r="Q306" s="914"/>
      <c r="R306" s="915"/>
      <c r="S306" s="915"/>
      <c r="T306" s="915"/>
      <c r="U306" s="915"/>
      <c r="V306" s="915"/>
      <c r="W306" s="915"/>
      <c r="X306" s="915"/>
      <c r="Y306" s="915"/>
      <c r="Z306" s="915"/>
      <c r="AA306" s="91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c r="A307" s="98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c r="A308" s="98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98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c r="A311" s="98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c r="A312" s="98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c r="A313" s="98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c r="A314" s="98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c r="A315" s="98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c r="A316" s="98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c r="A317" s="98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c r="A318" s="98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c r="A319" s="98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c r="A320" s="98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c r="A321" s="98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c r="A322" s="98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c r="A323" s="98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c r="A324" s="98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c r="A325" s="98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c r="A326" s="98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c r="A327" s="98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c r="A328" s="98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c r="A329" s="98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c r="A330" s="98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c r="A331" s="98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c r="A332" s="981"/>
      <c r="B332" s="239"/>
      <c r="C332" s="238"/>
      <c r="D332" s="239"/>
      <c r="E332" s="238"/>
      <c r="F332" s="301"/>
      <c r="G332" s="259" t="s">
        <v>323</v>
      </c>
      <c r="H332" s="156"/>
      <c r="I332" s="156"/>
      <c r="J332" s="156"/>
      <c r="K332" s="156"/>
      <c r="L332" s="156"/>
      <c r="M332" s="156"/>
      <c r="N332" s="156"/>
      <c r="O332" s="156"/>
      <c r="P332" s="157"/>
      <c r="Q332" s="163" t="s">
        <v>379</v>
      </c>
      <c r="R332" s="156"/>
      <c r="S332" s="156"/>
      <c r="T332" s="156"/>
      <c r="U332" s="156"/>
      <c r="V332" s="156"/>
      <c r="W332" s="156"/>
      <c r="X332" s="156"/>
      <c r="Y332" s="156"/>
      <c r="Z332" s="156"/>
      <c r="AA332" s="156"/>
      <c r="AB332" s="274" t="s">
        <v>380</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93"/>
    </row>
    <row r="333" spans="1:50" ht="22.5" hidden="1" customHeight="1">
      <c r="A333" s="98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c r="A334" s="981"/>
      <c r="B334" s="239"/>
      <c r="C334" s="238"/>
      <c r="D334" s="239"/>
      <c r="E334" s="238"/>
      <c r="F334" s="301"/>
      <c r="G334" s="217"/>
      <c r="H334" s="148"/>
      <c r="I334" s="148"/>
      <c r="J334" s="148"/>
      <c r="K334" s="148"/>
      <c r="L334" s="148"/>
      <c r="M334" s="148"/>
      <c r="N334" s="148"/>
      <c r="O334" s="148"/>
      <c r="P334" s="218"/>
      <c r="Q334" s="908"/>
      <c r="R334" s="909"/>
      <c r="S334" s="909"/>
      <c r="T334" s="909"/>
      <c r="U334" s="909"/>
      <c r="V334" s="909"/>
      <c r="W334" s="909"/>
      <c r="X334" s="909"/>
      <c r="Y334" s="909"/>
      <c r="Z334" s="909"/>
      <c r="AA334" s="91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c r="A335" s="981"/>
      <c r="B335" s="239"/>
      <c r="C335" s="238"/>
      <c r="D335" s="239"/>
      <c r="E335" s="238"/>
      <c r="F335" s="301"/>
      <c r="G335" s="219"/>
      <c r="H335" s="220"/>
      <c r="I335" s="220"/>
      <c r="J335" s="220"/>
      <c r="K335" s="220"/>
      <c r="L335" s="220"/>
      <c r="M335" s="220"/>
      <c r="N335" s="220"/>
      <c r="O335" s="220"/>
      <c r="P335" s="221"/>
      <c r="Q335" s="911"/>
      <c r="R335" s="912"/>
      <c r="S335" s="912"/>
      <c r="T335" s="912"/>
      <c r="U335" s="912"/>
      <c r="V335" s="912"/>
      <c r="W335" s="912"/>
      <c r="X335" s="912"/>
      <c r="Y335" s="912"/>
      <c r="Z335" s="912"/>
      <c r="AA335" s="91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c r="A336" s="981"/>
      <c r="B336" s="239"/>
      <c r="C336" s="238"/>
      <c r="D336" s="239"/>
      <c r="E336" s="238"/>
      <c r="F336" s="301"/>
      <c r="G336" s="219"/>
      <c r="H336" s="220"/>
      <c r="I336" s="220"/>
      <c r="J336" s="220"/>
      <c r="K336" s="220"/>
      <c r="L336" s="220"/>
      <c r="M336" s="220"/>
      <c r="N336" s="220"/>
      <c r="O336" s="220"/>
      <c r="P336" s="221"/>
      <c r="Q336" s="911"/>
      <c r="R336" s="912"/>
      <c r="S336" s="912"/>
      <c r="T336" s="912"/>
      <c r="U336" s="912"/>
      <c r="V336" s="912"/>
      <c r="W336" s="912"/>
      <c r="X336" s="912"/>
      <c r="Y336" s="912"/>
      <c r="Z336" s="912"/>
      <c r="AA336" s="91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c r="A337" s="981"/>
      <c r="B337" s="239"/>
      <c r="C337" s="238"/>
      <c r="D337" s="239"/>
      <c r="E337" s="238"/>
      <c r="F337" s="301"/>
      <c r="G337" s="219"/>
      <c r="H337" s="220"/>
      <c r="I337" s="220"/>
      <c r="J337" s="220"/>
      <c r="K337" s="220"/>
      <c r="L337" s="220"/>
      <c r="M337" s="220"/>
      <c r="N337" s="220"/>
      <c r="O337" s="220"/>
      <c r="P337" s="221"/>
      <c r="Q337" s="911"/>
      <c r="R337" s="912"/>
      <c r="S337" s="912"/>
      <c r="T337" s="912"/>
      <c r="U337" s="912"/>
      <c r="V337" s="912"/>
      <c r="W337" s="912"/>
      <c r="X337" s="912"/>
      <c r="Y337" s="912"/>
      <c r="Z337" s="912"/>
      <c r="AA337" s="91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c r="A338" s="981"/>
      <c r="B338" s="239"/>
      <c r="C338" s="238"/>
      <c r="D338" s="239"/>
      <c r="E338" s="238"/>
      <c r="F338" s="301"/>
      <c r="G338" s="222"/>
      <c r="H338" s="151"/>
      <c r="I338" s="151"/>
      <c r="J338" s="151"/>
      <c r="K338" s="151"/>
      <c r="L338" s="151"/>
      <c r="M338" s="151"/>
      <c r="N338" s="151"/>
      <c r="O338" s="151"/>
      <c r="P338" s="223"/>
      <c r="Q338" s="914"/>
      <c r="R338" s="915"/>
      <c r="S338" s="915"/>
      <c r="T338" s="915"/>
      <c r="U338" s="915"/>
      <c r="V338" s="915"/>
      <c r="W338" s="915"/>
      <c r="X338" s="915"/>
      <c r="Y338" s="915"/>
      <c r="Z338" s="915"/>
      <c r="AA338" s="91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c r="A339" s="981"/>
      <c r="B339" s="239"/>
      <c r="C339" s="238"/>
      <c r="D339" s="239"/>
      <c r="E339" s="238"/>
      <c r="F339" s="301"/>
      <c r="G339" s="259" t="s">
        <v>323</v>
      </c>
      <c r="H339" s="156"/>
      <c r="I339" s="156"/>
      <c r="J339" s="156"/>
      <c r="K339" s="156"/>
      <c r="L339" s="156"/>
      <c r="M339" s="156"/>
      <c r="N339" s="156"/>
      <c r="O339" s="156"/>
      <c r="P339" s="157"/>
      <c r="Q339" s="163" t="s">
        <v>379</v>
      </c>
      <c r="R339" s="156"/>
      <c r="S339" s="156"/>
      <c r="T339" s="156"/>
      <c r="U339" s="156"/>
      <c r="V339" s="156"/>
      <c r="W339" s="156"/>
      <c r="X339" s="156"/>
      <c r="Y339" s="156"/>
      <c r="Z339" s="156"/>
      <c r="AA339" s="156"/>
      <c r="AB339" s="274" t="s">
        <v>380</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98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c r="A341" s="981"/>
      <c r="B341" s="239"/>
      <c r="C341" s="238"/>
      <c r="D341" s="239"/>
      <c r="E341" s="238"/>
      <c r="F341" s="301"/>
      <c r="G341" s="217"/>
      <c r="H341" s="148"/>
      <c r="I341" s="148"/>
      <c r="J341" s="148"/>
      <c r="K341" s="148"/>
      <c r="L341" s="148"/>
      <c r="M341" s="148"/>
      <c r="N341" s="148"/>
      <c r="O341" s="148"/>
      <c r="P341" s="218"/>
      <c r="Q341" s="908"/>
      <c r="R341" s="909"/>
      <c r="S341" s="909"/>
      <c r="T341" s="909"/>
      <c r="U341" s="909"/>
      <c r="V341" s="909"/>
      <c r="W341" s="909"/>
      <c r="X341" s="909"/>
      <c r="Y341" s="909"/>
      <c r="Z341" s="909"/>
      <c r="AA341" s="91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c r="A342" s="981"/>
      <c r="B342" s="239"/>
      <c r="C342" s="238"/>
      <c r="D342" s="239"/>
      <c r="E342" s="238"/>
      <c r="F342" s="301"/>
      <c r="G342" s="219"/>
      <c r="H342" s="220"/>
      <c r="I342" s="220"/>
      <c r="J342" s="220"/>
      <c r="K342" s="220"/>
      <c r="L342" s="220"/>
      <c r="M342" s="220"/>
      <c r="N342" s="220"/>
      <c r="O342" s="220"/>
      <c r="P342" s="221"/>
      <c r="Q342" s="911"/>
      <c r="R342" s="912"/>
      <c r="S342" s="912"/>
      <c r="T342" s="912"/>
      <c r="U342" s="912"/>
      <c r="V342" s="912"/>
      <c r="W342" s="912"/>
      <c r="X342" s="912"/>
      <c r="Y342" s="912"/>
      <c r="Z342" s="912"/>
      <c r="AA342" s="91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c r="A343" s="981"/>
      <c r="B343" s="239"/>
      <c r="C343" s="238"/>
      <c r="D343" s="239"/>
      <c r="E343" s="238"/>
      <c r="F343" s="301"/>
      <c r="G343" s="219"/>
      <c r="H343" s="220"/>
      <c r="I343" s="220"/>
      <c r="J343" s="220"/>
      <c r="K343" s="220"/>
      <c r="L343" s="220"/>
      <c r="M343" s="220"/>
      <c r="N343" s="220"/>
      <c r="O343" s="220"/>
      <c r="P343" s="221"/>
      <c r="Q343" s="911"/>
      <c r="R343" s="912"/>
      <c r="S343" s="912"/>
      <c r="T343" s="912"/>
      <c r="U343" s="912"/>
      <c r="V343" s="912"/>
      <c r="W343" s="912"/>
      <c r="X343" s="912"/>
      <c r="Y343" s="912"/>
      <c r="Z343" s="912"/>
      <c r="AA343" s="91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c r="A344" s="981"/>
      <c r="B344" s="239"/>
      <c r="C344" s="238"/>
      <c r="D344" s="239"/>
      <c r="E344" s="238"/>
      <c r="F344" s="301"/>
      <c r="G344" s="219"/>
      <c r="H344" s="220"/>
      <c r="I344" s="220"/>
      <c r="J344" s="220"/>
      <c r="K344" s="220"/>
      <c r="L344" s="220"/>
      <c r="M344" s="220"/>
      <c r="N344" s="220"/>
      <c r="O344" s="220"/>
      <c r="P344" s="221"/>
      <c r="Q344" s="911"/>
      <c r="R344" s="912"/>
      <c r="S344" s="912"/>
      <c r="T344" s="912"/>
      <c r="U344" s="912"/>
      <c r="V344" s="912"/>
      <c r="W344" s="912"/>
      <c r="X344" s="912"/>
      <c r="Y344" s="912"/>
      <c r="Z344" s="912"/>
      <c r="AA344" s="91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c r="A345" s="981"/>
      <c r="B345" s="239"/>
      <c r="C345" s="238"/>
      <c r="D345" s="239"/>
      <c r="E345" s="238"/>
      <c r="F345" s="301"/>
      <c r="G345" s="222"/>
      <c r="H345" s="151"/>
      <c r="I345" s="151"/>
      <c r="J345" s="151"/>
      <c r="K345" s="151"/>
      <c r="L345" s="151"/>
      <c r="M345" s="151"/>
      <c r="N345" s="151"/>
      <c r="O345" s="151"/>
      <c r="P345" s="223"/>
      <c r="Q345" s="914"/>
      <c r="R345" s="915"/>
      <c r="S345" s="915"/>
      <c r="T345" s="915"/>
      <c r="U345" s="915"/>
      <c r="V345" s="915"/>
      <c r="W345" s="915"/>
      <c r="X345" s="915"/>
      <c r="Y345" s="915"/>
      <c r="Z345" s="915"/>
      <c r="AA345" s="91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c r="A346" s="981"/>
      <c r="B346" s="239"/>
      <c r="C346" s="238"/>
      <c r="D346" s="239"/>
      <c r="E346" s="238"/>
      <c r="F346" s="301"/>
      <c r="G346" s="259" t="s">
        <v>323</v>
      </c>
      <c r="H346" s="156"/>
      <c r="I346" s="156"/>
      <c r="J346" s="156"/>
      <c r="K346" s="156"/>
      <c r="L346" s="156"/>
      <c r="M346" s="156"/>
      <c r="N346" s="156"/>
      <c r="O346" s="156"/>
      <c r="P346" s="157"/>
      <c r="Q346" s="163" t="s">
        <v>379</v>
      </c>
      <c r="R346" s="156"/>
      <c r="S346" s="156"/>
      <c r="T346" s="156"/>
      <c r="U346" s="156"/>
      <c r="V346" s="156"/>
      <c r="W346" s="156"/>
      <c r="X346" s="156"/>
      <c r="Y346" s="156"/>
      <c r="Z346" s="156"/>
      <c r="AA346" s="156"/>
      <c r="AB346" s="274" t="s">
        <v>380</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98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c r="A348" s="981"/>
      <c r="B348" s="239"/>
      <c r="C348" s="238"/>
      <c r="D348" s="239"/>
      <c r="E348" s="238"/>
      <c r="F348" s="301"/>
      <c r="G348" s="217"/>
      <c r="H348" s="148"/>
      <c r="I348" s="148"/>
      <c r="J348" s="148"/>
      <c r="K348" s="148"/>
      <c r="L348" s="148"/>
      <c r="M348" s="148"/>
      <c r="N348" s="148"/>
      <c r="O348" s="148"/>
      <c r="P348" s="218"/>
      <c r="Q348" s="908"/>
      <c r="R348" s="909"/>
      <c r="S348" s="909"/>
      <c r="T348" s="909"/>
      <c r="U348" s="909"/>
      <c r="V348" s="909"/>
      <c r="W348" s="909"/>
      <c r="X348" s="909"/>
      <c r="Y348" s="909"/>
      <c r="Z348" s="909"/>
      <c r="AA348" s="91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c r="A349" s="981"/>
      <c r="B349" s="239"/>
      <c r="C349" s="238"/>
      <c r="D349" s="239"/>
      <c r="E349" s="238"/>
      <c r="F349" s="301"/>
      <c r="G349" s="219"/>
      <c r="H349" s="220"/>
      <c r="I349" s="220"/>
      <c r="J349" s="220"/>
      <c r="K349" s="220"/>
      <c r="L349" s="220"/>
      <c r="M349" s="220"/>
      <c r="N349" s="220"/>
      <c r="O349" s="220"/>
      <c r="P349" s="221"/>
      <c r="Q349" s="911"/>
      <c r="R349" s="912"/>
      <c r="S349" s="912"/>
      <c r="T349" s="912"/>
      <c r="U349" s="912"/>
      <c r="V349" s="912"/>
      <c r="W349" s="912"/>
      <c r="X349" s="912"/>
      <c r="Y349" s="912"/>
      <c r="Z349" s="912"/>
      <c r="AA349" s="91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c r="A350" s="981"/>
      <c r="B350" s="239"/>
      <c r="C350" s="238"/>
      <c r="D350" s="239"/>
      <c r="E350" s="238"/>
      <c r="F350" s="301"/>
      <c r="G350" s="219"/>
      <c r="H350" s="220"/>
      <c r="I350" s="220"/>
      <c r="J350" s="220"/>
      <c r="K350" s="220"/>
      <c r="L350" s="220"/>
      <c r="M350" s="220"/>
      <c r="N350" s="220"/>
      <c r="O350" s="220"/>
      <c r="P350" s="221"/>
      <c r="Q350" s="911"/>
      <c r="R350" s="912"/>
      <c r="S350" s="912"/>
      <c r="T350" s="912"/>
      <c r="U350" s="912"/>
      <c r="V350" s="912"/>
      <c r="W350" s="912"/>
      <c r="X350" s="912"/>
      <c r="Y350" s="912"/>
      <c r="Z350" s="912"/>
      <c r="AA350" s="91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c r="A351" s="981"/>
      <c r="B351" s="239"/>
      <c r="C351" s="238"/>
      <c r="D351" s="239"/>
      <c r="E351" s="238"/>
      <c r="F351" s="301"/>
      <c r="G351" s="219"/>
      <c r="H351" s="220"/>
      <c r="I351" s="220"/>
      <c r="J351" s="220"/>
      <c r="K351" s="220"/>
      <c r="L351" s="220"/>
      <c r="M351" s="220"/>
      <c r="N351" s="220"/>
      <c r="O351" s="220"/>
      <c r="P351" s="221"/>
      <c r="Q351" s="911"/>
      <c r="R351" s="912"/>
      <c r="S351" s="912"/>
      <c r="T351" s="912"/>
      <c r="U351" s="912"/>
      <c r="V351" s="912"/>
      <c r="W351" s="912"/>
      <c r="X351" s="912"/>
      <c r="Y351" s="912"/>
      <c r="Z351" s="912"/>
      <c r="AA351" s="91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c r="A352" s="981"/>
      <c r="B352" s="239"/>
      <c r="C352" s="238"/>
      <c r="D352" s="239"/>
      <c r="E352" s="238"/>
      <c r="F352" s="301"/>
      <c r="G352" s="222"/>
      <c r="H352" s="151"/>
      <c r="I352" s="151"/>
      <c r="J352" s="151"/>
      <c r="K352" s="151"/>
      <c r="L352" s="151"/>
      <c r="M352" s="151"/>
      <c r="N352" s="151"/>
      <c r="O352" s="151"/>
      <c r="P352" s="223"/>
      <c r="Q352" s="914"/>
      <c r="R352" s="915"/>
      <c r="S352" s="915"/>
      <c r="T352" s="915"/>
      <c r="U352" s="915"/>
      <c r="V352" s="915"/>
      <c r="W352" s="915"/>
      <c r="X352" s="915"/>
      <c r="Y352" s="915"/>
      <c r="Z352" s="915"/>
      <c r="AA352" s="91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c r="A353" s="981"/>
      <c r="B353" s="239"/>
      <c r="C353" s="238"/>
      <c r="D353" s="239"/>
      <c r="E353" s="238"/>
      <c r="F353" s="301"/>
      <c r="G353" s="259" t="s">
        <v>323</v>
      </c>
      <c r="H353" s="156"/>
      <c r="I353" s="156"/>
      <c r="J353" s="156"/>
      <c r="K353" s="156"/>
      <c r="L353" s="156"/>
      <c r="M353" s="156"/>
      <c r="N353" s="156"/>
      <c r="O353" s="156"/>
      <c r="P353" s="157"/>
      <c r="Q353" s="163" t="s">
        <v>379</v>
      </c>
      <c r="R353" s="156"/>
      <c r="S353" s="156"/>
      <c r="T353" s="156"/>
      <c r="U353" s="156"/>
      <c r="V353" s="156"/>
      <c r="W353" s="156"/>
      <c r="X353" s="156"/>
      <c r="Y353" s="156"/>
      <c r="Z353" s="156"/>
      <c r="AA353" s="156"/>
      <c r="AB353" s="274" t="s">
        <v>380</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98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c r="A355" s="981"/>
      <c r="B355" s="239"/>
      <c r="C355" s="238"/>
      <c r="D355" s="239"/>
      <c r="E355" s="238"/>
      <c r="F355" s="301"/>
      <c r="G355" s="217"/>
      <c r="H355" s="148"/>
      <c r="I355" s="148"/>
      <c r="J355" s="148"/>
      <c r="K355" s="148"/>
      <c r="L355" s="148"/>
      <c r="M355" s="148"/>
      <c r="N355" s="148"/>
      <c r="O355" s="148"/>
      <c r="P355" s="218"/>
      <c r="Q355" s="908"/>
      <c r="R355" s="909"/>
      <c r="S355" s="909"/>
      <c r="T355" s="909"/>
      <c r="U355" s="909"/>
      <c r="V355" s="909"/>
      <c r="W355" s="909"/>
      <c r="X355" s="909"/>
      <c r="Y355" s="909"/>
      <c r="Z355" s="909"/>
      <c r="AA355" s="91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c r="A356" s="981"/>
      <c r="B356" s="239"/>
      <c r="C356" s="238"/>
      <c r="D356" s="239"/>
      <c r="E356" s="238"/>
      <c r="F356" s="301"/>
      <c r="G356" s="219"/>
      <c r="H356" s="220"/>
      <c r="I356" s="220"/>
      <c r="J356" s="220"/>
      <c r="K356" s="220"/>
      <c r="L356" s="220"/>
      <c r="M356" s="220"/>
      <c r="N356" s="220"/>
      <c r="O356" s="220"/>
      <c r="P356" s="221"/>
      <c r="Q356" s="911"/>
      <c r="R356" s="912"/>
      <c r="S356" s="912"/>
      <c r="T356" s="912"/>
      <c r="U356" s="912"/>
      <c r="V356" s="912"/>
      <c r="W356" s="912"/>
      <c r="X356" s="912"/>
      <c r="Y356" s="912"/>
      <c r="Z356" s="912"/>
      <c r="AA356" s="91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c r="A357" s="981"/>
      <c r="B357" s="239"/>
      <c r="C357" s="238"/>
      <c r="D357" s="239"/>
      <c r="E357" s="238"/>
      <c r="F357" s="301"/>
      <c r="G357" s="219"/>
      <c r="H357" s="220"/>
      <c r="I357" s="220"/>
      <c r="J357" s="220"/>
      <c r="K357" s="220"/>
      <c r="L357" s="220"/>
      <c r="M357" s="220"/>
      <c r="N357" s="220"/>
      <c r="O357" s="220"/>
      <c r="P357" s="221"/>
      <c r="Q357" s="911"/>
      <c r="R357" s="912"/>
      <c r="S357" s="912"/>
      <c r="T357" s="912"/>
      <c r="U357" s="912"/>
      <c r="V357" s="912"/>
      <c r="W357" s="912"/>
      <c r="X357" s="912"/>
      <c r="Y357" s="912"/>
      <c r="Z357" s="912"/>
      <c r="AA357" s="91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c r="A358" s="981"/>
      <c r="B358" s="239"/>
      <c r="C358" s="238"/>
      <c r="D358" s="239"/>
      <c r="E358" s="238"/>
      <c r="F358" s="301"/>
      <c r="G358" s="219"/>
      <c r="H358" s="220"/>
      <c r="I358" s="220"/>
      <c r="J358" s="220"/>
      <c r="K358" s="220"/>
      <c r="L358" s="220"/>
      <c r="M358" s="220"/>
      <c r="N358" s="220"/>
      <c r="O358" s="220"/>
      <c r="P358" s="221"/>
      <c r="Q358" s="911"/>
      <c r="R358" s="912"/>
      <c r="S358" s="912"/>
      <c r="T358" s="912"/>
      <c r="U358" s="912"/>
      <c r="V358" s="912"/>
      <c r="W358" s="912"/>
      <c r="X358" s="912"/>
      <c r="Y358" s="912"/>
      <c r="Z358" s="912"/>
      <c r="AA358" s="91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c r="A359" s="981"/>
      <c r="B359" s="239"/>
      <c r="C359" s="238"/>
      <c r="D359" s="239"/>
      <c r="E359" s="238"/>
      <c r="F359" s="301"/>
      <c r="G359" s="222"/>
      <c r="H359" s="151"/>
      <c r="I359" s="151"/>
      <c r="J359" s="151"/>
      <c r="K359" s="151"/>
      <c r="L359" s="151"/>
      <c r="M359" s="151"/>
      <c r="N359" s="151"/>
      <c r="O359" s="151"/>
      <c r="P359" s="223"/>
      <c r="Q359" s="914"/>
      <c r="R359" s="915"/>
      <c r="S359" s="915"/>
      <c r="T359" s="915"/>
      <c r="U359" s="915"/>
      <c r="V359" s="915"/>
      <c r="W359" s="915"/>
      <c r="X359" s="915"/>
      <c r="Y359" s="915"/>
      <c r="Z359" s="915"/>
      <c r="AA359" s="91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c r="A360" s="981"/>
      <c r="B360" s="239"/>
      <c r="C360" s="238"/>
      <c r="D360" s="239"/>
      <c r="E360" s="238"/>
      <c r="F360" s="301"/>
      <c r="G360" s="259" t="s">
        <v>323</v>
      </c>
      <c r="H360" s="156"/>
      <c r="I360" s="156"/>
      <c r="J360" s="156"/>
      <c r="K360" s="156"/>
      <c r="L360" s="156"/>
      <c r="M360" s="156"/>
      <c r="N360" s="156"/>
      <c r="O360" s="156"/>
      <c r="P360" s="157"/>
      <c r="Q360" s="163" t="s">
        <v>379</v>
      </c>
      <c r="R360" s="156"/>
      <c r="S360" s="156"/>
      <c r="T360" s="156"/>
      <c r="U360" s="156"/>
      <c r="V360" s="156"/>
      <c r="W360" s="156"/>
      <c r="X360" s="156"/>
      <c r="Y360" s="156"/>
      <c r="Z360" s="156"/>
      <c r="AA360" s="156"/>
      <c r="AB360" s="274" t="s">
        <v>380</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98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c r="A362" s="981"/>
      <c r="B362" s="239"/>
      <c r="C362" s="238"/>
      <c r="D362" s="239"/>
      <c r="E362" s="238"/>
      <c r="F362" s="301"/>
      <c r="G362" s="217"/>
      <c r="H362" s="148"/>
      <c r="I362" s="148"/>
      <c r="J362" s="148"/>
      <c r="K362" s="148"/>
      <c r="L362" s="148"/>
      <c r="M362" s="148"/>
      <c r="N362" s="148"/>
      <c r="O362" s="148"/>
      <c r="P362" s="218"/>
      <c r="Q362" s="908"/>
      <c r="R362" s="909"/>
      <c r="S362" s="909"/>
      <c r="T362" s="909"/>
      <c r="U362" s="909"/>
      <c r="V362" s="909"/>
      <c r="W362" s="909"/>
      <c r="X362" s="909"/>
      <c r="Y362" s="909"/>
      <c r="Z362" s="909"/>
      <c r="AA362" s="91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c r="A363" s="981"/>
      <c r="B363" s="239"/>
      <c r="C363" s="238"/>
      <c r="D363" s="239"/>
      <c r="E363" s="238"/>
      <c r="F363" s="301"/>
      <c r="G363" s="219"/>
      <c r="H363" s="220"/>
      <c r="I363" s="220"/>
      <c r="J363" s="220"/>
      <c r="K363" s="220"/>
      <c r="L363" s="220"/>
      <c r="M363" s="220"/>
      <c r="N363" s="220"/>
      <c r="O363" s="220"/>
      <c r="P363" s="221"/>
      <c r="Q363" s="911"/>
      <c r="R363" s="912"/>
      <c r="S363" s="912"/>
      <c r="T363" s="912"/>
      <c r="U363" s="912"/>
      <c r="V363" s="912"/>
      <c r="W363" s="912"/>
      <c r="X363" s="912"/>
      <c r="Y363" s="912"/>
      <c r="Z363" s="912"/>
      <c r="AA363" s="91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c r="A364" s="981"/>
      <c r="B364" s="239"/>
      <c r="C364" s="238"/>
      <c r="D364" s="239"/>
      <c r="E364" s="238"/>
      <c r="F364" s="301"/>
      <c r="G364" s="219"/>
      <c r="H364" s="220"/>
      <c r="I364" s="220"/>
      <c r="J364" s="220"/>
      <c r="K364" s="220"/>
      <c r="L364" s="220"/>
      <c r="M364" s="220"/>
      <c r="N364" s="220"/>
      <c r="O364" s="220"/>
      <c r="P364" s="221"/>
      <c r="Q364" s="911"/>
      <c r="R364" s="912"/>
      <c r="S364" s="912"/>
      <c r="T364" s="912"/>
      <c r="U364" s="912"/>
      <c r="V364" s="912"/>
      <c r="W364" s="912"/>
      <c r="X364" s="912"/>
      <c r="Y364" s="912"/>
      <c r="Z364" s="912"/>
      <c r="AA364" s="91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c r="A365" s="981"/>
      <c r="B365" s="239"/>
      <c r="C365" s="238"/>
      <c r="D365" s="239"/>
      <c r="E365" s="238"/>
      <c r="F365" s="301"/>
      <c r="G365" s="219"/>
      <c r="H365" s="220"/>
      <c r="I365" s="220"/>
      <c r="J365" s="220"/>
      <c r="K365" s="220"/>
      <c r="L365" s="220"/>
      <c r="M365" s="220"/>
      <c r="N365" s="220"/>
      <c r="O365" s="220"/>
      <c r="P365" s="221"/>
      <c r="Q365" s="911"/>
      <c r="R365" s="912"/>
      <c r="S365" s="912"/>
      <c r="T365" s="912"/>
      <c r="U365" s="912"/>
      <c r="V365" s="912"/>
      <c r="W365" s="912"/>
      <c r="X365" s="912"/>
      <c r="Y365" s="912"/>
      <c r="Z365" s="912"/>
      <c r="AA365" s="91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c r="A366" s="981"/>
      <c r="B366" s="239"/>
      <c r="C366" s="238"/>
      <c r="D366" s="239"/>
      <c r="E366" s="302"/>
      <c r="F366" s="303"/>
      <c r="G366" s="222"/>
      <c r="H366" s="151"/>
      <c r="I366" s="151"/>
      <c r="J366" s="151"/>
      <c r="K366" s="151"/>
      <c r="L366" s="151"/>
      <c r="M366" s="151"/>
      <c r="N366" s="151"/>
      <c r="O366" s="151"/>
      <c r="P366" s="223"/>
      <c r="Q366" s="914"/>
      <c r="R366" s="915"/>
      <c r="S366" s="915"/>
      <c r="T366" s="915"/>
      <c r="U366" s="915"/>
      <c r="V366" s="915"/>
      <c r="W366" s="915"/>
      <c r="X366" s="915"/>
      <c r="Y366" s="915"/>
      <c r="Z366" s="915"/>
      <c r="AA366" s="91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c r="A367" s="98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c r="A368" s="98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c r="A369" s="98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c r="A370" s="98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c r="A371" s="98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c r="A372" s="98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c r="A373" s="98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c r="A374" s="98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c r="A375" s="98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c r="A376" s="98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c r="A377" s="98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c r="A378" s="98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c r="A379" s="98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c r="A380" s="98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c r="A381" s="98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c r="A382" s="98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c r="A383" s="98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c r="A384" s="98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c r="A385" s="98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c r="A386" s="98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c r="A387" s="98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c r="A388" s="98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c r="A389" s="98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c r="A390" s="98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c r="A391" s="98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c r="A392" s="981"/>
      <c r="B392" s="239"/>
      <c r="C392" s="238"/>
      <c r="D392" s="239"/>
      <c r="E392" s="238"/>
      <c r="F392" s="301"/>
      <c r="G392" s="259" t="s">
        <v>323</v>
      </c>
      <c r="H392" s="156"/>
      <c r="I392" s="156"/>
      <c r="J392" s="156"/>
      <c r="K392" s="156"/>
      <c r="L392" s="156"/>
      <c r="M392" s="156"/>
      <c r="N392" s="156"/>
      <c r="O392" s="156"/>
      <c r="P392" s="157"/>
      <c r="Q392" s="163" t="s">
        <v>379</v>
      </c>
      <c r="R392" s="156"/>
      <c r="S392" s="156"/>
      <c r="T392" s="156"/>
      <c r="U392" s="156"/>
      <c r="V392" s="156"/>
      <c r="W392" s="156"/>
      <c r="X392" s="156"/>
      <c r="Y392" s="156"/>
      <c r="Z392" s="156"/>
      <c r="AA392" s="156"/>
      <c r="AB392" s="274" t="s">
        <v>380</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93"/>
    </row>
    <row r="393" spans="1:50" ht="22.5" hidden="1" customHeight="1">
      <c r="A393" s="98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c r="A394" s="981"/>
      <c r="B394" s="239"/>
      <c r="C394" s="238"/>
      <c r="D394" s="239"/>
      <c r="E394" s="238"/>
      <c r="F394" s="301"/>
      <c r="G394" s="217"/>
      <c r="H394" s="148"/>
      <c r="I394" s="148"/>
      <c r="J394" s="148"/>
      <c r="K394" s="148"/>
      <c r="L394" s="148"/>
      <c r="M394" s="148"/>
      <c r="N394" s="148"/>
      <c r="O394" s="148"/>
      <c r="P394" s="218"/>
      <c r="Q394" s="908"/>
      <c r="R394" s="909"/>
      <c r="S394" s="909"/>
      <c r="T394" s="909"/>
      <c r="U394" s="909"/>
      <c r="V394" s="909"/>
      <c r="W394" s="909"/>
      <c r="X394" s="909"/>
      <c r="Y394" s="909"/>
      <c r="Z394" s="909"/>
      <c r="AA394" s="91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c r="A395" s="981"/>
      <c r="B395" s="239"/>
      <c r="C395" s="238"/>
      <c r="D395" s="239"/>
      <c r="E395" s="238"/>
      <c r="F395" s="301"/>
      <c r="G395" s="219"/>
      <c r="H395" s="220"/>
      <c r="I395" s="220"/>
      <c r="J395" s="220"/>
      <c r="K395" s="220"/>
      <c r="L395" s="220"/>
      <c r="M395" s="220"/>
      <c r="N395" s="220"/>
      <c r="O395" s="220"/>
      <c r="P395" s="221"/>
      <c r="Q395" s="911"/>
      <c r="R395" s="912"/>
      <c r="S395" s="912"/>
      <c r="T395" s="912"/>
      <c r="U395" s="912"/>
      <c r="V395" s="912"/>
      <c r="W395" s="912"/>
      <c r="X395" s="912"/>
      <c r="Y395" s="912"/>
      <c r="Z395" s="912"/>
      <c r="AA395" s="91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c r="A396" s="981"/>
      <c r="B396" s="239"/>
      <c r="C396" s="238"/>
      <c r="D396" s="239"/>
      <c r="E396" s="238"/>
      <c r="F396" s="301"/>
      <c r="G396" s="219"/>
      <c r="H396" s="220"/>
      <c r="I396" s="220"/>
      <c r="J396" s="220"/>
      <c r="K396" s="220"/>
      <c r="L396" s="220"/>
      <c r="M396" s="220"/>
      <c r="N396" s="220"/>
      <c r="O396" s="220"/>
      <c r="P396" s="221"/>
      <c r="Q396" s="911"/>
      <c r="R396" s="912"/>
      <c r="S396" s="912"/>
      <c r="T396" s="912"/>
      <c r="U396" s="912"/>
      <c r="V396" s="912"/>
      <c r="W396" s="912"/>
      <c r="X396" s="912"/>
      <c r="Y396" s="912"/>
      <c r="Z396" s="912"/>
      <c r="AA396" s="91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c r="A397" s="981"/>
      <c r="B397" s="239"/>
      <c r="C397" s="238"/>
      <c r="D397" s="239"/>
      <c r="E397" s="238"/>
      <c r="F397" s="301"/>
      <c r="G397" s="219"/>
      <c r="H397" s="220"/>
      <c r="I397" s="220"/>
      <c r="J397" s="220"/>
      <c r="K397" s="220"/>
      <c r="L397" s="220"/>
      <c r="M397" s="220"/>
      <c r="N397" s="220"/>
      <c r="O397" s="220"/>
      <c r="P397" s="221"/>
      <c r="Q397" s="911"/>
      <c r="R397" s="912"/>
      <c r="S397" s="912"/>
      <c r="T397" s="912"/>
      <c r="U397" s="912"/>
      <c r="V397" s="912"/>
      <c r="W397" s="912"/>
      <c r="X397" s="912"/>
      <c r="Y397" s="912"/>
      <c r="Z397" s="912"/>
      <c r="AA397" s="91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c r="A398" s="981"/>
      <c r="B398" s="239"/>
      <c r="C398" s="238"/>
      <c r="D398" s="239"/>
      <c r="E398" s="238"/>
      <c r="F398" s="301"/>
      <c r="G398" s="222"/>
      <c r="H398" s="151"/>
      <c r="I398" s="151"/>
      <c r="J398" s="151"/>
      <c r="K398" s="151"/>
      <c r="L398" s="151"/>
      <c r="M398" s="151"/>
      <c r="N398" s="151"/>
      <c r="O398" s="151"/>
      <c r="P398" s="223"/>
      <c r="Q398" s="914"/>
      <c r="R398" s="915"/>
      <c r="S398" s="915"/>
      <c r="T398" s="915"/>
      <c r="U398" s="915"/>
      <c r="V398" s="915"/>
      <c r="W398" s="915"/>
      <c r="X398" s="915"/>
      <c r="Y398" s="915"/>
      <c r="Z398" s="915"/>
      <c r="AA398" s="91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c r="A399" s="981"/>
      <c r="B399" s="239"/>
      <c r="C399" s="238"/>
      <c r="D399" s="239"/>
      <c r="E399" s="238"/>
      <c r="F399" s="301"/>
      <c r="G399" s="259" t="s">
        <v>323</v>
      </c>
      <c r="H399" s="156"/>
      <c r="I399" s="156"/>
      <c r="J399" s="156"/>
      <c r="K399" s="156"/>
      <c r="L399" s="156"/>
      <c r="M399" s="156"/>
      <c r="N399" s="156"/>
      <c r="O399" s="156"/>
      <c r="P399" s="157"/>
      <c r="Q399" s="163" t="s">
        <v>379</v>
      </c>
      <c r="R399" s="156"/>
      <c r="S399" s="156"/>
      <c r="T399" s="156"/>
      <c r="U399" s="156"/>
      <c r="V399" s="156"/>
      <c r="W399" s="156"/>
      <c r="X399" s="156"/>
      <c r="Y399" s="156"/>
      <c r="Z399" s="156"/>
      <c r="AA399" s="156"/>
      <c r="AB399" s="274" t="s">
        <v>380</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98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c r="A401" s="981"/>
      <c r="B401" s="239"/>
      <c r="C401" s="238"/>
      <c r="D401" s="239"/>
      <c r="E401" s="238"/>
      <c r="F401" s="301"/>
      <c r="G401" s="217"/>
      <c r="H401" s="148"/>
      <c r="I401" s="148"/>
      <c r="J401" s="148"/>
      <c r="K401" s="148"/>
      <c r="L401" s="148"/>
      <c r="M401" s="148"/>
      <c r="N401" s="148"/>
      <c r="O401" s="148"/>
      <c r="P401" s="218"/>
      <c r="Q401" s="908"/>
      <c r="R401" s="909"/>
      <c r="S401" s="909"/>
      <c r="T401" s="909"/>
      <c r="U401" s="909"/>
      <c r="V401" s="909"/>
      <c r="W401" s="909"/>
      <c r="X401" s="909"/>
      <c r="Y401" s="909"/>
      <c r="Z401" s="909"/>
      <c r="AA401" s="91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c r="A402" s="981"/>
      <c r="B402" s="239"/>
      <c r="C402" s="238"/>
      <c r="D402" s="239"/>
      <c r="E402" s="238"/>
      <c r="F402" s="301"/>
      <c r="G402" s="219"/>
      <c r="H402" s="220"/>
      <c r="I402" s="220"/>
      <c r="J402" s="220"/>
      <c r="K402" s="220"/>
      <c r="L402" s="220"/>
      <c r="M402" s="220"/>
      <c r="N402" s="220"/>
      <c r="O402" s="220"/>
      <c r="P402" s="221"/>
      <c r="Q402" s="911"/>
      <c r="R402" s="912"/>
      <c r="S402" s="912"/>
      <c r="T402" s="912"/>
      <c r="U402" s="912"/>
      <c r="V402" s="912"/>
      <c r="W402" s="912"/>
      <c r="X402" s="912"/>
      <c r="Y402" s="912"/>
      <c r="Z402" s="912"/>
      <c r="AA402" s="91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c r="A403" s="981"/>
      <c r="B403" s="239"/>
      <c r="C403" s="238"/>
      <c r="D403" s="239"/>
      <c r="E403" s="238"/>
      <c r="F403" s="301"/>
      <c r="G403" s="219"/>
      <c r="H403" s="220"/>
      <c r="I403" s="220"/>
      <c r="J403" s="220"/>
      <c r="K403" s="220"/>
      <c r="L403" s="220"/>
      <c r="M403" s="220"/>
      <c r="N403" s="220"/>
      <c r="O403" s="220"/>
      <c r="P403" s="221"/>
      <c r="Q403" s="911"/>
      <c r="R403" s="912"/>
      <c r="S403" s="912"/>
      <c r="T403" s="912"/>
      <c r="U403" s="912"/>
      <c r="V403" s="912"/>
      <c r="W403" s="912"/>
      <c r="X403" s="912"/>
      <c r="Y403" s="912"/>
      <c r="Z403" s="912"/>
      <c r="AA403" s="91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c r="A404" s="981"/>
      <c r="B404" s="239"/>
      <c r="C404" s="238"/>
      <c r="D404" s="239"/>
      <c r="E404" s="238"/>
      <c r="F404" s="301"/>
      <c r="G404" s="219"/>
      <c r="H404" s="220"/>
      <c r="I404" s="220"/>
      <c r="J404" s="220"/>
      <c r="K404" s="220"/>
      <c r="L404" s="220"/>
      <c r="M404" s="220"/>
      <c r="N404" s="220"/>
      <c r="O404" s="220"/>
      <c r="P404" s="221"/>
      <c r="Q404" s="911"/>
      <c r="R404" s="912"/>
      <c r="S404" s="912"/>
      <c r="T404" s="912"/>
      <c r="U404" s="912"/>
      <c r="V404" s="912"/>
      <c r="W404" s="912"/>
      <c r="X404" s="912"/>
      <c r="Y404" s="912"/>
      <c r="Z404" s="912"/>
      <c r="AA404" s="91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c r="A405" s="981"/>
      <c r="B405" s="239"/>
      <c r="C405" s="238"/>
      <c r="D405" s="239"/>
      <c r="E405" s="238"/>
      <c r="F405" s="301"/>
      <c r="G405" s="222"/>
      <c r="H405" s="151"/>
      <c r="I405" s="151"/>
      <c r="J405" s="151"/>
      <c r="K405" s="151"/>
      <c r="L405" s="151"/>
      <c r="M405" s="151"/>
      <c r="N405" s="151"/>
      <c r="O405" s="151"/>
      <c r="P405" s="223"/>
      <c r="Q405" s="914"/>
      <c r="R405" s="915"/>
      <c r="S405" s="915"/>
      <c r="T405" s="915"/>
      <c r="U405" s="915"/>
      <c r="V405" s="915"/>
      <c r="W405" s="915"/>
      <c r="X405" s="915"/>
      <c r="Y405" s="915"/>
      <c r="Z405" s="915"/>
      <c r="AA405" s="91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c r="A406" s="981"/>
      <c r="B406" s="239"/>
      <c r="C406" s="238"/>
      <c r="D406" s="239"/>
      <c r="E406" s="238"/>
      <c r="F406" s="301"/>
      <c r="G406" s="259" t="s">
        <v>323</v>
      </c>
      <c r="H406" s="156"/>
      <c r="I406" s="156"/>
      <c r="J406" s="156"/>
      <c r="K406" s="156"/>
      <c r="L406" s="156"/>
      <c r="M406" s="156"/>
      <c r="N406" s="156"/>
      <c r="O406" s="156"/>
      <c r="P406" s="157"/>
      <c r="Q406" s="163" t="s">
        <v>379</v>
      </c>
      <c r="R406" s="156"/>
      <c r="S406" s="156"/>
      <c r="T406" s="156"/>
      <c r="U406" s="156"/>
      <c r="V406" s="156"/>
      <c r="W406" s="156"/>
      <c r="X406" s="156"/>
      <c r="Y406" s="156"/>
      <c r="Z406" s="156"/>
      <c r="AA406" s="156"/>
      <c r="AB406" s="274" t="s">
        <v>380</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98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c r="A408" s="981"/>
      <c r="B408" s="239"/>
      <c r="C408" s="238"/>
      <c r="D408" s="239"/>
      <c r="E408" s="238"/>
      <c r="F408" s="301"/>
      <c r="G408" s="217"/>
      <c r="H408" s="148"/>
      <c r="I408" s="148"/>
      <c r="J408" s="148"/>
      <c r="K408" s="148"/>
      <c r="L408" s="148"/>
      <c r="M408" s="148"/>
      <c r="N408" s="148"/>
      <c r="O408" s="148"/>
      <c r="P408" s="218"/>
      <c r="Q408" s="908"/>
      <c r="R408" s="909"/>
      <c r="S408" s="909"/>
      <c r="T408" s="909"/>
      <c r="U408" s="909"/>
      <c r="V408" s="909"/>
      <c r="W408" s="909"/>
      <c r="X408" s="909"/>
      <c r="Y408" s="909"/>
      <c r="Z408" s="909"/>
      <c r="AA408" s="91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c r="A409" s="981"/>
      <c r="B409" s="239"/>
      <c r="C409" s="238"/>
      <c r="D409" s="239"/>
      <c r="E409" s="238"/>
      <c r="F409" s="301"/>
      <c r="G409" s="219"/>
      <c r="H409" s="220"/>
      <c r="I409" s="220"/>
      <c r="J409" s="220"/>
      <c r="K409" s="220"/>
      <c r="L409" s="220"/>
      <c r="M409" s="220"/>
      <c r="N409" s="220"/>
      <c r="O409" s="220"/>
      <c r="P409" s="221"/>
      <c r="Q409" s="911"/>
      <c r="R409" s="912"/>
      <c r="S409" s="912"/>
      <c r="T409" s="912"/>
      <c r="U409" s="912"/>
      <c r="V409" s="912"/>
      <c r="W409" s="912"/>
      <c r="X409" s="912"/>
      <c r="Y409" s="912"/>
      <c r="Z409" s="912"/>
      <c r="AA409" s="91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c r="A410" s="981"/>
      <c r="B410" s="239"/>
      <c r="C410" s="238"/>
      <c r="D410" s="239"/>
      <c r="E410" s="238"/>
      <c r="F410" s="301"/>
      <c r="G410" s="219"/>
      <c r="H410" s="220"/>
      <c r="I410" s="220"/>
      <c r="J410" s="220"/>
      <c r="K410" s="220"/>
      <c r="L410" s="220"/>
      <c r="M410" s="220"/>
      <c r="N410" s="220"/>
      <c r="O410" s="220"/>
      <c r="P410" s="221"/>
      <c r="Q410" s="911"/>
      <c r="R410" s="912"/>
      <c r="S410" s="912"/>
      <c r="T410" s="912"/>
      <c r="U410" s="912"/>
      <c r="V410" s="912"/>
      <c r="W410" s="912"/>
      <c r="X410" s="912"/>
      <c r="Y410" s="912"/>
      <c r="Z410" s="912"/>
      <c r="AA410" s="91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c r="A411" s="981"/>
      <c r="B411" s="239"/>
      <c r="C411" s="238"/>
      <c r="D411" s="239"/>
      <c r="E411" s="238"/>
      <c r="F411" s="301"/>
      <c r="G411" s="219"/>
      <c r="H411" s="220"/>
      <c r="I411" s="220"/>
      <c r="J411" s="220"/>
      <c r="K411" s="220"/>
      <c r="L411" s="220"/>
      <c r="M411" s="220"/>
      <c r="N411" s="220"/>
      <c r="O411" s="220"/>
      <c r="P411" s="221"/>
      <c r="Q411" s="911"/>
      <c r="R411" s="912"/>
      <c r="S411" s="912"/>
      <c r="T411" s="912"/>
      <c r="U411" s="912"/>
      <c r="V411" s="912"/>
      <c r="W411" s="912"/>
      <c r="X411" s="912"/>
      <c r="Y411" s="912"/>
      <c r="Z411" s="912"/>
      <c r="AA411" s="91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c r="A412" s="981"/>
      <c r="B412" s="239"/>
      <c r="C412" s="238"/>
      <c r="D412" s="239"/>
      <c r="E412" s="238"/>
      <c r="F412" s="301"/>
      <c r="G412" s="222"/>
      <c r="H412" s="151"/>
      <c r="I412" s="151"/>
      <c r="J412" s="151"/>
      <c r="K412" s="151"/>
      <c r="L412" s="151"/>
      <c r="M412" s="151"/>
      <c r="N412" s="151"/>
      <c r="O412" s="151"/>
      <c r="P412" s="223"/>
      <c r="Q412" s="914"/>
      <c r="R412" s="915"/>
      <c r="S412" s="915"/>
      <c r="T412" s="915"/>
      <c r="U412" s="915"/>
      <c r="V412" s="915"/>
      <c r="W412" s="915"/>
      <c r="X412" s="915"/>
      <c r="Y412" s="915"/>
      <c r="Z412" s="915"/>
      <c r="AA412" s="91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c r="A413" s="981"/>
      <c r="B413" s="239"/>
      <c r="C413" s="238"/>
      <c r="D413" s="239"/>
      <c r="E413" s="238"/>
      <c r="F413" s="301"/>
      <c r="G413" s="259" t="s">
        <v>323</v>
      </c>
      <c r="H413" s="156"/>
      <c r="I413" s="156"/>
      <c r="J413" s="156"/>
      <c r="K413" s="156"/>
      <c r="L413" s="156"/>
      <c r="M413" s="156"/>
      <c r="N413" s="156"/>
      <c r="O413" s="156"/>
      <c r="P413" s="157"/>
      <c r="Q413" s="163" t="s">
        <v>379</v>
      </c>
      <c r="R413" s="156"/>
      <c r="S413" s="156"/>
      <c r="T413" s="156"/>
      <c r="U413" s="156"/>
      <c r="V413" s="156"/>
      <c r="W413" s="156"/>
      <c r="X413" s="156"/>
      <c r="Y413" s="156"/>
      <c r="Z413" s="156"/>
      <c r="AA413" s="156"/>
      <c r="AB413" s="274" t="s">
        <v>380</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98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c r="A415" s="981"/>
      <c r="B415" s="239"/>
      <c r="C415" s="238"/>
      <c r="D415" s="239"/>
      <c r="E415" s="238"/>
      <c r="F415" s="301"/>
      <c r="G415" s="217"/>
      <c r="H415" s="148"/>
      <c r="I415" s="148"/>
      <c r="J415" s="148"/>
      <c r="K415" s="148"/>
      <c r="L415" s="148"/>
      <c r="M415" s="148"/>
      <c r="N415" s="148"/>
      <c r="O415" s="148"/>
      <c r="P415" s="218"/>
      <c r="Q415" s="908"/>
      <c r="R415" s="909"/>
      <c r="S415" s="909"/>
      <c r="T415" s="909"/>
      <c r="U415" s="909"/>
      <c r="V415" s="909"/>
      <c r="W415" s="909"/>
      <c r="X415" s="909"/>
      <c r="Y415" s="909"/>
      <c r="Z415" s="909"/>
      <c r="AA415" s="91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c r="A416" s="981"/>
      <c r="B416" s="239"/>
      <c r="C416" s="238"/>
      <c r="D416" s="239"/>
      <c r="E416" s="238"/>
      <c r="F416" s="301"/>
      <c r="G416" s="219"/>
      <c r="H416" s="220"/>
      <c r="I416" s="220"/>
      <c r="J416" s="220"/>
      <c r="K416" s="220"/>
      <c r="L416" s="220"/>
      <c r="M416" s="220"/>
      <c r="N416" s="220"/>
      <c r="O416" s="220"/>
      <c r="P416" s="221"/>
      <c r="Q416" s="911"/>
      <c r="R416" s="912"/>
      <c r="S416" s="912"/>
      <c r="T416" s="912"/>
      <c r="U416" s="912"/>
      <c r="V416" s="912"/>
      <c r="W416" s="912"/>
      <c r="X416" s="912"/>
      <c r="Y416" s="912"/>
      <c r="Z416" s="912"/>
      <c r="AA416" s="91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c r="A417" s="981"/>
      <c r="B417" s="239"/>
      <c r="C417" s="238"/>
      <c r="D417" s="239"/>
      <c r="E417" s="238"/>
      <c r="F417" s="301"/>
      <c r="G417" s="219"/>
      <c r="H417" s="220"/>
      <c r="I417" s="220"/>
      <c r="J417" s="220"/>
      <c r="K417" s="220"/>
      <c r="L417" s="220"/>
      <c r="M417" s="220"/>
      <c r="N417" s="220"/>
      <c r="O417" s="220"/>
      <c r="P417" s="221"/>
      <c r="Q417" s="911"/>
      <c r="R417" s="912"/>
      <c r="S417" s="912"/>
      <c r="T417" s="912"/>
      <c r="U417" s="912"/>
      <c r="V417" s="912"/>
      <c r="W417" s="912"/>
      <c r="X417" s="912"/>
      <c r="Y417" s="912"/>
      <c r="Z417" s="912"/>
      <c r="AA417" s="91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c r="A418" s="981"/>
      <c r="B418" s="239"/>
      <c r="C418" s="238"/>
      <c r="D418" s="239"/>
      <c r="E418" s="238"/>
      <c r="F418" s="301"/>
      <c r="G418" s="219"/>
      <c r="H418" s="220"/>
      <c r="I418" s="220"/>
      <c r="J418" s="220"/>
      <c r="K418" s="220"/>
      <c r="L418" s="220"/>
      <c r="M418" s="220"/>
      <c r="N418" s="220"/>
      <c r="O418" s="220"/>
      <c r="P418" s="221"/>
      <c r="Q418" s="911"/>
      <c r="R418" s="912"/>
      <c r="S418" s="912"/>
      <c r="T418" s="912"/>
      <c r="U418" s="912"/>
      <c r="V418" s="912"/>
      <c r="W418" s="912"/>
      <c r="X418" s="912"/>
      <c r="Y418" s="912"/>
      <c r="Z418" s="912"/>
      <c r="AA418" s="91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c r="A419" s="981"/>
      <c r="B419" s="239"/>
      <c r="C419" s="238"/>
      <c r="D419" s="239"/>
      <c r="E419" s="238"/>
      <c r="F419" s="301"/>
      <c r="G419" s="222"/>
      <c r="H419" s="151"/>
      <c r="I419" s="151"/>
      <c r="J419" s="151"/>
      <c r="K419" s="151"/>
      <c r="L419" s="151"/>
      <c r="M419" s="151"/>
      <c r="N419" s="151"/>
      <c r="O419" s="151"/>
      <c r="P419" s="223"/>
      <c r="Q419" s="914"/>
      <c r="R419" s="915"/>
      <c r="S419" s="915"/>
      <c r="T419" s="915"/>
      <c r="U419" s="915"/>
      <c r="V419" s="915"/>
      <c r="W419" s="915"/>
      <c r="X419" s="915"/>
      <c r="Y419" s="915"/>
      <c r="Z419" s="915"/>
      <c r="AA419" s="91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c r="A420" s="981"/>
      <c r="B420" s="239"/>
      <c r="C420" s="238"/>
      <c r="D420" s="239"/>
      <c r="E420" s="238"/>
      <c r="F420" s="301"/>
      <c r="G420" s="259" t="s">
        <v>323</v>
      </c>
      <c r="H420" s="156"/>
      <c r="I420" s="156"/>
      <c r="J420" s="156"/>
      <c r="K420" s="156"/>
      <c r="L420" s="156"/>
      <c r="M420" s="156"/>
      <c r="N420" s="156"/>
      <c r="O420" s="156"/>
      <c r="P420" s="157"/>
      <c r="Q420" s="163" t="s">
        <v>379</v>
      </c>
      <c r="R420" s="156"/>
      <c r="S420" s="156"/>
      <c r="T420" s="156"/>
      <c r="U420" s="156"/>
      <c r="V420" s="156"/>
      <c r="W420" s="156"/>
      <c r="X420" s="156"/>
      <c r="Y420" s="156"/>
      <c r="Z420" s="156"/>
      <c r="AA420" s="156"/>
      <c r="AB420" s="274" t="s">
        <v>380</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98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c r="A422" s="981"/>
      <c r="B422" s="239"/>
      <c r="C422" s="238"/>
      <c r="D422" s="239"/>
      <c r="E422" s="238"/>
      <c r="F422" s="301"/>
      <c r="G422" s="217"/>
      <c r="H422" s="148"/>
      <c r="I422" s="148"/>
      <c r="J422" s="148"/>
      <c r="K422" s="148"/>
      <c r="L422" s="148"/>
      <c r="M422" s="148"/>
      <c r="N422" s="148"/>
      <c r="O422" s="148"/>
      <c r="P422" s="218"/>
      <c r="Q422" s="908"/>
      <c r="R422" s="909"/>
      <c r="S422" s="909"/>
      <c r="T422" s="909"/>
      <c r="U422" s="909"/>
      <c r="V422" s="909"/>
      <c r="W422" s="909"/>
      <c r="X422" s="909"/>
      <c r="Y422" s="909"/>
      <c r="Z422" s="909"/>
      <c r="AA422" s="91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c r="A423" s="981"/>
      <c r="B423" s="239"/>
      <c r="C423" s="238"/>
      <c r="D423" s="239"/>
      <c r="E423" s="238"/>
      <c r="F423" s="301"/>
      <c r="G423" s="219"/>
      <c r="H423" s="220"/>
      <c r="I423" s="220"/>
      <c r="J423" s="220"/>
      <c r="K423" s="220"/>
      <c r="L423" s="220"/>
      <c r="M423" s="220"/>
      <c r="N423" s="220"/>
      <c r="O423" s="220"/>
      <c r="P423" s="221"/>
      <c r="Q423" s="911"/>
      <c r="R423" s="912"/>
      <c r="S423" s="912"/>
      <c r="T423" s="912"/>
      <c r="U423" s="912"/>
      <c r="V423" s="912"/>
      <c r="W423" s="912"/>
      <c r="X423" s="912"/>
      <c r="Y423" s="912"/>
      <c r="Z423" s="912"/>
      <c r="AA423" s="91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c r="A424" s="981"/>
      <c r="B424" s="239"/>
      <c r="C424" s="238"/>
      <c r="D424" s="239"/>
      <c r="E424" s="238"/>
      <c r="F424" s="301"/>
      <c r="G424" s="219"/>
      <c r="H424" s="220"/>
      <c r="I424" s="220"/>
      <c r="J424" s="220"/>
      <c r="K424" s="220"/>
      <c r="L424" s="220"/>
      <c r="M424" s="220"/>
      <c r="N424" s="220"/>
      <c r="O424" s="220"/>
      <c r="P424" s="221"/>
      <c r="Q424" s="911"/>
      <c r="R424" s="912"/>
      <c r="S424" s="912"/>
      <c r="T424" s="912"/>
      <c r="U424" s="912"/>
      <c r="V424" s="912"/>
      <c r="W424" s="912"/>
      <c r="X424" s="912"/>
      <c r="Y424" s="912"/>
      <c r="Z424" s="912"/>
      <c r="AA424" s="91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c r="A425" s="981"/>
      <c r="B425" s="239"/>
      <c r="C425" s="238"/>
      <c r="D425" s="239"/>
      <c r="E425" s="238"/>
      <c r="F425" s="301"/>
      <c r="G425" s="219"/>
      <c r="H425" s="220"/>
      <c r="I425" s="220"/>
      <c r="J425" s="220"/>
      <c r="K425" s="220"/>
      <c r="L425" s="220"/>
      <c r="M425" s="220"/>
      <c r="N425" s="220"/>
      <c r="O425" s="220"/>
      <c r="P425" s="221"/>
      <c r="Q425" s="911"/>
      <c r="R425" s="912"/>
      <c r="S425" s="912"/>
      <c r="T425" s="912"/>
      <c r="U425" s="912"/>
      <c r="V425" s="912"/>
      <c r="W425" s="912"/>
      <c r="X425" s="912"/>
      <c r="Y425" s="912"/>
      <c r="Z425" s="912"/>
      <c r="AA425" s="91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c r="A426" s="981"/>
      <c r="B426" s="239"/>
      <c r="C426" s="238"/>
      <c r="D426" s="239"/>
      <c r="E426" s="302"/>
      <c r="F426" s="303"/>
      <c r="G426" s="222"/>
      <c r="H426" s="151"/>
      <c r="I426" s="151"/>
      <c r="J426" s="151"/>
      <c r="K426" s="151"/>
      <c r="L426" s="151"/>
      <c r="M426" s="151"/>
      <c r="N426" s="151"/>
      <c r="O426" s="151"/>
      <c r="P426" s="223"/>
      <c r="Q426" s="914"/>
      <c r="R426" s="915"/>
      <c r="S426" s="915"/>
      <c r="T426" s="915"/>
      <c r="U426" s="915"/>
      <c r="V426" s="915"/>
      <c r="W426" s="915"/>
      <c r="X426" s="915"/>
      <c r="Y426" s="915"/>
      <c r="Z426" s="915"/>
      <c r="AA426" s="91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c r="A427" s="98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c r="A428" s="98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c r="A429" s="981"/>
      <c r="B429" s="239"/>
      <c r="C429" s="302"/>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c r="A430" s="981"/>
      <c r="B430" s="239"/>
      <c r="C430" s="236" t="s">
        <v>469</v>
      </c>
      <c r="D430" s="237"/>
      <c r="E430" s="225" t="s">
        <v>461</v>
      </c>
      <c r="F430" s="441"/>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98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c r="A432" s="98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customHeight="1">
      <c r="A433" s="981"/>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481</v>
      </c>
      <c r="AC433" s="120"/>
      <c r="AD433" s="120"/>
      <c r="AE433" s="98" t="s">
        <v>481</v>
      </c>
      <c r="AF433" s="99"/>
      <c r="AG433" s="99"/>
      <c r="AH433" s="99"/>
      <c r="AI433" s="98" t="s">
        <v>480</v>
      </c>
      <c r="AJ433" s="99"/>
      <c r="AK433" s="99"/>
      <c r="AL433" s="99"/>
      <c r="AM433" s="98" t="s">
        <v>480</v>
      </c>
      <c r="AN433" s="99"/>
      <c r="AO433" s="99"/>
      <c r="AP433" s="100"/>
      <c r="AQ433" s="98" t="s">
        <v>480</v>
      </c>
      <c r="AR433" s="99"/>
      <c r="AS433" s="99"/>
      <c r="AT433" s="100"/>
      <c r="AU433" s="99" t="s">
        <v>480</v>
      </c>
      <c r="AV433" s="99"/>
      <c r="AW433" s="99"/>
      <c r="AX433" s="209"/>
    </row>
    <row r="434" spans="1:50" ht="23.25" customHeight="1">
      <c r="A434" s="98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481</v>
      </c>
      <c r="AC434" s="208"/>
      <c r="AD434" s="208"/>
      <c r="AE434" s="98" t="s">
        <v>480</v>
      </c>
      <c r="AF434" s="99"/>
      <c r="AG434" s="99"/>
      <c r="AH434" s="100"/>
      <c r="AI434" s="98" t="s">
        <v>480</v>
      </c>
      <c r="AJ434" s="99"/>
      <c r="AK434" s="99"/>
      <c r="AL434" s="99"/>
      <c r="AM434" s="98" t="s">
        <v>480</v>
      </c>
      <c r="AN434" s="99"/>
      <c r="AO434" s="99"/>
      <c r="AP434" s="100"/>
      <c r="AQ434" s="98" t="s">
        <v>480</v>
      </c>
      <c r="AR434" s="99"/>
      <c r="AS434" s="99"/>
      <c r="AT434" s="100"/>
      <c r="AU434" s="99" t="s">
        <v>480</v>
      </c>
      <c r="AV434" s="99"/>
      <c r="AW434" s="99"/>
      <c r="AX434" s="209"/>
    </row>
    <row r="435" spans="1:50" ht="23.25" customHeight="1">
      <c r="A435" s="98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480</v>
      </c>
      <c r="AF435" s="99"/>
      <c r="AG435" s="99"/>
      <c r="AH435" s="100"/>
      <c r="AI435" s="98" t="s">
        <v>480</v>
      </c>
      <c r="AJ435" s="99"/>
      <c r="AK435" s="99"/>
      <c r="AL435" s="99"/>
      <c r="AM435" s="98" t="s">
        <v>480</v>
      </c>
      <c r="AN435" s="99"/>
      <c r="AO435" s="99"/>
      <c r="AP435" s="100"/>
      <c r="AQ435" s="98" t="s">
        <v>480</v>
      </c>
      <c r="AR435" s="99"/>
      <c r="AS435" s="99"/>
      <c r="AT435" s="100"/>
      <c r="AU435" s="99" t="s">
        <v>480</v>
      </c>
      <c r="AV435" s="99"/>
      <c r="AW435" s="99"/>
      <c r="AX435" s="209"/>
    </row>
    <row r="436" spans="1:50" ht="18.75" hidden="1" customHeight="1">
      <c r="A436" s="98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c r="A437" s="98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c r="A438" s="98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c r="A439" s="98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c r="A440" s="98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c r="A441" s="98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c r="A442" s="98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c r="A443" s="98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c r="A444" s="98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c r="A445" s="98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c r="A446" s="98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c r="A447" s="98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c r="A448" s="98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c r="A449" s="98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c r="A450" s="98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c r="A451" s="98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c r="A452" s="98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c r="A453" s="98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c r="A454" s="98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c r="A455" s="98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c r="A456" s="98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c r="A457" s="98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customHeight="1">
      <c r="A458" s="981"/>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480</v>
      </c>
      <c r="AC458" s="120"/>
      <c r="AD458" s="120"/>
      <c r="AE458" s="98" t="s">
        <v>480</v>
      </c>
      <c r="AF458" s="99"/>
      <c r="AG458" s="99"/>
      <c r="AH458" s="99"/>
      <c r="AI458" s="98" t="s">
        <v>480</v>
      </c>
      <c r="AJ458" s="99"/>
      <c r="AK458" s="99"/>
      <c r="AL458" s="99"/>
      <c r="AM458" s="98" t="s">
        <v>480</v>
      </c>
      <c r="AN458" s="99"/>
      <c r="AO458" s="99"/>
      <c r="AP458" s="100"/>
      <c r="AQ458" s="98" t="s">
        <v>480</v>
      </c>
      <c r="AR458" s="99"/>
      <c r="AS458" s="99"/>
      <c r="AT458" s="100"/>
      <c r="AU458" s="99" t="s">
        <v>480</v>
      </c>
      <c r="AV458" s="99"/>
      <c r="AW458" s="99"/>
      <c r="AX458" s="209"/>
    </row>
    <row r="459" spans="1:50" ht="23.25" customHeight="1">
      <c r="A459" s="98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480</v>
      </c>
      <c r="AC459" s="208"/>
      <c r="AD459" s="208"/>
      <c r="AE459" s="98" t="s">
        <v>480</v>
      </c>
      <c r="AF459" s="99"/>
      <c r="AG459" s="99"/>
      <c r="AH459" s="100"/>
      <c r="AI459" s="98" t="s">
        <v>480</v>
      </c>
      <c r="AJ459" s="99"/>
      <c r="AK459" s="99"/>
      <c r="AL459" s="99"/>
      <c r="AM459" s="98" t="s">
        <v>480</v>
      </c>
      <c r="AN459" s="99"/>
      <c r="AO459" s="99"/>
      <c r="AP459" s="100"/>
      <c r="AQ459" s="98" t="s">
        <v>480</v>
      </c>
      <c r="AR459" s="99"/>
      <c r="AS459" s="99"/>
      <c r="AT459" s="100"/>
      <c r="AU459" s="99" t="s">
        <v>480</v>
      </c>
      <c r="AV459" s="99"/>
      <c r="AW459" s="99"/>
      <c r="AX459" s="209"/>
    </row>
    <row r="460" spans="1:50" ht="23.25" customHeight="1">
      <c r="A460" s="98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480</v>
      </c>
      <c r="AF460" s="99"/>
      <c r="AG460" s="99"/>
      <c r="AH460" s="100"/>
      <c r="AI460" s="98" t="s">
        <v>480</v>
      </c>
      <c r="AJ460" s="99"/>
      <c r="AK460" s="99"/>
      <c r="AL460" s="99"/>
      <c r="AM460" s="98" t="s">
        <v>480</v>
      </c>
      <c r="AN460" s="99"/>
      <c r="AO460" s="99"/>
      <c r="AP460" s="100"/>
      <c r="AQ460" s="98" t="s">
        <v>480</v>
      </c>
      <c r="AR460" s="99"/>
      <c r="AS460" s="99"/>
      <c r="AT460" s="100"/>
      <c r="AU460" s="99" t="s">
        <v>480</v>
      </c>
      <c r="AV460" s="99"/>
      <c r="AW460" s="99"/>
      <c r="AX460" s="209"/>
    </row>
    <row r="461" spans="1:50" ht="18.75" hidden="1" customHeight="1">
      <c r="A461" s="98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c r="A462" s="98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c r="A463" s="98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c r="A464" s="98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c r="A465" s="98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c r="A466" s="98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c r="A467" s="98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c r="A468" s="98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c r="A469" s="98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c r="A470" s="98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c r="A471" s="98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c r="A472" s="98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c r="A473" s="98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c r="A474" s="98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c r="A475" s="98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c r="A476" s="98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c r="A477" s="98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c r="A478" s="98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c r="A479" s="98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c r="A480" s="98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c r="A481" s="981"/>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c r="A482" s="981"/>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c r="A483" s="98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c r="A484" s="981"/>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c r="A485" s="98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c r="A486" s="98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c r="A487" s="98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c r="A488" s="98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c r="A489" s="98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c r="A490" s="98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c r="A491" s="98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c r="A492" s="98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c r="A493" s="98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c r="A494" s="98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c r="A495" s="98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c r="A496" s="98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c r="A497" s="98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c r="A498" s="98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c r="A499" s="98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c r="A500" s="98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c r="A501" s="98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c r="A502" s="98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c r="A503" s="98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c r="A504" s="98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c r="A505" s="98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c r="A506" s="98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c r="A507" s="98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c r="A508" s="98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c r="A509" s="98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c r="A510" s="98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c r="A511" s="98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c r="A512" s="98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c r="A513" s="98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c r="A514" s="98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c r="A515" s="98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c r="A516" s="98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c r="A517" s="98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c r="A518" s="98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c r="A519" s="98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c r="A520" s="98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c r="A521" s="98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c r="A522" s="98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c r="A523" s="98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c r="A524" s="98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c r="A525" s="98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c r="A526" s="98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c r="A527" s="98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c r="A528" s="98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c r="A529" s="98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c r="A530" s="98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c r="A531" s="98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c r="A532" s="98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c r="A533" s="98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c r="A534" s="98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c r="A535" s="981"/>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c r="A536" s="98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c r="A537" s="98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c r="A538" s="981"/>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98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c r="A540" s="98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c r="A541" s="98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c r="A542" s="98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c r="A543" s="98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c r="A544" s="98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c r="A545" s="98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c r="A546" s="98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c r="A547" s="98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c r="A548" s="98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c r="A549" s="98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c r="A550" s="98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c r="A551" s="98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c r="A552" s="98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c r="A553" s="98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c r="A554" s="98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c r="A555" s="98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c r="A556" s="98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c r="A557" s="98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c r="A558" s="98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c r="A559" s="98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c r="A560" s="98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c r="A561" s="98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c r="A562" s="98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c r="A563" s="98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c r="A564" s="98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c r="A565" s="98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c r="A566" s="98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c r="A567" s="98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c r="A568" s="98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c r="A569" s="98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c r="A570" s="98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c r="A571" s="98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c r="A572" s="98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c r="A573" s="98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c r="A574" s="98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c r="A575" s="98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c r="A576" s="98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c r="A577" s="98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c r="A578" s="98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c r="A579" s="98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c r="A580" s="98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c r="A581" s="98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c r="A582" s="98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c r="A583" s="98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c r="A584" s="98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c r="A585" s="98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c r="A586" s="98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c r="A587" s="98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c r="A588" s="98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c r="A589" s="981"/>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c r="A590" s="98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c r="A591" s="98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c r="A592" s="981"/>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98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c r="A594" s="98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c r="A595" s="98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c r="A596" s="98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c r="A597" s="98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c r="A598" s="98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c r="A599" s="98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c r="A600" s="98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c r="A601" s="98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c r="A602" s="98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c r="A603" s="98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c r="A604" s="98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c r="A605" s="98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c r="A606" s="98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c r="A607" s="98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c r="A608" s="98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c r="A609" s="98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c r="A610" s="98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c r="A611" s="98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c r="A612" s="98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c r="A613" s="98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c r="A614" s="98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c r="A615" s="98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c r="A616" s="98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c r="A617" s="98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c r="A618" s="98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c r="A619" s="98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c r="A620" s="98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c r="A621" s="98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c r="A622" s="98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c r="A623" s="98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c r="A624" s="98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c r="A625" s="98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c r="A626" s="98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c r="A627" s="98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c r="A628" s="98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c r="A629" s="98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c r="A630" s="98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c r="A631" s="98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c r="A632" s="98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c r="A633" s="98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c r="A634" s="98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c r="A635" s="98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c r="A636" s="98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c r="A637" s="98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c r="A638" s="98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c r="A639" s="98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c r="A640" s="98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c r="A641" s="98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c r="A642" s="98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c r="A643" s="981"/>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c r="A644" s="98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c r="A645" s="98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c r="A646" s="981"/>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98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c r="A648" s="98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c r="A649" s="98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c r="A650" s="98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c r="A651" s="98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c r="A652" s="98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c r="A653" s="98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c r="A654" s="98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c r="A655" s="98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c r="A656" s="98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c r="A657" s="98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c r="A658" s="98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c r="A659" s="98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c r="A660" s="98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c r="A661" s="98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c r="A662" s="98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c r="A663" s="98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c r="A664" s="98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c r="A665" s="98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c r="A666" s="98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c r="A667" s="98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c r="A668" s="98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c r="A669" s="98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c r="A670" s="98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c r="A671" s="98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c r="A672" s="98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c r="A673" s="98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c r="A674" s="98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c r="A675" s="98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c r="A676" s="98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c r="A677" s="98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c r="A678" s="98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c r="A679" s="98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c r="A680" s="98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c r="A681" s="98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c r="A682" s="98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c r="A683" s="98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c r="A684" s="98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c r="A685" s="98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c r="A686" s="98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c r="A687" s="98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c r="A688" s="98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c r="A689" s="98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c r="A690" s="98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c r="A691" s="98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c r="A692" s="98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c r="A693" s="98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c r="A694" s="98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c r="A695" s="98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c r="A696" s="98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c r="A697" s="981"/>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c r="A698" s="98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94"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c r="A702" s="517" t="s">
        <v>258</v>
      </c>
      <c r="B702" s="518"/>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6" t="s">
        <v>479</v>
      </c>
      <c r="AE702" s="907"/>
      <c r="AF702" s="907"/>
      <c r="AG702" s="896" t="s">
        <v>502</v>
      </c>
      <c r="AH702" s="897"/>
      <c r="AI702" s="897"/>
      <c r="AJ702" s="897"/>
      <c r="AK702" s="897"/>
      <c r="AL702" s="897"/>
      <c r="AM702" s="897"/>
      <c r="AN702" s="897"/>
      <c r="AO702" s="897"/>
      <c r="AP702" s="897"/>
      <c r="AQ702" s="897"/>
      <c r="AR702" s="897"/>
      <c r="AS702" s="897"/>
      <c r="AT702" s="897"/>
      <c r="AU702" s="897"/>
      <c r="AV702" s="897"/>
      <c r="AW702" s="897"/>
      <c r="AX702" s="898"/>
    </row>
    <row r="703" spans="1:50" ht="46.5" customHeight="1">
      <c r="A703" s="519"/>
      <c r="B703" s="520"/>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41" t="s">
        <v>479</v>
      </c>
      <c r="AE703" s="142"/>
      <c r="AF703" s="142"/>
      <c r="AG703" s="654" t="s">
        <v>503</v>
      </c>
      <c r="AH703" s="655"/>
      <c r="AI703" s="655"/>
      <c r="AJ703" s="655"/>
      <c r="AK703" s="655"/>
      <c r="AL703" s="655"/>
      <c r="AM703" s="655"/>
      <c r="AN703" s="655"/>
      <c r="AO703" s="655"/>
      <c r="AP703" s="655"/>
      <c r="AQ703" s="655"/>
      <c r="AR703" s="655"/>
      <c r="AS703" s="655"/>
      <c r="AT703" s="655"/>
      <c r="AU703" s="655"/>
      <c r="AV703" s="655"/>
      <c r="AW703" s="655"/>
      <c r="AX703" s="656"/>
    </row>
    <row r="704" spans="1:50" ht="53.25" customHeight="1">
      <c r="A704" s="521"/>
      <c r="B704" s="522"/>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479</v>
      </c>
      <c r="AE704" s="592"/>
      <c r="AF704" s="592"/>
      <c r="AG704" s="415" t="s">
        <v>504</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c r="A705" s="627" t="s">
        <v>38</v>
      </c>
      <c r="B705" s="767"/>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0" t="s">
        <v>479</v>
      </c>
      <c r="AE705" s="731"/>
      <c r="AF705" s="731"/>
      <c r="AG705" s="147" t="s">
        <v>505</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c r="A706" s="645"/>
      <c r="B706" s="768"/>
      <c r="C706" s="620"/>
      <c r="D706" s="621"/>
      <c r="E706" s="659" t="s">
        <v>422</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41" t="s">
        <v>506</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c r="A707" s="645"/>
      <c r="B707" s="768"/>
      <c r="C707" s="622"/>
      <c r="D707" s="623"/>
      <c r="E707" s="662" t="s">
        <v>361</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89" t="s">
        <v>507</v>
      </c>
      <c r="AE707" s="590"/>
      <c r="AF707" s="590"/>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c r="A708" s="645"/>
      <c r="B708" s="646"/>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57" t="s">
        <v>508</v>
      </c>
      <c r="AE708" s="658"/>
      <c r="AF708" s="658"/>
      <c r="AG708" s="514" t="s">
        <v>512</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c r="A709" s="645"/>
      <c r="B709" s="646"/>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1" t="s">
        <v>479</v>
      </c>
      <c r="AE709" s="142"/>
      <c r="AF709" s="142"/>
      <c r="AG709" s="654" t="s">
        <v>509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1" t="s">
        <v>479</v>
      </c>
      <c r="AE710" s="142"/>
      <c r="AF710" s="142"/>
      <c r="AG710" s="654" t="s">
        <v>510</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c r="A711" s="645"/>
      <c r="B711" s="646"/>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1" t="s">
        <v>479</v>
      </c>
      <c r="AE711" s="142"/>
      <c r="AF711" s="142"/>
      <c r="AG711" s="654" t="s">
        <v>511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94" t="s">
        <v>390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508</v>
      </c>
      <c r="AE712" s="592"/>
      <c r="AF712" s="592"/>
      <c r="AG712" s="600" t="s">
        <v>512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45"/>
      <c r="B713" s="646"/>
      <c r="C713" s="138" t="s">
        <v>391</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508</v>
      </c>
      <c r="AE713" s="142"/>
      <c r="AF713" s="143"/>
      <c r="AG713" s="654" t="s">
        <v>512</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c r="A714" s="647"/>
      <c r="B714" s="648"/>
      <c r="C714" s="769" t="s">
        <v>367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7" t="s">
        <v>479</v>
      </c>
      <c r="AE714" s="598"/>
      <c r="AF714" s="599"/>
      <c r="AG714" s="665" t="s">
        <v>513</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c r="A715" s="627" t="s">
        <v>39</v>
      </c>
      <c r="B715" s="644"/>
      <c r="C715" s="649" t="s">
        <v>368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75"/>
      <c r="AG715" s="514" t="s">
        <v>514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c r="A716" s="645"/>
      <c r="B716" s="646"/>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508</v>
      </c>
      <c r="AE716" s="757"/>
      <c r="AF716" s="757"/>
      <c r="AG716" s="654" t="s">
        <v>512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c r="A717" s="645"/>
      <c r="B717" s="646"/>
      <c r="C717" s="594" t="s">
        <v>317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41" t="s">
        <v>479</v>
      </c>
      <c r="AE717" s="142"/>
      <c r="AF717" s="142"/>
      <c r="AG717" s="654" t="s">
        <v>515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c r="A718" s="647"/>
      <c r="B718" s="648"/>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41" t="s">
        <v>479</v>
      </c>
      <c r="AE718" s="142"/>
      <c r="AF718" s="142"/>
      <c r="AG718" s="150" t="s">
        <v>516</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c r="A719" s="638" t="s">
        <v>57</v>
      </c>
      <c r="B719" s="639"/>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12"/>
      <c r="AD719" s="657" t="s">
        <v>508</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c r="A720" s="640"/>
      <c r="B720" s="641"/>
      <c r="C720" s="945" t="s">
        <v>383</v>
      </c>
      <c r="D720" s="943"/>
      <c r="E720" s="943"/>
      <c r="F720" s="946"/>
      <c r="G720" s="942" t="s">
        <v>384</v>
      </c>
      <c r="H720" s="943"/>
      <c r="I720" s="943"/>
      <c r="J720" s="943"/>
      <c r="K720" s="943"/>
      <c r="L720" s="943"/>
      <c r="M720" s="943"/>
      <c r="N720" s="942" t="s">
        <v>387</v>
      </c>
      <c r="O720" s="943"/>
      <c r="P720" s="943"/>
      <c r="Q720" s="943"/>
      <c r="R720" s="943"/>
      <c r="S720" s="943"/>
      <c r="T720" s="943"/>
      <c r="U720" s="943"/>
      <c r="V720" s="943"/>
      <c r="W720" s="943"/>
      <c r="X720" s="943"/>
      <c r="Y720" s="943"/>
      <c r="Z720" s="943"/>
      <c r="AA720" s="943"/>
      <c r="AB720" s="943"/>
      <c r="AC720" s="943"/>
      <c r="AD720" s="943"/>
      <c r="AE720" s="943"/>
      <c r="AF720" s="94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c r="A721" s="640"/>
      <c r="B721" s="641"/>
      <c r="C721" s="693"/>
      <c r="D721" s="694"/>
      <c r="E721" s="694"/>
      <c r="F721" s="695"/>
      <c r="G721" s="947"/>
      <c r="H721" s="948"/>
      <c r="I721" s="69" t="str">
        <f>IF(OR(G721="　", G721=""), "", "-")</f>
        <v/>
      </c>
      <c r="J721" s="692"/>
      <c r="K721" s="692"/>
      <c r="L721" s="69" t="str">
        <f>IF(M721="","","-")</f>
        <v/>
      </c>
      <c r="M721" s="70"/>
      <c r="N721" s="689"/>
      <c r="O721" s="690"/>
      <c r="P721" s="690"/>
      <c r="Q721" s="690"/>
      <c r="R721" s="690"/>
      <c r="S721" s="690"/>
      <c r="T721" s="690"/>
      <c r="U721" s="690"/>
      <c r="V721" s="690"/>
      <c r="W721" s="690"/>
      <c r="X721" s="690"/>
      <c r="Y721" s="690"/>
      <c r="Z721" s="690"/>
      <c r="AA721" s="690"/>
      <c r="AB721" s="690"/>
      <c r="AC721" s="690"/>
      <c r="AD721" s="690"/>
      <c r="AE721" s="690"/>
      <c r="AF721" s="691"/>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c r="A722" s="640"/>
      <c r="B722" s="641"/>
      <c r="C722" s="693"/>
      <c r="D722" s="694"/>
      <c r="E722" s="694"/>
      <c r="F722" s="695"/>
      <c r="G722" s="947"/>
      <c r="H722" s="948"/>
      <c r="I722" s="69" t="str">
        <f t="shared" ref="I722:I725" si="4">IF(OR(G722="　", G722=""), "", "-")</f>
        <v/>
      </c>
      <c r="J722" s="692"/>
      <c r="K722" s="692"/>
      <c r="L722" s="69" t="str">
        <f t="shared" ref="L722:L725" si="5">IF(M722="","","-")</f>
        <v/>
      </c>
      <c r="M722" s="70"/>
      <c r="N722" s="689"/>
      <c r="O722" s="690"/>
      <c r="P722" s="690"/>
      <c r="Q722" s="690"/>
      <c r="R722" s="690"/>
      <c r="S722" s="690"/>
      <c r="T722" s="690"/>
      <c r="U722" s="690"/>
      <c r="V722" s="690"/>
      <c r="W722" s="690"/>
      <c r="X722" s="690"/>
      <c r="Y722" s="690"/>
      <c r="Z722" s="690"/>
      <c r="AA722" s="690"/>
      <c r="AB722" s="690"/>
      <c r="AC722" s="690"/>
      <c r="AD722" s="690"/>
      <c r="AE722" s="690"/>
      <c r="AF722" s="691"/>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c r="A723" s="640"/>
      <c r="B723" s="641"/>
      <c r="C723" s="693"/>
      <c r="D723" s="694"/>
      <c r="E723" s="694"/>
      <c r="F723" s="695"/>
      <c r="G723" s="947"/>
      <c r="H723" s="948"/>
      <c r="I723" s="69" t="str">
        <f t="shared" si="4"/>
        <v/>
      </c>
      <c r="J723" s="692"/>
      <c r="K723" s="692"/>
      <c r="L723" s="69" t="str">
        <f t="shared" si="5"/>
        <v/>
      </c>
      <c r="M723" s="70"/>
      <c r="N723" s="689"/>
      <c r="O723" s="690"/>
      <c r="P723" s="690"/>
      <c r="Q723" s="690"/>
      <c r="R723" s="690"/>
      <c r="S723" s="690"/>
      <c r="T723" s="690"/>
      <c r="U723" s="690"/>
      <c r="V723" s="690"/>
      <c r="W723" s="690"/>
      <c r="X723" s="690"/>
      <c r="Y723" s="690"/>
      <c r="Z723" s="690"/>
      <c r="AA723" s="690"/>
      <c r="AB723" s="690"/>
      <c r="AC723" s="690"/>
      <c r="AD723" s="690"/>
      <c r="AE723" s="690"/>
      <c r="AF723" s="691"/>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c r="A724" s="640"/>
      <c r="B724" s="641"/>
      <c r="C724" s="693"/>
      <c r="D724" s="694"/>
      <c r="E724" s="694"/>
      <c r="F724" s="695"/>
      <c r="G724" s="947"/>
      <c r="H724" s="948"/>
      <c r="I724" s="69" t="str">
        <f t="shared" si="4"/>
        <v/>
      </c>
      <c r="J724" s="692"/>
      <c r="K724" s="692"/>
      <c r="L724" s="69" t="str">
        <f t="shared" si="5"/>
        <v/>
      </c>
      <c r="M724" s="70"/>
      <c r="N724" s="689"/>
      <c r="O724" s="690"/>
      <c r="P724" s="690"/>
      <c r="Q724" s="690"/>
      <c r="R724" s="690"/>
      <c r="S724" s="690"/>
      <c r="T724" s="690"/>
      <c r="U724" s="690"/>
      <c r="V724" s="690"/>
      <c r="W724" s="690"/>
      <c r="X724" s="690"/>
      <c r="Y724" s="690"/>
      <c r="Z724" s="690"/>
      <c r="AA724" s="690"/>
      <c r="AB724" s="690"/>
      <c r="AC724" s="690"/>
      <c r="AD724" s="690"/>
      <c r="AE724" s="690"/>
      <c r="AF724" s="691"/>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c r="A725" s="642"/>
      <c r="B725" s="643"/>
      <c r="C725" s="936"/>
      <c r="D725" s="937"/>
      <c r="E725" s="937"/>
      <c r="F725" s="938"/>
      <c r="G725" s="967"/>
      <c r="H725" s="968"/>
      <c r="I725" s="71" t="str">
        <f t="shared" si="4"/>
        <v/>
      </c>
      <c r="J725" s="969"/>
      <c r="K725" s="969"/>
      <c r="L725" s="71" t="str">
        <f t="shared" si="5"/>
        <v/>
      </c>
      <c r="M725" s="72"/>
      <c r="N725" s="960"/>
      <c r="O725" s="961"/>
      <c r="P725" s="961"/>
      <c r="Q725" s="961"/>
      <c r="R725" s="961"/>
      <c r="S725" s="961"/>
      <c r="T725" s="961"/>
      <c r="U725" s="961"/>
      <c r="V725" s="961"/>
      <c r="W725" s="961"/>
      <c r="X725" s="961"/>
      <c r="Y725" s="961"/>
      <c r="Z725" s="961"/>
      <c r="AA725" s="961"/>
      <c r="AB725" s="961"/>
      <c r="AC725" s="961"/>
      <c r="AD725" s="961"/>
      <c r="AE725" s="961"/>
      <c r="AF725" s="962"/>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c r="A726" s="627" t="s">
        <v>47</v>
      </c>
      <c r="B726" s="628"/>
      <c r="C726" s="417" t="s">
        <v>52</v>
      </c>
      <c r="D726" s="587"/>
      <c r="E726" s="587"/>
      <c r="F726" s="588"/>
      <c r="G726" s="687" t="s">
        <v>517</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5" customHeight="1" thickBot="1">
      <c r="A727" s="629"/>
      <c r="B727" s="630"/>
      <c r="C727" s="682" t="s">
        <v>56</v>
      </c>
      <c r="D727" s="683"/>
      <c r="E727" s="683"/>
      <c r="F727" s="684"/>
      <c r="G727" s="685" t="s">
        <v>518</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63"/>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24"/>
      <c r="B731" s="625"/>
      <c r="C731" s="625"/>
      <c r="D731" s="625"/>
      <c r="E731" s="626"/>
      <c r="F731" s="634"/>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72" t="s">
        <v>396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10" t="s">
        <v>465</v>
      </c>
      <c r="B737" s="111"/>
      <c r="C737" s="111"/>
      <c r="D737" s="112"/>
      <c r="E737" s="109" t="s">
        <v>474</v>
      </c>
      <c r="F737" s="109"/>
      <c r="G737" s="109"/>
      <c r="H737" s="109"/>
      <c r="I737" s="109"/>
      <c r="J737" s="109"/>
      <c r="K737" s="109"/>
      <c r="L737" s="109"/>
      <c r="M737" s="109"/>
      <c r="N737" s="88" t="s">
        <v>458</v>
      </c>
      <c r="O737" s="88"/>
      <c r="P737" s="88"/>
      <c r="Q737" s="88"/>
      <c r="R737" s="109" t="s">
        <v>474</v>
      </c>
      <c r="S737" s="109"/>
      <c r="T737" s="109"/>
      <c r="U737" s="109"/>
      <c r="V737" s="109"/>
      <c r="W737" s="109"/>
      <c r="X737" s="109"/>
      <c r="Y737" s="109"/>
      <c r="Z737" s="109"/>
      <c r="AA737" s="88" t="s">
        <v>457</v>
      </c>
      <c r="AB737" s="88"/>
      <c r="AC737" s="88"/>
      <c r="AD737" s="88"/>
      <c r="AE737" s="109" t="s">
        <v>474</v>
      </c>
      <c r="AF737" s="109"/>
      <c r="AG737" s="109"/>
      <c r="AH737" s="109"/>
      <c r="AI737" s="109"/>
      <c r="AJ737" s="109"/>
      <c r="AK737" s="109"/>
      <c r="AL737" s="109"/>
      <c r="AM737" s="109"/>
      <c r="AN737" s="88" t="s">
        <v>456</v>
      </c>
      <c r="AO737" s="88"/>
      <c r="AP737" s="88"/>
      <c r="AQ737" s="88"/>
      <c r="AR737" s="89" t="s">
        <v>529</v>
      </c>
      <c r="AS737" s="90"/>
      <c r="AT737" s="90"/>
      <c r="AU737" s="90"/>
      <c r="AV737" s="90"/>
      <c r="AW737" s="90"/>
      <c r="AX737" s="91"/>
      <c r="AY737" s="75"/>
      <c r="AZ737" s="75"/>
    </row>
    <row r="738" spans="1:52" ht="24.75" customHeight="1">
      <c r="A738" s="110" t="s">
        <v>455</v>
      </c>
      <c r="B738" s="111"/>
      <c r="C738" s="111"/>
      <c r="D738" s="112"/>
      <c r="E738" s="109" t="s">
        <v>474</v>
      </c>
      <c r="F738" s="109"/>
      <c r="G738" s="109"/>
      <c r="H738" s="109"/>
      <c r="I738" s="109"/>
      <c r="J738" s="109"/>
      <c r="K738" s="109"/>
      <c r="L738" s="109"/>
      <c r="M738" s="109"/>
      <c r="N738" s="88" t="s">
        <v>454</v>
      </c>
      <c r="O738" s="88"/>
      <c r="P738" s="88"/>
      <c r="Q738" s="88"/>
      <c r="R738" s="109" t="s">
        <v>474</v>
      </c>
      <c r="S738" s="109"/>
      <c r="T738" s="109"/>
      <c r="U738" s="109"/>
      <c r="V738" s="109"/>
      <c r="W738" s="109"/>
      <c r="X738" s="109"/>
      <c r="Y738" s="109"/>
      <c r="Z738" s="109"/>
      <c r="AA738" s="88" t="s">
        <v>453</v>
      </c>
      <c r="AB738" s="88"/>
      <c r="AC738" s="88"/>
      <c r="AD738" s="88"/>
      <c r="AE738" s="109" t="s">
        <v>474</v>
      </c>
      <c r="AF738" s="109"/>
      <c r="AG738" s="109"/>
      <c r="AH738" s="109"/>
      <c r="AI738" s="109"/>
      <c r="AJ738" s="109"/>
      <c r="AK738" s="109"/>
      <c r="AL738" s="109"/>
      <c r="AM738" s="109"/>
      <c r="AN738" s="88" t="s">
        <v>449</v>
      </c>
      <c r="AO738" s="88"/>
      <c r="AP738" s="88"/>
      <c r="AQ738" s="88"/>
      <c r="AR738" s="89" t="s">
        <v>501</v>
      </c>
      <c r="AS738" s="90"/>
      <c r="AT738" s="90"/>
      <c r="AU738" s="90"/>
      <c r="AV738" s="90"/>
      <c r="AW738" s="90"/>
      <c r="AX738" s="91"/>
    </row>
    <row r="739" spans="1:52" ht="24.75" customHeight="1" thickBot="1">
      <c r="A739" s="113" t="s">
        <v>445</v>
      </c>
      <c r="B739" s="114"/>
      <c r="C739" s="114"/>
      <c r="D739" s="115"/>
      <c r="E739" s="116" t="s">
        <v>477</v>
      </c>
      <c r="F739" s="104"/>
      <c r="G739" s="104"/>
      <c r="H739" s="79" t="str">
        <f>IF(E739="", "", "(")</f>
        <v>(</v>
      </c>
      <c r="I739" s="104" t="s">
        <v>466</v>
      </c>
      <c r="J739" s="104"/>
      <c r="K739" s="79" t="str">
        <f>IF(OR(I739="　", I739=""), "", "-")</f>
        <v>-</v>
      </c>
      <c r="L739" s="105">
        <v>7</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87"/>
      <c r="AC741" s="87"/>
      <c r="AD741" s="87"/>
      <c r="AE741" s="87"/>
      <c r="AF741" s="87"/>
      <c r="AG741" s="87"/>
      <c r="AH741" s="87"/>
      <c r="AI741" s="87"/>
      <c r="AJ741" s="38"/>
      <c r="AK741" s="38"/>
      <c r="AL741" s="38"/>
      <c r="AM741" s="38"/>
      <c r="AN741" s="38"/>
      <c r="AO741" s="38"/>
      <c r="AP741" s="38"/>
      <c r="AQ741" s="38"/>
      <c r="AR741" s="38"/>
      <c r="AS741" s="38"/>
      <c r="AT741" s="38"/>
      <c r="AU741" s="38"/>
      <c r="AV741" s="38"/>
      <c r="AW741" s="38"/>
      <c r="AX741" s="39"/>
    </row>
    <row r="742" spans="1:52" ht="28.35" customHeight="1">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87"/>
      <c r="AC742" s="87"/>
      <c r="AD742" s="87"/>
      <c r="AE742" s="87"/>
      <c r="AF742" s="87"/>
      <c r="AG742" s="87"/>
      <c r="AH742" s="87"/>
      <c r="AI742" s="87"/>
      <c r="AJ742" s="38"/>
      <c r="AK742" s="38"/>
      <c r="AL742" s="38"/>
      <c r="AM742" s="38"/>
      <c r="AN742" s="38"/>
      <c r="AO742" s="38"/>
      <c r="AP742" s="38"/>
      <c r="AQ742" s="38"/>
      <c r="AR742" s="38"/>
      <c r="AS742" s="38"/>
      <c r="AT742" s="38"/>
      <c r="AU742" s="38"/>
      <c r="AV742" s="38"/>
      <c r="AW742" s="38"/>
      <c r="AX742" s="39"/>
    </row>
    <row r="743" spans="1:52" ht="28.35" customHeight="1">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87"/>
      <c r="AC743" s="87"/>
      <c r="AD743" s="87"/>
      <c r="AE743" s="87"/>
      <c r="AF743" s="87"/>
      <c r="AG743" s="87"/>
      <c r="AH743" s="87"/>
      <c r="AI743" s="87"/>
      <c r="AJ743" s="38"/>
      <c r="AK743" s="38"/>
      <c r="AL743" s="38"/>
      <c r="AM743" s="38"/>
      <c r="AN743" s="38"/>
      <c r="AO743" s="38"/>
      <c r="AP743" s="38"/>
      <c r="AQ743" s="38"/>
      <c r="AR743" s="38"/>
      <c r="AS743" s="38"/>
      <c r="AT743" s="38"/>
      <c r="AU743" s="38"/>
      <c r="AV743" s="38"/>
      <c r="AW743" s="38"/>
      <c r="AX743" s="39"/>
    </row>
    <row r="744" spans="1:52" ht="27.75" customHeight="1">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87"/>
      <c r="AC744" s="87"/>
      <c r="AD744" s="87"/>
      <c r="AE744" s="87"/>
      <c r="AF744" s="87"/>
      <c r="AG744" s="87"/>
      <c r="AH744" s="87"/>
      <c r="AI744" s="87"/>
      <c r="AJ744" s="38"/>
      <c r="AK744" s="38"/>
      <c r="AL744" s="38"/>
      <c r="AM744" s="38"/>
      <c r="AN744" s="38"/>
      <c r="AO744" s="38"/>
      <c r="AP744" s="38"/>
      <c r="AQ744" s="38"/>
      <c r="AR744" s="38"/>
      <c r="AS744" s="38"/>
      <c r="AT744" s="38"/>
      <c r="AU744" s="38"/>
      <c r="AV744" s="38"/>
      <c r="AW744" s="38"/>
      <c r="AX744" s="39"/>
    </row>
    <row r="745" spans="1:52" ht="28.35" customHeight="1">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87"/>
      <c r="AC745" s="87"/>
      <c r="AD745" s="87"/>
      <c r="AE745" s="87"/>
      <c r="AF745" s="87"/>
      <c r="AG745" s="87"/>
      <c r="AH745" s="87"/>
      <c r="AI745" s="87"/>
      <c r="AJ745" s="38"/>
      <c r="AK745" s="38"/>
      <c r="AL745" s="38"/>
      <c r="AM745" s="38"/>
      <c r="AN745" s="38"/>
      <c r="AO745" s="38"/>
      <c r="AP745" s="38"/>
      <c r="AQ745" s="38"/>
      <c r="AR745" s="38"/>
      <c r="AS745" s="38"/>
      <c r="AT745" s="38"/>
      <c r="AU745" s="38"/>
      <c r="AV745" s="38"/>
      <c r="AW745" s="38"/>
      <c r="AX745" s="39"/>
    </row>
    <row r="746" spans="1:52" ht="28.35" customHeight="1">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87"/>
      <c r="AC746" s="87"/>
      <c r="AD746" s="87"/>
      <c r="AE746" s="87"/>
      <c r="AF746" s="87"/>
      <c r="AG746" s="87"/>
      <c r="AH746" s="87"/>
      <c r="AI746" s="87"/>
      <c r="AJ746" s="38"/>
      <c r="AK746" s="38"/>
      <c r="AL746" s="38"/>
      <c r="AM746" s="38"/>
      <c r="AN746" s="38"/>
      <c r="AO746" s="38"/>
      <c r="AP746" s="38"/>
      <c r="AQ746" s="38"/>
      <c r="AR746" s="38"/>
      <c r="AS746" s="38"/>
      <c r="AT746" s="38"/>
      <c r="AU746" s="38"/>
      <c r="AV746" s="38"/>
      <c r="AW746" s="38"/>
      <c r="AX746" s="39"/>
    </row>
    <row r="747" spans="1:52" ht="27.75" customHeight="1">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87"/>
      <c r="AC747" s="87"/>
      <c r="AD747" s="87"/>
      <c r="AE747" s="87"/>
      <c r="AF747" s="87"/>
      <c r="AG747" s="87"/>
      <c r="AH747" s="87"/>
      <c r="AI747" s="87"/>
      <c r="AJ747" s="38"/>
      <c r="AK747" s="38"/>
      <c r="AL747" s="38"/>
      <c r="AM747" s="38"/>
      <c r="AN747" s="38"/>
      <c r="AO747" s="38"/>
      <c r="AP747" s="38"/>
      <c r="AQ747" s="38"/>
      <c r="AR747" s="38"/>
      <c r="AS747" s="38"/>
      <c r="AT747" s="38"/>
      <c r="AU747" s="38"/>
      <c r="AV747" s="38"/>
      <c r="AW747" s="38"/>
      <c r="AX747" s="39"/>
    </row>
    <row r="748" spans="1:52" ht="28.35" customHeight="1">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87"/>
      <c r="AS748" s="87"/>
      <c r="AT748" s="87"/>
      <c r="AU748" s="87"/>
      <c r="AV748" s="87"/>
      <c r="AW748" s="38"/>
      <c r="AX748" s="39"/>
    </row>
    <row r="749" spans="1:52" ht="28.35" customHeight="1">
      <c r="A749" s="129"/>
      <c r="B749" s="130"/>
      <c r="C749" s="130"/>
      <c r="D749" s="130"/>
      <c r="E749" s="130"/>
      <c r="F749" s="131"/>
      <c r="G749" s="37"/>
      <c r="H749" s="38"/>
      <c r="I749" s="38"/>
      <c r="J749" s="87"/>
      <c r="K749" s="87"/>
      <c r="L749" s="87"/>
      <c r="M749" s="87"/>
      <c r="N749" s="87"/>
      <c r="O749" s="87"/>
      <c r="P749" s="87"/>
      <c r="Q749" s="87"/>
      <c r="R749" s="87"/>
      <c r="S749" s="87"/>
      <c r="T749" s="87"/>
      <c r="U749" s="87"/>
      <c r="V749" s="87"/>
      <c r="W749" s="87"/>
      <c r="X749" s="87"/>
      <c r="Y749" s="87"/>
      <c r="Z749" s="38"/>
      <c r="AA749" s="38"/>
      <c r="AB749" s="38"/>
      <c r="AC749" s="38"/>
      <c r="AD749" s="38"/>
      <c r="AE749" s="38"/>
      <c r="AF749" s="38"/>
      <c r="AG749" s="38"/>
      <c r="AH749" s="38"/>
      <c r="AI749" s="38"/>
      <c r="AJ749" s="38"/>
      <c r="AK749" s="38"/>
      <c r="AL749" s="38"/>
      <c r="AM749" s="38"/>
      <c r="AN749" s="38"/>
      <c r="AO749" s="38"/>
      <c r="AP749" s="38"/>
      <c r="AQ749" s="38"/>
      <c r="AR749" s="87"/>
      <c r="AS749" s="87"/>
      <c r="AT749" s="87"/>
      <c r="AU749" s="87"/>
      <c r="AV749" s="87"/>
      <c r="AW749" s="38"/>
      <c r="AX749" s="39"/>
    </row>
    <row r="750" spans="1:52" ht="28.35" customHeight="1">
      <c r="A750" s="129"/>
      <c r="B750" s="130"/>
      <c r="C750" s="130"/>
      <c r="D750" s="130"/>
      <c r="E750" s="130"/>
      <c r="F750" s="131"/>
      <c r="G750" s="37"/>
      <c r="H750" s="38"/>
      <c r="I750" s="38"/>
      <c r="J750" s="87"/>
      <c r="K750" s="87"/>
      <c r="L750" s="87"/>
      <c r="M750" s="87"/>
      <c r="N750" s="87"/>
      <c r="O750" s="87"/>
      <c r="P750" s="87"/>
      <c r="Q750" s="87"/>
      <c r="R750" s="87"/>
      <c r="S750" s="87"/>
      <c r="T750" s="87"/>
      <c r="U750" s="87"/>
      <c r="V750" s="87"/>
      <c r="W750" s="87"/>
      <c r="X750" s="87"/>
      <c r="Y750" s="87"/>
      <c r="Z750" s="38"/>
      <c r="AA750" s="38"/>
      <c r="AB750" s="38"/>
      <c r="AC750" s="38"/>
      <c r="AD750" s="38"/>
      <c r="AE750" s="38"/>
      <c r="AF750" s="38"/>
      <c r="AG750" s="38"/>
      <c r="AH750" s="38"/>
      <c r="AI750" s="38"/>
      <c r="AJ750" s="38"/>
      <c r="AK750" s="38"/>
      <c r="AL750" s="38"/>
      <c r="AM750" s="38"/>
      <c r="AN750" s="38"/>
      <c r="AO750" s="38"/>
      <c r="AP750" s="38"/>
      <c r="AQ750" s="38"/>
      <c r="AR750" s="87"/>
      <c r="AS750" s="87"/>
      <c r="AT750" s="87"/>
      <c r="AU750" s="87"/>
      <c r="AV750" s="87"/>
      <c r="AW750" s="38"/>
      <c r="AX750" s="39"/>
    </row>
    <row r="751" spans="1:52" ht="28.35" customHeight="1">
      <c r="A751" s="129"/>
      <c r="B751" s="130"/>
      <c r="C751" s="130"/>
      <c r="D751" s="130"/>
      <c r="E751" s="130"/>
      <c r="F751" s="131"/>
      <c r="G751" s="37"/>
      <c r="H751" s="38"/>
      <c r="I751" s="38"/>
      <c r="J751" s="87"/>
      <c r="K751" s="87"/>
      <c r="L751" s="87"/>
      <c r="M751" s="87"/>
      <c r="N751" s="87"/>
      <c r="O751" s="87"/>
      <c r="P751" s="87"/>
      <c r="Q751" s="87"/>
      <c r="R751" s="87"/>
      <c r="S751" s="87"/>
      <c r="T751" s="87"/>
      <c r="U751" s="87"/>
      <c r="V751" s="87"/>
      <c r="W751" s="87"/>
      <c r="X751" s="87"/>
      <c r="Y751" s="87"/>
      <c r="Z751" s="38"/>
      <c r="AA751" s="38"/>
      <c r="AB751" s="38"/>
      <c r="AC751" s="38"/>
      <c r="AD751" s="38"/>
      <c r="AE751" s="38"/>
      <c r="AF751" s="38"/>
      <c r="AG751" s="38"/>
      <c r="AH751" s="38"/>
      <c r="AI751" s="38"/>
      <c r="AJ751" s="38"/>
      <c r="AK751" s="38"/>
      <c r="AL751" s="38"/>
      <c r="AM751" s="38"/>
      <c r="AN751" s="38"/>
      <c r="AO751" s="38"/>
      <c r="AP751" s="38"/>
      <c r="AQ751" s="38"/>
      <c r="AR751" s="87"/>
      <c r="AS751" s="87"/>
      <c r="AT751" s="87"/>
      <c r="AU751" s="87"/>
      <c r="AV751" s="87"/>
      <c r="AW751" s="38"/>
      <c r="AX751" s="39"/>
    </row>
    <row r="752" spans="1:52" ht="28.35" customHeight="1">
      <c r="A752" s="129"/>
      <c r="B752" s="130"/>
      <c r="C752" s="130"/>
      <c r="D752" s="130"/>
      <c r="E752" s="130"/>
      <c r="F752" s="131"/>
      <c r="G752" s="37"/>
      <c r="H752" s="38"/>
      <c r="I752" s="38"/>
      <c r="J752" s="87"/>
      <c r="K752" s="87"/>
      <c r="L752" s="87"/>
      <c r="M752" s="87"/>
      <c r="N752" s="87"/>
      <c r="O752" s="87"/>
      <c r="P752" s="87"/>
      <c r="Q752" s="87"/>
      <c r="R752" s="87"/>
      <c r="S752" s="87"/>
      <c r="T752" s="87"/>
      <c r="U752" s="87"/>
      <c r="V752" s="87"/>
      <c r="W752" s="87"/>
      <c r="X752" s="87"/>
      <c r="Y752" s="87"/>
      <c r="Z752" s="38"/>
      <c r="AA752" s="38"/>
      <c r="AB752" s="38"/>
      <c r="AC752" s="38"/>
      <c r="AD752" s="38"/>
      <c r="AE752" s="38"/>
      <c r="AF752" s="38"/>
      <c r="AG752" s="38"/>
      <c r="AH752" s="38"/>
      <c r="AI752" s="38"/>
      <c r="AJ752" s="38"/>
      <c r="AK752" s="38"/>
      <c r="AL752" s="38"/>
      <c r="AM752" s="38"/>
      <c r="AN752" s="38"/>
      <c r="AO752" s="38"/>
      <c r="AP752" s="38"/>
      <c r="AQ752" s="38"/>
      <c r="AR752" s="87"/>
      <c r="AS752" s="87"/>
      <c r="AT752" s="87"/>
      <c r="AU752" s="87"/>
      <c r="AV752" s="87"/>
      <c r="AW752" s="38"/>
      <c r="AX752" s="39"/>
    </row>
    <row r="753" spans="1:50" ht="27.75" customHeight="1">
      <c r="A753" s="129"/>
      <c r="B753" s="130"/>
      <c r="C753" s="130"/>
      <c r="D753" s="130"/>
      <c r="E753" s="130"/>
      <c r="F753" s="131"/>
      <c r="G753" s="37"/>
      <c r="H753" s="38"/>
      <c r="I753" s="38"/>
      <c r="J753" s="87"/>
      <c r="K753" s="87"/>
      <c r="L753" s="87"/>
      <c r="M753" s="87"/>
      <c r="N753" s="87"/>
      <c r="O753" s="87"/>
      <c r="P753" s="87"/>
      <c r="Q753" s="87"/>
      <c r="R753" s="87"/>
      <c r="S753" s="87"/>
      <c r="T753" s="87"/>
      <c r="U753" s="87"/>
      <c r="V753" s="87"/>
      <c r="W753" s="87"/>
      <c r="X753" s="87"/>
      <c r="Y753" s="87"/>
      <c r="Z753" s="38"/>
      <c r="AA753" s="38"/>
      <c r="AB753" s="38"/>
      <c r="AC753" s="38"/>
      <c r="AD753" s="38"/>
      <c r="AE753" s="38"/>
      <c r="AF753" s="38"/>
      <c r="AG753" s="38"/>
      <c r="AH753" s="38"/>
      <c r="AI753" s="38"/>
      <c r="AJ753" s="38"/>
      <c r="AK753" s="38"/>
      <c r="AL753" s="38"/>
      <c r="AM753" s="38"/>
      <c r="AN753" s="38"/>
      <c r="AO753" s="38"/>
      <c r="AP753" s="38"/>
      <c r="AQ753" s="38"/>
      <c r="AR753" s="87"/>
      <c r="AS753" s="87"/>
      <c r="AT753" s="87"/>
      <c r="AU753" s="87"/>
      <c r="AV753" s="87"/>
      <c r="AW753" s="38"/>
      <c r="AX753" s="39"/>
    </row>
    <row r="754" spans="1:50" ht="28.35" customHeight="1">
      <c r="A754" s="129"/>
      <c r="B754" s="130"/>
      <c r="C754" s="130"/>
      <c r="D754" s="130"/>
      <c r="E754" s="130"/>
      <c r="F754" s="131"/>
      <c r="G754" s="37"/>
      <c r="H754" s="38"/>
      <c r="I754" s="38"/>
      <c r="J754" s="87"/>
      <c r="K754" s="87"/>
      <c r="L754" s="87"/>
      <c r="M754" s="87"/>
      <c r="N754" s="87"/>
      <c r="O754" s="87"/>
      <c r="P754" s="87"/>
      <c r="Q754" s="87"/>
      <c r="R754" s="87"/>
      <c r="S754" s="87"/>
      <c r="T754" s="87"/>
      <c r="U754" s="87"/>
      <c r="V754" s="87"/>
      <c r="W754" s="87"/>
      <c r="X754" s="87"/>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87"/>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87"/>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87"/>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87"/>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87"/>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87"/>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87"/>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87"/>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87"/>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thickBot="1">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87"/>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hidden="1" customHeight="1">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hidden="1" customHeight="1">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hidden="1" customHeight="1">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hidden="1" customHeight="1">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hidden="1" customHeight="1">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8" t="s">
        <v>427</v>
      </c>
      <c r="B779" s="759"/>
      <c r="C779" s="759"/>
      <c r="D779" s="759"/>
      <c r="E779" s="759"/>
      <c r="F779" s="760"/>
      <c r="G779" s="431" t="s">
        <v>532</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533</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44"/>
      <c r="B780" s="761"/>
      <c r="C780" s="761"/>
      <c r="D780" s="761"/>
      <c r="E780" s="761"/>
      <c r="F780" s="762"/>
      <c r="G780" s="417" t="s">
        <v>17</v>
      </c>
      <c r="H780" s="418"/>
      <c r="I780" s="418"/>
      <c r="J780" s="418"/>
      <c r="K780" s="418"/>
      <c r="L780" s="419" t="s">
        <v>18</v>
      </c>
      <c r="M780" s="418"/>
      <c r="N780" s="418"/>
      <c r="O780" s="418"/>
      <c r="P780" s="418"/>
      <c r="Q780" s="418"/>
      <c r="R780" s="418"/>
      <c r="S780" s="418"/>
      <c r="T780" s="418"/>
      <c r="U780" s="418"/>
      <c r="V780" s="418"/>
      <c r="W780" s="418"/>
      <c r="X780" s="420"/>
      <c r="Y780" s="421" t="s">
        <v>19</v>
      </c>
      <c r="Z780" s="422"/>
      <c r="AA780" s="422"/>
      <c r="AB780" s="423"/>
      <c r="AC780" s="417" t="s">
        <v>17</v>
      </c>
      <c r="AD780" s="418"/>
      <c r="AE780" s="418"/>
      <c r="AF780" s="418"/>
      <c r="AG780" s="418"/>
      <c r="AH780" s="419" t="s">
        <v>18</v>
      </c>
      <c r="AI780" s="418"/>
      <c r="AJ780" s="418"/>
      <c r="AK780" s="418"/>
      <c r="AL780" s="418"/>
      <c r="AM780" s="418"/>
      <c r="AN780" s="418"/>
      <c r="AO780" s="418"/>
      <c r="AP780" s="418"/>
      <c r="AQ780" s="418"/>
      <c r="AR780" s="418"/>
      <c r="AS780" s="418"/>
      <c r="AT780" s="420"/>
      <c r="AU780" s="421" t="s">
        <v>19</v>
      </c>
      <c r="AV780" s="422"/>
      <c r="AW780" s="422"/>
      <c r="AX780" s="430"/>
    </row>
    <row r="781" spans="1:50" ht="24.75" customHeight="1">
      <c r="A781" s="544"/>
      <c r="B781" s="761"/>
      <c r="C781" s="761"/>
      <c r="D781" s="761"/>
      <c r="E781" s="761"/>
      <c r="F781" s="762"/>
      <c r="G781" s="442" t="s">
        <v>519</v>
      </c>
      <c r="H781" s="443"/>
      <c r="I781" s="443"/>
      <c r="J781" s="443"/>
      <c r="K781" s="444"/>
      <c r="L781" s="435" t="s">
        <v>520</v>
      </c>
      <c r="M781" s="436"/>
      <c r="N781" s="436"/>
      <c r="O781" s="436"/>
      <c r="P781" s="436"/>
      <c r="Q781" s="436"/>
      <c r="R781" s="436"/>
      <c r="S781" s="436"/>
      <c r="T781" s="436"/>
      <c r="U781" s="436"/>
      <c r="V781" s="436"/>
      <c r="W781" s="436"/>
      <c r="X781" s="437"/>
      <c r="Y781" s="438">
        <v>10</v>
      </c>
      <c r="Z781" s="439"/>
      <c r="AA781" s="439"/>
      <c r="AB781" s="440"/>
      <c r="AC781" s="442" t="s">
        <v>519</v>
      </c>
      <c r="AD781" s="443"/>
      <c r="AE781" s="443"/>
      <c r="AF781" s="443"/>
      <c r="AG781" s="444"/>
      <c r="AH781" s="435" t="s">
        <v>521</v>
      </c>
      <c r="AI781" s="436"/>
      <c r="AJ781" s="436"/>
      <c r="AK781" s="436"/>
      <c r="AL781" s="436"/>
      <c r="AM781" s="436"/>
      <c r="AN781" s="436"/>
      <c r="AO781" s="436"/>
      <c r="AP781" s="436"/>
      <c r="AQ781" s="436"/>
      <c r="AR781" s="436"/>
      <c r="AS781" s="436"/>
      <c r="AT781" s="437"/>
      <c r="AU781" s="438">
        <v>1</v>
      </c>
      <c r="AV781" s="439"/>
      <c r="AW781" s="439"/>
      <c r="AX781" s="445"/>
    </row>
    <row r="782" spans="1:50" ht="24.75" hidden="1" customHeight="1">
      <c r="A782" s="544"/>
      <c r="B782" s="761"/>
      <c r="C782" s="761"/>
      <c r="D782" s="761"/>
      <c r="E782" s="761"/>
      <c r="F782" s="762"/>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c r="A783" s="544"/>
      <c r="B783" s="761"/>
      <c r="C783" s="761"/>
      <c r="D783" s="761"/>
      <c r="E783" s="761"/>
      <c r="F783" s="762"/>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c r="A784" s="544"/>
      <c r="B784" s="761"/>
      <c r="C784" s="761"/>
      <c r="D784" s="761"/>
      <c r="E784" s="761"/>
      <c r="F784" s="762"/>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c r="A785" s="544"/>
      <c r="B785" s="761"/>
      <c r="C785" s="761"/>
      <c r="D785" s="761"/>
      <c r="E785" s="761"/>
      <c r="F785" s="762"/>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c r="A786" s="544"/>
      <c r="B786" s="761"/>
      <c r="C786" s="761"/>
      <c r="D786" s="761"/>
      <c r="E786" s="761"/>
      <c r="F786" s="762"/>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c r="A787" s="544"/>
      <c r="B787" s="761"/>
      <c r="C787" s="761"/>
      <c r="D787" s="761"/>
      <c r="E787" s="761"/>
      <c r="F787" s="762"/>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c r="A788" s="544"/>
      <c r="B788" s="761"/>
      <c r="C788" s="761"/>
      <c r="D788" s="761"/>
      <c r="E788" s="761"/>
      <c r="F788" s="762"/>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c r="A789" s="544"/>
      <c r="B789" s="761"/>
      <c r="C789" s="761"/>
      <c r="D789" s="761"/>
      <c r="E789" s="761"/>
      <c r="F789" s="762"/>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c r="A790" s="544"/>
      <c r="B790" s="761"/>
      <c r="C790" s="761"/>
      <c r="D790" s="761"/>
      <c r="E790" s="761"/>
      <c r="F790" s="762"/>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c r="A791" s="544"/>
      <c r="B791" s="761"/>
      <c r="C791" s="761"/>
      <c r="D791" s="761"/>
      <c r="E791" s="761"/>
      <c r="F791" s="762"/>
      <c r="G791" s="396" t="s">
        <v>20</v>
      </c>
      <c r="H791" s="397"/>
      <c r="I791" s="397"/>
      <c r="J791" s="397"/>
      <c r="K791" s="397"/>
      <c r="L791" s="398"/>
      <c r="M791" s="399"/>
      <c r="N791" s="399"/>
      <c r="O791" s="399"/>
      <c r="P791" s="399"/>
      <c r="Q791" s="399"/>
      <c r="R791" s="399"/>
      <c r="S791" s="399"/>
      <c r="T791" s="399"/>
      <c r="U791" s="399"/>
      <c r="V791" s="399"/>
      <c r="W791" s="399"/>
      <c r="X791" s="400"/>
      <c r="Y791" s="401">
        <f>SUM(Y781:AB790)</f>
        <v>10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24.75" customHeight="1">
      <c r="A792" s="544"/>
      <c r="B792" s="761"/>
      <c r="C792" s="761"/>
      <c r="D792" s="761"/>
      <c r="E792" s="761"/>
      <c r="F792" s="762"/>
      <c r="G792" s="431" t="s">
        <v>534</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363</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c r="A793" s="544"/>
      <c r="B793" s="761"/>
      <c r="C793" s="761"/>
      <c r="D793" s="761"/>
      <c r="E793" s="761"/>
      <c r="F793" s="762"/>
      <c r="G793" s="417" t="s">
        <v>17</v>
      </c>
      <c r="H793" s="418"/>
      <c r="I793" s="418"/>
      <c r="J793" s="418"/>
      <c r="K793" s="418"/>
      <c r="L793" s="419" t="s">
        <v>18</v>
      </c>
      <c r="M793" s="418"/>
      <c r="N793" s="418"/>
      <c r="O793" s="418"/>
      <c r="P793" s="418"/>
      <c r="Q793" s="418"/>
      <c r="R793" s="418"/>
      <c r="S793" s="418"/>
      <c r="T793" s="418"/>
      <c r="U793" s="418"/>
      <c r="V793" s="418"/>
      <c r="W793" s="418"/>
      <c r="X793" s="420"/>
      <c r="Y793" s="421" t="s">
        <v>19</v>
      </c>
      <c r="Z793" s="422"/>
      <c r="AA793" s="422"/>
      <c r="AB793" s="423"/>
      <c r="AC793" s="417" t="s">
        <v>17</v>
      </c>
      <c r="AD793" s="418"/>
      <c r="AE793" s="418"/>
      <c r="AF793" s="418"/>
      <c r="AG793" s="418"/>
      <c r="AH793" s="419" t="s">
        <v>18</v>
      </c>
      <c r="AI793" s="418"/>
      <c r="AJ793" s="418"/>
      <c r="AK793" s="418"/>
      <c r="AL793" s="418"/>
      <c r="AM793" s="418"/>
      <c r="AN793" s="418"/>
      <c r="AO793" s="418"/>
      <c r="AP793" s="418"/>
      <c r="AQ793" s="418"/>
      <c r="AR793" s="418"/>
      <c r="AS793" s="418"/>
      <c r="AT793" s="420"/>
      <c r="AU793" s="421" t="s">
        <v>19</v>
      </c>
      <c r="AV793" s="422"/>
      <c r="AW793" s="422"/>
      <c r="AX793" s="430"/>
    </row>
    <row r="794" spans="1:50" ht="24.75" customHeight="1">
      <c r="A794" s="544"/>
      <c r="B794" s="761"/>
      <c r="C794" s="761"/>
      <c r="D794" s="761"/>
      <c r="E794" s="761"/>
      <c r="F794" s="762"/>
      <c r="G794" s="442" t="s">
        <v>519</v>
      </c>
      <c r="H794" s="443"/>
      <c r="I794" s="443"/>
      <c r="J794" s="443"/>
      <c r="K794" s="444"/>
      <c r="L794" s="435" t="s">
        <v>522</v>
      </c>
      <c r="M794" s="436"/>
      <c r="N794" s="436"/>
      <c r="O794" s="436"/>
      <c r="P794" s="436"/>
      <c r="Q794" s="436"/>
      <c r="R794" s="436"/>
      <c r="S794" s="436"/>
      <c r="T794" s="436"/>
      <c r="U794" s="436"/>
      <c r="V794" s="436"/>
      <c r="W794" s="436"/>
      <c r="X794" s="437"/>
      <c r="Y794" s="438">
        <v>0.9</v>
      </c>
      <c r="Z794" s="439"/>
      <c r="AA794" s="439"/>
      <c r="AB794" s="440"/>
      <c r="AC794" s="442"/>
      <c r="AD794" s="443"/>
      <c r="AE794" s="443"/>
      <c r="AF794" s="443"/>
      <c r="AG794" s="444"/>
      <c r="AH794" s="435"/>
      <c r="AI794" s="436"/>
      <c r="AJ794" s="436"/>
      <c r="AK794" s="436"/>
      <c r="AL794" s="436"/>
      <c r="AM794" s="436"/>
      <c r="AN794" s="436"/>
      <c r="AO794" s="436"/>
      <c r="AP794" s="436"/>
      <c r="AQ794" s="436"/>
      <c r="AR794" s="436"/>
      <c r="AS794" s="436"/>
      <c r="AT794" s="437"/>
      <c r="AU794" s="438"/>
      <c r="AV794" s="439"/>
      <c r="AW794" s="439"/>
      <c r="AX794" s="445"/>
    </row>
    <row r="795" spans="1:50" ht="24.75" hidden="1" customHeight="1">
      <c r="A795" s="544"/>
      <c r="B795" s="761"/>
      <c r="C795" s="761"/>
      <c r="D795" s="761"/>
      <c r="E795" s="761"/>
      <c r="F795" s="762"/>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c r="A796" s="544"/>
      <c r="B796" s="761"/>
      <c r="C796" s="761"/>
      <c r="D796" s="761"/>
      <c r="E796" s="761"/>
      <c r="F796" s="762"/>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c r="A797" s="544"/>
      <c r="B797" s="761"/>
      <c r="C797" s="761"/>
      <c r="D797" s="761"/>
      <c r="E797" s="761"/>
      <c r="F797" s="762"/>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c r="A798" s="544"/>
      <c r="B798" s="761"/>
      <c r="C798" s="761"/>
      <c r="D798" s="761"/>
      <c r="E798" s="761"/>
      <c r="F798" s="762"/>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c r="A799" s="544"/>
      <c r="B799" s="761"/>
      <c r="C799" s="761"/>
      <c r="D799" s="761"/>
      <c r="E799" s="761"/>
      <c r="F799" s="762"/>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c r="A800" s="544"/>
      <c r="B800" s="761"/>
      <c r="C800" s="761"/>
      <c r="D800" s="761"/>
      <c r="E800" s="761"/>
      <c r="F800" s="762"/>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c r="A801" s="544"/>
      <c r="B801" s="761"/>
      <c r="C801" s="761"/>
      <c r="D801" s="761"/>
      <c r="E801" s="761"/>
      <c r="F801" s="762"/>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c r="A802" s="544"/>
      <c r="B802" s="761"/>
      <c r="C802" s="761"/>
      <c r="D802" s="761"/>
      <c r="E802" s="761"/>
      <c r="F802" s="762"/>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c r="A803" s="544"/>
      <c r="B803" s="761"/>
      <c r="C803" s="761"/>
      <c r="D803" s="761"/>
      <c r="E803" s="761"/>
      <c r="F803" s="762"/>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c r="A804" s="544"/>
      <c r="B804" s="761"/>
      <c r="C804" s="761"/>
      <c r="D804" s="761"/>
      <c r="E804" s="761"/>
      <c r="F804" s="762"/>
      <c r="G804" s="396" t="s">
        <v>20</v>
      </c>
      <c r="H804" s="397"/>
      <c r="I804" s="397"/>
      <c r="J804" s="397"/>
      <c r="K804" s="397"/>
      <c r="L804" s="398"/>
      <c r="M804" s="399"/>
      <c r="N804" s="399"/>
      <c r="O804" s="399"/>
      <c r="P804" s="399"/>
      <c r="Q804" s="399"/>
      <c r="R804" s="399"/>
      <c r="S804" s="399"/>
      <c r="T804" s="399"/>
      <c r="U804" s="399"/>
      <c r="V804" s="399"/>
      <c r="W804" s="399"/>
      <c r="X804" s="400"/>
      <c r="Y804" s="401">
        <f>SUM(Y794:AB803)</f>
        <v>0.9</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44"/>
      <c r="B805" s="761"/>
      <c r="C805" s="761"/>
      <c r="D805" s="761"/>
      <c r="E805" s="761"/>
      <c r="F805" s="762"/>
      <c r="G805" s="431" t="s">
        <v>364</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365</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c r="A806" s="544"/>
      <c r="B806" s="761"/>
      <c r="C806" s="761"/>
      <c r="D806" s="761"/>
      <c r="E806" s="761"/>
      <c r="F806" s="762"/>
      <c r="G806" s="417" t="s">
        <v>17</v>
      </c>
      <c r="H806" s="418"/>
      <c r="I806" s="418"/>
      <c r="J806" s="418"/>
      <c r="K806" s="418"/>
      <c r="L806" s="419" t="s">
        <v>18</v>
      </c>
      <c r="M806" s="418"/>
      <c r="N806" s="418"/>
      <c r="O806" s="418"/>
      <c r="P806" s="418"/>
      <c r="Q806" s="418"/>
      <c r="R806" s="418"/>
      <c r="S806" s="418"/>
      <c r="T806" s="418"/>
      <c r="U806" s="418"/>
      <c r="V806" s="418"/>
      <c r="W806" s="418"/>
      <c r="X806" s="420"/>
      <c r="Y806" s="421" t="s">
        <v>19</v>
      </c>
      <c r="Z806" s="422"/>
      <c r="AA806" s="422"/>
      <c r="AB806" s="423"/>
      <c r="AC806" s="417" t="s">
        <v>17</v>
      </c>
      <c r="AD806" s="418"/>
      <c r="AE806" s="418"/>
      <c r="AF806" s="418"/>
      <c r="AG806" s="418"/>
      <c r="AH806" s="419" t="s">
        <v>18</v>
      </c>
      <c r="AI806" s="418"/>
      <c r="AJ806" s="418"/>
      <c r="AK806" s="418"/>
      <c r="AL806" s="418"/>
      <c r="AM806" s="418"/>
      <c r="AN806" s="418"/>
      <c r="AO806" s="418"/>
      <c r="AP806" s="418"/>
      <c r="AQ806" s="418"/>
      <c r="AR806" s="418"/>
      <c r="AS806" s="418"/>
      <c r="AT806" s="420"/>
      <c r="AU806" s="421" t="s">
        <v>19</v>
      </c>
      <c r="AV806" s="422"/>
      <c r="AW806" s="422"/>
      <c r="AX806" s="430"/>
    </row>
    <row r="807" spans="1:50" ht="24.75" hidden="1" customHeight="1">
      <c r="A807" s="544"/>
      <c r="B807" s="761"/>
      <c r="C807" s="761"/>
      <c r="D807" s="761"/>
      <c r="E807" s="761"/>
      <c r="F807" s="762"/>
      <c r="G807" s="442"/>
      <c r="H807" s="443"/>
      <c r="I807" s="443"/>
      <c r="J807" s="443"/>
      <c r="K807" s="444"/>
      <c r="L807" s="435"/>
      <c r="M807" s="436"/>
      <c r="N807" s="436"/>
      <c r="O807" s="436"/>
      <c r="P807" s="436"/>
      <c r="Q807" s="436"/>
      <c r="R807" s="436"/>
      <c r="S807" s="436"/>
      <c r="T807" s="436"/>
      <c r="U807" s="436"/>
      <c r="V807" s="436"/>
      <c r="W807" s="436"/>
      <c r="X807" s="437"/>
      <c r="Y807" s="438"/>
      <c r="Z807" s="439"/>
      <c r="AA807" s="439"/>
      <c r="AB807" s="440"/>
      <c r="AC807" s="442"/>
      <c r="AD807" s="443"/>
      <c r="AE807" s="443"/>
      <c r="AF807" s="443"/>
      <c r="AG807" s="444"/>
      <c r="AH807" s="435"/>
      <c r="AI807" s="436"/>
      <c r="AJ807" s="436"/>
      <c r="AK807" s="436"/>
      <c r="AL807" s="436"/>
      <c r="AM807" s="436"/>
      <c r="AN807" s="436"/>
      <c r="AO807" s="436"/>
      <c r="AP807" s="436"/>
      <c r="AQ807" s="436"/>
      <c r="AR807" s="436"/>
      <c r="AS807" s="436"/>
      <c r="AT807" s="437"/>
      <c r="AU807" s="438"/>
      <c r="AV807" s="439"/>
      <c r="AW807" s="439"/>
      <c r="AX807" s="445"/>
    </row>
    <row r="808" spans="1:50" ht="24.75" hidden="1" customHeight="1">
      <c r="A808" s="544"/>
      <c r="B808" s="761"/>
      <c r="C808" s="761"/>
      <c r="D808" s="761"/>
      <c r="E808" s="761"/>
      <c r="F808" s="762"/>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c r="A809" s="544"/>
      <c r="B809" s="761"/>
      <c r="C809" s="761"/>
      <c r="D809" s="761"/>
      <c r="E809" s="761"/>
      <c r="F809" s="762"/>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c r="A810" s="544"/>
      <c r="B810" s="761"/>
      <c r="C810" s="761"/>
      <c r="D810" s="761"/>
      <c r="E810" s="761"/>
      <c r="F810" s="762"/>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c r="A811" s="544"/>
      <c r="B811" s="761"/>
      <c r="C811" s="761"/>
      <c r="D811" s="761"/>
      <c r="E811" s="761"/>
      <c r="F811" s="762"/>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c r="A812" s="544"/>
      <c r="B812" s="761"/>
      <c r="C812" s="761"/>
      <c r="D812" s="761"/>
      <c r="E812" s="761"/>
      <c r="F812" s="762"/>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c r="A813" s="544"/>
      <c r="B813" s="761"/>
      <c r="C813" s="761"/>
      <c r="D813" s="761"/>
      <c r="E813" s="761"/>
      <c r="F813" s="762"/>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c r="A814" s="544"/>
      <c r="B814" s="761"/>
      <c r="C814" s="761"/>
      <c r="D814" s="761"/>
      <c r="E814" s="761"/>
      <c r="F814" s="762"/>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c r="A815" s="544"/>
      <c r="B815" s="761"/>
      <c r="C815" s="761"/>
      <c r="D815" s="761"/>
      <c r="E815" s="761"/>
      <c r="F815" s="762"/>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c r="A816" s="544"/>
      <c r="B816" s="761"/>
      <c r="C816" s="761"/>
      <c r="D816" s="761"/>
      <c r="E816" s="761"/>
      <c r="F816" s="762"/>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c r="A817" s="544"/>
      <c r="B817" s="761"/>
      <c r="C817" s="761"/>
      <c r="D817" s="761"/>
      <c r="E817" s="761"/>
      <c r="F817" s="762"/>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44"/>
      <c r="B818" s="761"/>
      <c r="C818" s="761"/>
      <c r="D818" s="761"/>
      <c r="E818" s="761"/>
      <c r="F818" s="762"/>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c r="A819" s="544"/>
      <c r="B819" s="761"/>
      <c r="C819" s="761"/>
      <c r="D819" s="761"/>
      <c r="E819" s="761"/>
      <c r="F819" s="762"/>
      <c r="G819" s="417" t="s">
        <v>17</v>
      </c>
      <c r="H819" s="418"/>
      <c r="I819" s="418"/>
      <c r="J819" s="418"/>
      <c r="K819" s="418"/>
      <c r="L819" s="419" t="s">
        <v>18</v>
      </c>
      <c r="M819" s="418"/>
      <c r="N819" s="418"/>
      <c r="O819" s="418"/>
      <c r="P819" s="418"/>
      <c r="Q819" s="418"/>
      <c r="R819" s="418"/>
      <c r="S819" s="418"/>
      <c r="T819" s="418"/>
      <c r="U819" s="418"/>
      <c r="V819" s="418"/>
      <c r="W819" s="418"/>
      <c r="X819" s="420"/>
      <c r="Y819" s="421" t="s">
        <v>19</v>
      </c>
      <c r="Z819" s="422"/>
      <c r="AA819" s="422"/>
      <c r="AB819" s="423"/>
      <c r="AC819" s="417" t="s">
        <v>17</v>
      </c>
      <c r="AD819" s="418"/>
      <c r="AE819" s="418"/>
      <c r="AF819" s="418"/>
      <c r="AG819" s="418"/>
      <c r="AH819" s="419" t="s">
        <v>18</v>
      </c>
      <c r="AI819" s="418"/>
      <c r="AJ819" s="418"/>
      <c r="AK819" s="418"/>
      <c r="AL819" s="418"/>
      <c r="AM819" s="418"/>
      <c r="AN819" s="418"/>
      <c r="AO819" s="418"/>
      <c r="AP819" s="418"/>
      <c r="AQ819" s="418"/>
      <c r="AR819" s="418"/>
      <c r="AS819" s="418"/>
      <c r="AT819" s="420"/>
      <c r="AU819" s="421" t="s">
        <v>19</v>
      </c>
      <c r="AV819" s="422"/>
      <c r="AW819" s="422"/>
      <c r="AX819" s="430"/>
    </row>
    <row r="820" spans="1:50" s="16" customFormat="1" ht="24.75" hidden="1" customHeight="1">
      <c r="A820" s="544"/>
      <c r="B820" s="761"/>
      <c r="C820" s="761"/>
      <c r="D820" s="761"/>
      <c r="E820" s="761"/>
      <c r="F820" s="762"/>
      <c r="G820" s="442"/>
      <c r="H820" s="443"/>
      <c r="I820" s="443"/>
      <c r="J820" s="443"/>
      <c r="K820" s="444"/>
      <c r="L820" s="435"/>
      <c r="M820" s="436"/>
      <c r="N820" s="436"/>
      <c r="O820" s="436"/>
      <c r="P820" s="436"/>
      <c r="Q820" s="436"/>
      <c r="R820" s="436"/>
      <c r="S820" s="436"/>
      <c r="T820" s="436"/>
      <c r="U820" s="436"/>
      <c r="V820" s="436"/>
      <c r="W820" s="436"/>
      <c r="X820" s="437"/>
      <c r="Y820" s="438"/>
      <c r="Z820" s="439"/>
      <c r="AA820" s="439"/>
      <c r="AB820" s="440"/>
      <c r="AC820" s="442"/>
      <c r="AD820" s="443"/>
      <c r="AE820" s="443"/>
      <c r="AF820" s="443"/>
      <c r="AG820" s="444"/>
      <c r="AH820" s="435"/>
      <c r="AI820" s="436"/>
      <c r="AJ820" s="436"/>
      <c r="AK820" s="436"/>
      <c r="AL820" s="436"/>
      <c r="AM820" s="436"/>
      <c r="AN820" s="436"/>
      <c r="AO820" s="436"/>
      <c r="AP820" s="436"/>
      <c r="AQ820" s="436"/>
      <c r="AR820" s="436"/>
      <c r="AS820" s="436"/>
      <c r="AT820" s="437"/>
      <c r="AU820" s="438"/>
      <c r="AV820" s="439"/>
      <c r="AW820" s="439"/>
      <c r="AX820" s="445"/>
    </row>
    <row r="821" spans="1:50" ht="24.75" hidden="1" customHeight="1">
      <c r="A821" s="544"/>
      <c r="B821" s="761"/>
      <c r="C821" s="761"/>
      <c r="D821" s="761"/>
      <c r="E821" s="761"/>
      <c r="F821" s="762"/>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c r="A822" s="544"/>
      <c r="B822" s="761"/>
      <c r="C822" s="761"/>
      <c r="D822" s="761"/>
      <c r="E822" s="761"/>
      <c r="F822" s="762"/>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c r="A823" s="544"/>
      <c r="B823" s="761"/>
      <c r="C823" s="761"/>
      <c r="D823" s="761"/>
      <c r="E823" s="761"/>
      <c r="F823" s="762"/>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c r="A824" s="544"/>
      <c r="B824" s="761"/>
      <c r="C824" s="761"/>
      <c r="D824" s="761"/>
      <c r="E824" s="761"/>
      <c r="F824" s="762"/>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c r="A825" s="544"/>
      <c r="B825" s="761"/>
      <c r="C825" s="761"/>
      <c r="D825" s="761"/>
      <c r="E825" s="761"/>
      <c r="F825" s="762"/>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c r="A826" s="544"/>
      <c r="B826" s="761"/>
      <c r="C826" s="761"/>
      <c r="D826" s="761"/>
      <c r="E826" s="761"/>
      <c r="F826" s="762"/>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c r="A827" s="544"/>
      <c r="B827" s="761"/>
      <c r="C827" s="761"/>
      <c r="D827" s="761"/>
      <c r="E827" s="761"/>
      <c r="F827" s="762"/>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c r="A828" s="544"/>
      <c r="B828" s="761"/>
      <c r="C828" s="761"/>
      <c r="D828" s="761"/>
      <c r="E828" s="761"/>
      <c r="F828" s="762"/>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c r="A829" s="544"/>
      <c r="B829" s="761"/>
      <c r="C829" s="761"/>
      <c r="D829" s="761"/>
      <c r="E829" s="761"/>
      <c r="F829" s="762"/>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c r="A830" s="544"/>
      <c r="B830" s="761"/>
      <c r="C830" s="761"/>
      <c r="D830" s="761"/>
      <c r="E830" s="761"/>
      <c r="F830" s="762"/>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63" t="s">
        <v>388</v>
      </c>
      <c r="AM831" s="964"/>
      <c r="AN831" s="964"/>
      <c r="AO831" s="68" t="s">
        <v>386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4" t="s">
        <v>343</v>
      </c>
      <c r="K836" s="88"/>
      <c r="L836" s="88"/>
      <c r="M836" s="88"/>
      <c r="N836" s="88"/>
      <c r="O836" s="88"/>
      <c r="P836" s="334" t="s">
        <v>318</v>
      </c>
      <c r="Q836" s="334"/>
      <c r="R836" s="334"/>
      <c r="S836" s="334"/>
      <c r="T836" s="334"/>
      <c r="U836" s="334"/>
      <c r="V836" s="334"/>
      <c r="W836" s="334"/>
      <c r="X836" s="334"/>
      <c r="Y836" s="331" t="s">
        <v>341</v>
      </c>
      <c r="Z836" s="332"/>
      <c r="AA836" s="332"/>
      <c r="AB836" s="332"/>
      <c r="AC836" s="264" t="s">
        <v>382</v>
      </c>
      <c r="AD836" s="264"/>
      <c r="AE836" s="264"/>
      <c r="AF836" s="264"/>
      <c r="AG836" s="264"/>
      <c r="AH836" s="331" t="s">
        <v>409</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c r="A837" s="391">
        <v>1</v>
      </c>
      <c r="B837" s="391">
        <v>1</v>
      </c>
      <c r="C837" s="411" t="s">
        <v>523</v>
      </c>
      <c r="D837" s="405"/>
      <c r="E837" s="405"/>
      <c r="F837" s="405"/>
      <c r="G837" s="405"/>
      <c r="H837" s="405"/>
      <c r="I837" s="405"/>
      <c r="J837" s="406">
        <v>4011105003503</v>
      </c>
      <c r="K837" s="407"/>
      <c r="L837" s="407"/>
      <c r="M837" s="407"/>
      <c r="N837" s="407"/>
      <c r="O837" s="407"/>
      <c r="P837" s="412" t="s">
        <v>526</v>
      </c>
      <c r="Q837" s="304"/>
      <c r="R837" s="304"/>
      <c r="S837" s="304"/>
      <c r="T837" s="304"/>
      <c r="U837" s="304"/>
      <c r="V837" s="304"/>
      <c r="W837" s="304"/>
      <c r="X837" s="304"/>
      <c r="Y837" s="305">
        <v>10</v>
      </c>
      <c r="Z837" s="306"/>
      <c r="AA837" s="306"/>
      <c r="AB837" s="307"/>
      <c r="AC837" s="315" t="s">
        <v>417</v>
      </c>
      <c r="AD837" s="410"/>
      <c r="AE837" s="410"/>
      <c r="AF837" s="410"/>
      <c r="AG837" s="410"/>
      <c r="AH837" s="408">
        <v>1</v>
      </c>
      <c r="AI837" s="409"/>
      <c r="AJ837" s="409"/>
      <c r="AK837" s="409"/>
      <c r="AL837" s="311">
        <f>9968400/10195200*100</f>
        <v>97.775423728813564</v>
      </c>
      <c r="AM837" s="312"/>
      <c r="AN837" s="312"/>
      <c r="AO837" s="313"/>
      <c r="AP837" s="308"/>
      <c r="AQ837" s="308"/>
      <c r="AR837" s="308"/>
      <c r="AS837" s="308"/>
      <c r="AT837" s="308"/>
      <c r="AU837" s="308"/>
      <c r="AV837" s="308"/>
      <c r="AW837" s="308"/>
      <c r="AX837" s="308"/>
    </row>
    <row r="838" spans="1:50" ht="30" hidden="1" customHeight="1">
      <c r="A838" s="391">
        <v>2</v>
      </c>
      <c r="B838" s="391">
        <v>1</v>
      </c>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c r="AA838" s="87"/>
      <c r="AB838" s="87"/>
      <c r="AC838" s="87"/>
      <c r="AD838" s="87"/>
      <c r="AE838" s="87"/>
      <c r="AF838" s="87"/>
      <c r="AG838" s="87"/>
      <c r="AH838" s="87"/>
      <c r="AI838" s="87"/>
      <c r="AJ838" s="87"/>
      <c r="AK838" s="87"/>
      <c r="AL838" s="87"/>
      <c r="AM838" s="87"/>
      <c r="AN838" s="87"/>
      <c r="AO838" s="87"/>
      <c r="AP838" s="308"/>
      <c r="AQ838" s="308"/>
      <c r="AR838" s="308"/>
      <c r="AS838" s="308"/>
      <c r="AT838" s="308"/>
      <c r="AU838" s="308"/>
      <c r="AV838" s="308"/>
      <c r="AW838" s="308"/>
      <c r="AX838" s="308"/>
    </row>
    <row r="839" spans="1:50" ht="30" hidden="1" customHeight="1">
      <c r="A839" s="391">
        <v>3</v>
      </c>
      <c r="B839" s="391">
        <v>1</v>
      </c>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7"/>
      <c r="AC839" s="87"/>
      <c r="AD839" s="87"/>
      <c r="AE839" s="87"/>
      <c r="AF839" s="87"/>
      <c r="AG839" s="87"/>
      <c r="AH839" s="87"/>
      <c r="AI839" s="87"/>
      <c r="AJ839" s="87"/>
      <c r="AK839" s="87"/>
      <c r="AL839" s="87"/>
      <c r="AM839" s="87"/>
      <c r="AN839" s="87"/>
      <c r="AO839" s="87"/>
      <c r="AP839" s="308"/>
      <c r="AQ839" s="308"/>
      <c r="AR839" s="308"/>
      <c r="AS839" s="308"/>
      <c r="AT839" s="308"/>
      <c r="AU839" s="308"/>
      <c r="AV839" s="308"/>
      <c r="AW839" s="308"/>
      <c r="AX839" s="308"/>
    </row>
    <row r="840" spans="1:50" ht="30" hidden="1" customHeight="1">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09"/>
      <c r="AI840" s="310"/>
      <c r="AJ840" s="310"/>
      <c r="AK840" s="310"/>
      <c r="AL840" s="311"/>
      <c r="AM840" s="312"/>
      <c r="AN840" s="312"/>
      <c r="AO840" s="313"/>
      <c r="AP840" s="308"/>
      <c r="AQ840" s="308"/>
      <c r="AR840" s="308"/>
      <c r="AS840" s="308"/>
      <c r="AT840" s="308"/>
      <c r="AU840" s="308"/>
      <c r="AV840" s="308"/>
      <c r="AW840" s="308"/>
      <c r="AX840" s="308"/>
    </row>
    <row r="841" spans="1:50" ht="30" hidden="1" customHeight="1">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14"/>
      <c r="AD841" s="314"/>
      <c r="AE841" s="314"/>
      <c r="AF841" s="314"/>
      <c r="AG841" s="314"/>
      <c r="AH841" s="309"/>
      <c r="AI841" s="310"/>
      <c r="AJ841" s="310"/>
      <c r="AK841" s="310"/>
      <c r="AL841" s="311"/>
      <c r="AM841" s="312"/>
      <c r="AN841" s="312"/>
      <c r="AO841" s="313"/>
      <c r="AP841" s="308"/>
      <c r="AQ841" s="308"/>
      <c r="AR841" s="308"/>
      <c r="AS841" s="308"/>
      <c r="AT841" s="308"/>
      <c r="AU841" s="308"/>
      <c r="AV841" s="308"/>
      <c r="AW841" s="308"/>
      <c r="AX841" s="308"/>
    </row>
    <row r="842" spans="1:50" ht="30" hidden="1" customHeight="1">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14"/>
      <c r="AD842" s="314"/>
      <c r="AE842" s="314"/>
      <c r="AF842" s="314"/>
      <c r="AG842" s="314"/>
      <c r="AH842" s="309"/>
      <c r="AI842" s="310"/>
      <c r="AJ842" s="310"/>
      <c r="AK842" s="310"/>
      <c r="AL842" s="311"/>
      <c r="AM842" s="312"/>
      <c r="AN842" s="312"/>
      <c r="AO842" s="313"/>
      <c r="AP842" s="308"/>
      <c r="AQ842" s="308"/>
      <c r="AR842" s="308"/>
      <c r="AS842" s="308"/>
      <c r="AT842" s="308"/>
      <c r="AU842" s="308"/>
      <c r="AV842" s="308"/>
      <c r="AW842" s="308"/>
      <c r="AX842" s="308"/>
    </row>
    <row r="843" spans="1:50" ht="30" hidden="1" customHeight="1">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14"/>
      <c r="AD843" s="314"/>
      <c r="AE843" s="314"/>
      <c r="AF843" s="314"/>
      <c r="AG843" s="314"/>
      <c r="AH843" s="309"/>
      <c r="AI843" s="310"/>
      <c r="AJ843" s="310"/>
      <c r="AK843" s="310"/>
      <c r="AL843" s="311"/>
      <c r="AM843" s="312"/>
      <c r="AN843" s="312"/>
      <c r="AO843" s="313"/>
      <c r="AP843" s="308"/>
      <c r="AQ843" s="308"/>
      <c r="AR843" s="308"/>
      <c r="AS843" s="308"/>
      <c r="AT843" s="308"/>
      <c r="AU843" s="308"/>
      <c r="AV843" s="308"/>
      <c r="AW843" s="308"/>
      <c r="AX843" s="308"/>
    </row>
    <row r="844" spans="1:50" ht="30" hidden="1" customHeight="1">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14"/>
      <c r="AD844" s="314"/>
      <c r="AE844" s="314"/>
      <c r="AF844" s="314"/>
      <c r="AG844" s="314"/>
      <c r="AH844" s="309"/>
      <c r="AI844" s="310"/>
      <c r="AJ844" s="310"/>
      <c r="AK844" s="310"/>
      <c r="AL844" s="311"/>
      <c r="AM844" s="312"/>
      <c r="AN844" s="312"/>
      <c r="AO844" s="313"/>
      <c r="AP844" s="308"/>
      <c r="AQ844" s="308"/>
      <c r="AR844" s="308"/>
      <c r="AS844" s="308"/>
      <c r="AT844" s="308"/>
      <c r="AU844" s="308"/>
      <c r="AV844" s="308"/>
      <c r="AW844" s="308"/>
      <c r="AX844" s="308"/>
    </row>
    <row r="845" spans="1:50" ht="30" hidden="1" customHeight="1">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14"/>
      <c r="AD845" s="314"/>
      <c r="AE845" s="314"/>
      <c r="AF845" s="314"/>
      <c r="AG845" s="314"/>
      <c r="AH845" s="309"/>
      <c r="AI845" s="310"/>
      <c r="AJ845" s="310"/>
      <c r="AK845" s="310"/>
      <c r="AL845" s="311"/>
      <c r="AM845" s="312"/>
      <c r="AN845" s="312"/>
      <c r="AO845" s="313"/>
      <c r="AP845" s="308"/>
      <c r="AQ845" s="308"/>
      <c r="AR845" s="308"/>
      <c r="AS845" s="308"/>
      <c r="AT845" s="308"/>
      <c r="AU845" s="308"/>
      <c r="AV845" s="308"/>
      <c r="AW845" s="308"/>
      <c r="AX845" s="308"/>
    </row>
    <row r="846" spans="1:50" ht="30" hidden="1" customHeight="1">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14"/>
      <c r="AD846" s="314"/>
      <c r="AE846" s="314"/>
      <c r="AF846" s="314"/>
      <c r="AG846" s="314"/>
      <c r="AH846" s="309"/>
      <c r="AI846" s="310"/>
      <c r="AJ846" s="310"/>
      <c r="AK846" s="310"/>
      <c r="AL846" s="311"/>
      <c r="AM846" s="312"/>
      <c r="AN846" s="312"/>
      <c r="AO846" s="313"/>
      <c r="AP846" s="308"/>
      <c r="AQ846" s="308"/>
      <c r="AR846" s="308"/>
      <c r="AS846" s="308"/>
      <c r="AT846" s="308"/>
      <c r="AU846" s="308"/>
      <c r="AV846" s="308"/>
      <c r="AW846" s="308"/>
      <c r="AX846" s="308"/>
    </row>
    <row r="847" spans="1:50" ht="30" hidden="1" customHeight="1">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14"/>
      <c r="AD847" s="314"/>
      <c r="AE847" s="314"/>
      <c r="AF847" s="314"/>
      <c r="AG847" s="314"/>
      <c r="AH847" s="309"/>
      <c r="AI847" s="310"/>
      <c r="AJ847" s="310"/>
      <c r="AK847" s="310"/>
      <c r="AL847" s="311"/>
      <c r="AM847" s="312"/>
      <c r="AN847" s="312"/>
      <c r="AO847" s="313"/>
      <c r="AP847" s="308"/>
      <c r="AQ847" s="308"/>
      <c r="AR847" s="308"/>
      <c r="AS847" s="308"/>
      <c r="AT847" s="308"/>
      <c r="AU847" s="308"/>
      <c r="AV847" s="308"/>
      <c r="AW847" s="308"/>
      <c r="AX847" s="308"/>
    </row>
    <row r="848" spans="1:50" ht="30" hidden="1" customHeight="1">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14"/>
      <c r="AD848" s="314"/>
      <c r="AE848" s="314"/>
      <c r="AF848" s="314"/>
      <c r="AG848" s="314"/>
      <c r="AH848" s="309"/>
      <c r="AI848" s="310"/>
      <c r="AJ848" s="310"/>
      <c r="AK848" s="310"/>
      <c r="AL848" s="311"/>
      <c r="AM848" s="312"/>
      <c r="AN848" s="312"/>
      <c r="AO848" s="313"/>
      <c r="AP848" s="308"/>
      <c r="AQ848" s="308"/>
      <c r="AR848" s="308"/>
      <c r="AS848" s="308"/>
      <c r="AT848" s="308"/>
      <c r="AU848" s="308"/>
      <c r="AV848" s="308"/>
      <c r="AW848" s="308"/>
      <c r="AX848" s="308"/>
    </row>
    <row r="849" spans="1:50" ht="30" hidden="1" customHeight="1">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14"/>
      <c r="AD849" s="314"/>
      <c r="AE849" s="314"/>
      <c r="AF849" s="314"/>
      <c r="AG849" s="314"/>
      <c r="AH849" s="309"/>
      <c r="AI849" s="310"/>
      <c r="AJ849" s="310"/>
      <c r="AK849" s="310"/>
      <c r="AL849" s="311"/>
      <c r="AM849" s="312"/>
      <c r="AN849" s="312"/>
      <c r="AO849" s="313"/>
      <c r="AP849" s="308"/>
      <c r="AQ849" s="308"/>
      <c r="AR849" s="308"/>
      <c r="AS849" s="308"/>
      <c r="AT849" s="308"/>
      <c r="AU849" s="308"/>
      <c r="AV849" s="308"/>
      <c r="AW849" s="308"/>
      <c r="AX849" s="308"/>
    </row>
    <row r="850" spans="1:50" ht="30" hidden="1" customHeight="1">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14"/>
      <c r="AD850" s="314"/>
      <c r="AE850" s="314"/>
      <c r="AF850" s="314"/>
      <c r="AG850" s="314"/>
      <c r="AH850" s="309"/>
      <c r="AI850" s="310"/>
      <c r="AJ850" s="310"/>
      <c r="AK850" s="310"/>
      <c r="AL850" s="311"/>
      <c r="AM850" s="312"/>
      <c r="AN850" s="312"/>
      <c r="AO850" s="313"/>
      <c r="AP850" s="308"/>
      <c r="AQ850" s="308"/>
      <c r="AR850" s="308"/>
      <c r="AS850" s="308"/>
      <c r="AT850" s="308"/>
      <c r="AU850" s="308"/>
      <c r="AV850" s="308"/>
      <c r="AW850" s="308"/>
      <c r="AX850" s="308"/>
    </row>
    <row r="851" spans="1:50" ht="30" hidden="1" customHeight="1">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14"/>
      <c r="AD851" s="314"/>
      <c r="AE851" s="314"/>
      <c r="AF851" s="314"/>
      <c r="AG851" s="314"/>
      <c r="AH851" s="309"/>
      <c r="AI851" s="310"/>
      <c r="AJ851" s="310"/>
      <c r="AK851" s="310"/>
      <c r="AL851" s="311"/>
      <c r="AM851" s="312"/>
      <c r="AN851" s="312"/>
      <c r="AO851" s="313"/>
      <c r="AP851" s="308"/>
      <c r="AQ851" s="308"/>
      <c r="AR851" s="308"/>
      <c r="AS851" s="308"/>
      <c r="AT851" s="308"/>
      <c r="AU851" s="308"/>
      <c r="AV851" s="308"/>
      <c r="AW851" s="308"/>
      <c r="AX851" s="308"/>
    </row>
    <row r="852" spans="1:50" ht="30" hidden="1" customHeight="1">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14"/>
      <c r="AD852" s="314"/>
      <c r="AE852" s="314"/>
      <c r="AF852" s="314"/>
      <c r="AG852" s="314"/>
      <c r="AH852" s="309"/>
      <c r="AI852" s="310"/>
      <c r="AJ852" s="310"/>
      <c r="AK852" s="310"/>
      <c r="AL852" s="311"/>
      <c r="AM852" s="312"/>
      <c r="AN852" s="312"/>
      <c r="AO852" s="313"/>
      <c r="AP852" s="308"/>
      <c r="AQ852" s="308"/>
      <c r="AR852" s="308"/>
      <c r="AS852" s="308"/>
      <c r="AT852" s="308"/>
      <c r="AU852" s="308"/>
      <c r="AV852" s="308"/>
      <c r="AW852" s="308"/>
      <c r="AX852" s="308"/>
    </row>
    <row r="853" spans="1:50" s="16" customFormat="1" ht="30" hidden="1" customHeight="1">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14"/>
      <c r="AD853" s="314"/>
      <c r="AE853" s="314"/>
      <c r="AF853" s="314"/>
      <c r="AG853" s="314"/>
      <c r="AH853" s="309"/>
      <c r="AI853" s="310"/>
      <c r="AJ853" s="310"/>
      <c r="AK853" s="310"/>
      <c r="AL853" s="311"/>
      <c r="AM853" s="312"/>
      <c r="AN853" s="312"/>
      <c r="AO853" s="313"/>
      <c r="AP853" s="308"/>
      <c r="AQ853" s="308"/>
      <c r="AR853" s="308"/>
      <c r="AS853" s="308"/>
      <c r="AT853" s="308"/>
      <c r="AU853" s="308"/>
      <c r="AV853" s="308"/>
      <c r="AW853" s="308"/>
      <c r="AX853" s="308"/>
    </row>
    <row r="854" spans="1:50" ht="30" hidden="1" customHeight="1">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14"/>
      <c r="AD854" s="314"/>
      <c r="AE854" s="314"/>
      <c r="AF854" s="314"/>
      <c r="AG854" s="314"/>
      <c r="AH854" s="309"/>
      <c r="AI854" s="310"/>
      <c r="AJ854" s="310"/>
      <c r="AK854" s="310"/>
      <c r="AL854" s="311"/>
      <c r="AM854" s="312"/>
      <c r="AN854" s="312"/>
      <c r="AO854" s="313"/>
      <c r="AP854" s="308"/>
      <c r="AQ854" s="308"/>
      <c r="AR854" s="308"/>
      <c r="AS854" s="308"/>
      <c r="AT854" s="308"/>
      <c r="AU854" s="308"/>
      <c r="AV854" s="308"/>
      <c r="AW854" s="308"/>
      <c r="AX854" s="308"/>
    </row>
    <row r="855" spans="1:50" ht="30" hidden="1" customHeight="1">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14"/>
      <c r="AD855" s="314"/>
      <c r="AE855" s="314"/>
      <c r="AF855" s="314"/>
      <c r="AG855" s="314"/>
      <c r="AH855" s="309"/>
      <c r="AI855" s="310"/>
      <c r="AJ855" s="310"/>
      <c r="AK855" s="310"/>
      <c r="AL855" s="311"/>
      <c r="AM855" s="312"/>
      <c r="AN855" s="312"/>
      <c r="AO855" s="313"/>
      <c r="AP855" s="308"/>
      <c r="AQ855" s="308"/>
      <c r="AR855" s="308"/>
      <c r="AS855" s="308"/>
      <c r="AT855" s="308"/>
      <c r="AU855" s="308"/>
      <c r="AV855" s="308"/>
      <c r="AW855" s="308"/>
      <c r="AX855" s="308"/>
    </row>
    <row r="856" spans="1:50" ht="30" hidden="1" customHeight="1">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14"/>
      <c r="AD856" s="314"/>
      <c r="AE856" s="314"/>
      <c r="AF856" s="314"/>
      <c r="AG856" s="314"/>
      <c r="AH856" s="309"/>
      <c r="AI856" s="310"/>
      <c r="AJ856" s="310"/>
      <c r="AK856" s="310"/>
      <c r="AL856" s="311"/>
      <c r="AM856" s="312"/>
      <c r="AN856" s="312"/>
      <c r="AO856" s="313"/>
      <c r="AP856" s="308"/>
      <c r="AQ856" s="308"/>
      <c r="AR856" s="308"/>
      <c r="AS856" s="308"/>
      <c r="AT856" s="308"/>
      <c r="AU856" s="308"/>
      <c r="AV856" s="308"/>
      <c r="AW856" s="308"/>
      <c r="AX856" s="308"/>
    </row>
    <row r="857" spans="1:50" ht="30" hidden="1" customHeight="1">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14"/>
      <c r="AD857" s="314"/>
      <c r="AE857" s="314"/>
      <c r="AF857" s="314"/>
      <c r="AG857" s="314"/>
      <c r="AH857" s="309"/>
      <c r="AI857" s="310"/>
      <c r="AJ857" s="310"/>
      <c r="AK857" s="310"/>
      <c r="AL857" s="311"/>
      <c r="AM857" s="312"/>
      <c r="AN857" s="312"/>
      <c r="AO857" s="313"/>
      <c r="AP857" s="308"/>
      <c r="AQ857" s="308"/>
      <c r="AR857" s="308"/>
      <c r="AS857" s="308"/>
      <c r="AT857" s="308"/>
      <c r="AU857" s="308"/>
      <c r="AV857" s="308"/>
      <c r="AW857" s="308"/>
      <c r="AX857" s="308"/>
    </row>
    <row r="858" spans="1:50" ht="30" hidden="1" customHeight="1">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14"/>
      <c r="AD858" s="314"/>
      <c r="AE858" s="314"/>
      <c r="AF858" s="314"/>
      <c r="AG858" s="314"/>
      <c r="AH858" s="309"/>
      <c r="AI858" s="310"/>
      <c r="AJ858" s="310"/>
      <c r="AK858" s="310"/>
      <c r="AL858" s="311"/>
      <c r="AM858" s="312"/>
      <c r="AN858" s="312"/>
      <c r="AO858" s="313"/>
      <c r="AP858" s="308"/>
      <c r="AQ858" s="308"/>
      <c r="AR858" s="308"/>
      <c r="AS858" s="308"/>
      <c r="AT858" s="308"/>
      <c r="AU858" s="308"/>
      <c r="AV858" s="308"/>
      <c r="AW858" s="308"/>
      <c r="AX858" s="308"/>
    </row>
    <row r="859" spans="1:50" ht="30" hidden="1" customHeight="1">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14"/>
      <c r="AD859" s="314"/>
      <c r="AE859" s="314"/>
      <c r="AF859" s="314"/>
      <c r="AG859" s="314"/>
      <c r="AH859" s="309"/>
      <c r="AI859" s="310"/>
      <c r="AJ859" s="310"/>
      <c r="AK859" s="310"/>
      <c r="AL859" s="311"/>
      <c r="AM859" s="312"/>
      <c r="AN859" s="312"/>
      <c r="AO859" s="313"/>
      <c r="AP859" s="308"/>
      <c r="AQ859" s="308"/>
      <c r="AR859" s="308"/>
      <c r="AS859" s="308"/>
      <c r="AT859" s="308"/>
      <c r="AU859" s="308"/>
      <c r="AV859" s="308"/>
      <c r="AW859" s="308"/>
      <c r="AX859" s="308"/>
    </row>
    <row r="860" spans="1:50" ht="30" hidden="1" customHeight="1">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14"/>
      <c r="AD860" s="314"/>
      <c r="AE860" s="314"/>
      <c r="AF860" s="314"/>
      <c r="AG860" s="314"/>
      <c r="AH860" s="309"/>
      <c r="AI860" s="310"/>
      <c r="AJ860" s="310"/>
      <c r="AK860" s="310"/>
      <c r="AL860" s="311"/>
      <c r="AM860" s="312"/>
      <c r="AN860" s="312"/>
      <c r="AO860" s="313"/>
      <c r="AP860" s="308"/>
      <c r="AQ860" s="308"/>
      <c r="AR860" s="308"/>
      <c r="AS860" s="308"/>
      <c r="AT860" s="308"/>
      <c r="AU860" s="308"/>
      <c r="AV860" s="308"/>
      <c r="AW860" s="308"/>
      <c r="AX860" s="308"/>
    </row>
    <row r="861" spans="1:50" ht="30" hidden="1" customHeight="1">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14"/>
      <c r="AD861" s="314"/>
      <c r="AE861" s="314"/>
      <c r="AF861" s="314"/>
      <c r="AG861" s="314"/>
      <c r="AH861" s="309"/>
      <c r="AI861" s="310"/>
      <c r="AJ861" s="310"/>
      <c r="AK861" s="310"/>
      <c r="AL861" s="311"/>
      <c r="AM861" s="312"/>
      <c r="AN861" s="312"/>
      <c r="AO861" s="313"/>
      <c r="AP861" s="308"/>
      <c r="AQ861" s="308"/>
      <c r="AR861" s="308"/>
      <c r="AS861" s="308"/>
      <c r="AT861" s="308"/>
      <c r="AU861" s="308"/>
      <c r="AV861" s="308"/>
      <c r="AW861" s="308"/>
      <c r="AX861" s="308"/>
    </row>
    <row r="862" spans="1:50" ht="30" hidden="1" customHeight="1">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14"/>
      <c r="AD862" s="314"/>
      <c r="AE862" s="314"/>
      <c r="AF862" s="314"/>
      <c r="AG862" s="314"/>
      <c r="AH862" s="309"/>
      <c r="AI862" s="310"/>
      <c r="AJ862" s="310"/>
      <c r="AK862" s="310"/>
      <c r="AL862" s="311"/>
      <c r="AM862" s="312"/>
      <c r="AN862" s="312"/>
      <c r="AO862" s="313"/>
      <c r="AP862" s="308"/>
      <c r="AQ862" s="308"/>
      <c r="AR862" s="308"/>
      <c r="AS862" s="308"/>
      <c r="AT862" s="308"/>
      <c r="AU862" s="308"/>
      <c r="AV862" s="308"/>
      <c r="AW862" s="308"/>
      <c r="AX862" s="308"/>
    </row>
    <row r="863" spans="1:50" ht="30" hidden="1" customHeight="1">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14"/>
      <c r="AD863" s="314"/>
      <c r="AE863" s="314"/>
      <c r="AF863" s="314"/>
      <c r="AG863" s="314"/>
      <c r="AH863" s="309"/>
      <c r="AI863" s="310"/>
      <c r="AJ863" s="310"/>
      <c r="AK863" s="310"/>
      <c r="AL863" s="311"/>
      <c r="AM863" s="312"/>
      <c r="AN863" s="312"/>
      <c r="AO863" s="313"/>
      <c r="AP863" s="308"/>
      <c r="AQ863" s="308"/>
      <c r="AR863" s="308"/>
      <c r="AS863" s="308"/>
      <c r="AT863" s="308"/>
      <c r="AU863" s="308"/>
      <c r="AV863" s="308"/>
      <c r="AW863" s="308"/>
      <c r="AX863" s="308"/>
    </row>
    <row r="864" spans="1:50" ht="30" hidden="1" customHeight="1">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14"/>
      <c r="AD864" s="314"/>
      <c r="AE864" s="314"/>
      <c r="AF864" s="314"/>
      <c r="AG864" s="314"/>
      <c r="AH864" s="309"/>
      <c r="AI864" s="310"/>
      <c r="AJ864" s="310"/>
      <c r="AK864" s="310"/>
      <c r="AL864" s="311"/>
      <c r="AM864" s="312"/>
      <c r="AN864" s="312"/>
      <c r="AO864" s="313"/>
      <c r="AP864" s="308"/>
      <c r="AQ864" s="308"/>
      <c r="AR864" s="308"/>
      <c r="AS864" s="308"/>
      <c r="AT864" s="308"/>
      <c r="AU864" s="308"/>
      <c r="AV864" s="308"/>
      <c r="AW864" s="308"/>
      <c r="AX864" s="308"/>
    </row>
    <row r="865" spans="1:50" ht="30" hidden="1" customHeight="1">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14"/>
      <c r="AD865" s="314"/>
      <c r="AE865" s="314"/>
      <c r="AF865" s="314"/>
      <c r="AG865" s="314"/>
      <c r="AH865" s="309"/>
      <c r="AI865" s="310"/>
      <c r="AJ865" s="310"/>
      <c r="AK865" s="310"/>
      <c r="AL865" s="311"/>
      <c r="AM865" s="312"/>
      <c r="AN865" s="312"/>
      <c r="AO865" s="313"/>
      <c r="AP865" s="308"/>
      <c r="AQ865" s="308"/>
      <c r="AR865" s="308"/>
      <c r="AS865" s="308"/>
      <c r="AT865" s="308"/>
      <c r="AU865" s="308"/>
      <c r="AV865" s="308"/>
      <c r="AW865" s="308"/>
      <c r="AX865" s="308"/>
    </row>
    <row r="866" spans="1:50" ht="30" hidden="1" customHeight="1">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14"/>
      <c r="AD866" s="314"/>
      <c r="AE866" s="314"/>
      <c r="AF866" s="314"/>
      <c r="AG866" s="314"/>
      <c r="AH866" s="309"/>
      <c r="AI866" s="310"/>
      <c r="AJ866" s="310"/>
      <c r="AK866" s="310"/>
      <c r="AL866" s="311"/>
      <c r="AM866" s="312"/>
      <c r="AN866" s="312"/>
      <c r="AO866" s="313"/>
      <c r="AP866" s="308"/>
      <c r="AQ866" s="308"/>
      <c r="AR866" s="308"/>
      <c r="AS866" s="308"/>
      <c r="AT866" s="308"/>
      <c r="AU866" s="308"/>
      <c r="AV866" s="308"/>
      <c r="AW866" s="308"/>
      <c r="AX866" s="30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4" t="s">
        <v>343</v>
      </c>
      <c r="K869" s="88"/>
      <c r="L869" s="88"/>
      <c r="M869" s="88"/>
      <c r="N869" s="88"/>
      <c r="O869" s="88"/>
      <c r="P869" s="334" t="s">
        <v>318</v>
      </c>
      <c r="Q869" s="334"/>
      <c r="R869" s="334"/>
      <c r="S869" s="334"/>
      <c r="T869" s="334"/>
      <c r="U869" s="334"/>
      <c r="V869" s="334"/>
      <c r="W869" s="334"/>
      <c r="X869" s="334"/>
      <c r="Y869" s="331" t="s">
        <v>341</v>
      </c>
      <c r="Z869" s="332"/>
      <c r="AA869" s="332"/>
      <c r="AB869" s="332"/>
      <c r="AC869" s="264" t="s">
        <v>382</v>
      </c>
      <c r="AD869" s="264"/>
      <c r="AE869" s="264"/>
      <c r="AF869" s="264"/>
      <c r="AG869" s="264"/>
      <c r="AH869" s="331" t="s">
        <v>409</v>
      </c>
      <c r="AI869" s="333"/>
      <c r="AJ869" s="333"/>
      <c r="AK869" s="333"/>
      <c r="AL869" s="333" t="s">
        <v>21</v>
      </c>
      <c r="AM869" s="333"/>
      <c r="AN869" s="333"/>
      <c r="AO869" s="413"/>
      <c r="AP869" s="414" t="s">
        <v>344</v>
      </c>
      <c r="AQ869" s="414"/>
      <c r="AR869" s="414"/>
      <c r="AS869" s="414"/>
      <c r="AT869" s="414"/>
      <c r="AU869" s="414"/>
      <c r="AV869" s="414"/>
      <c r="AW869" s="414"/>
      <c r="AX869" s="414"/>
    </row>
    <row r="870" spans="1:50" ht="46.5" customHeight="1">
      <c r="A870" s="391">
        <v>1</v>
      </c>
      <c r="B870" s="391">
        <v>1</v>
      </c>
      <c r="C870" s="411" t="s">
        <v>524</v>
      </c>
      <c r="D870" s="405"/>
      <c r="E870" s="405"/>
      <c r="F870" s="405"/>
      <c r="G870" s="405"/>
      <c r="H870" s="405"/>
      <c r="I870" s="405"/>
      <c r="J870" s="406">
        <v>6013301007970</v>
      </c>
      <c r="K870" s="407"/>
      <c r="L870" s="407"/>
      <c r="M870" s="407"/>
      <c r="N870" s="407"/>
      <c r="O870" s="407"/>
      <c r="P870" s="412" t="s">
        <v>528</v>
      </c>
      <c r="Q870" s="304"/>
      <c r="R870" s="304"/>
      <c r="S870" s="304"/>
      <c r="T870" s="304"/>
      <c r="U870" s="304"/>
      <c r="V870" s="304"/>
      <c r="W870" s="304"/>
      <c r="X870" s="304"/>
      <c r="Y870" s="305">
        <v>1</v>
      </c>
      <c r="Z870" s="306"/>
      <c r="AA870" s="306"/>
      <c r="AB870" s="307"/>
      <c r="AC870" s="315" t="s">
        <v>419</v>
      </c>
      <c r="AD870" s="315"/>
      <c r="AE870" s="315"/>
      <c r="AF870" s="315"/>
      <c r="AG870" s="315"/>
      <c r="AH870" s="408">
        <v>1</v>
      </c>
      <c r="AI870" s="409"/>
      <c r="AJ870" s="409"/>
      <c r="AK870" s="409"/>
      <c r="AL870" s="311">
        <f>993600/1000000*100</f>
        <v>99.36</v>
      </c>
      <c r="AM870" s="312"/>
      <c r="AN870" s="312"/>
      <c r="AO870" s="313"/>
      <c r="AP870" s="308"/>
      <c r="AQ870" s="308"/>
      <c r="AR870" s="308"/>
      <c r="AS870" s="308"/>
      <c r="AT870" s="308"/>
      <c r="AU870" s="308"/>
      <c r="AV870" s="308"/>
      <c r="AW870" s="308"/>
      <c r="AX870" s="308"/>
    </row>
    <row r="871" spans="1:50" ht="30" hidden="1" customHeight="1">
      <c r="A871" s="391">
        <v>2</v>
      </c>
      <c r="B871" s="391">
        <v>1</v>
      </c>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7"/>
      <c r="AC871" s="87"/>
      <c r="AD871" s="87"/>
      <c r="AE871" s="87"/>
      <c r="AF871" s="87"/>
      <c r="AG871" s="87"/>
      <c r="AH871" s="87"/>
      <c r="AI871" s="87"/>
      <c r="AJ871" s="87"/>
      <c r="AK871" s="87"/>
      <c r="AL871" s="87"/>
      <c r="AM871" s="87"/>
      <c r="AN871" s="87"/>
      <c r="AO871" s="87"/>
      <c r="AP871" s="308"/>
      <c r="AQ871" s="308"/>
      <c r="AR871" s="308"/>
      <c r="AS871" s="308"/>
      <c r="AT871" s="308"/>
      <c r="AU871" s="308"/>
      <c r="AV871" s="308"/>
      <c r="AW871" s="308"/>
      <c r="AX871" s="308"/>
    </row>
    <row r="872" spans="1:50" ht="30" hidden="1" customHeight="1">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09"/>
      <c r="AI872" s="310"/>
      <c r="AJ872" s="310"/>
      <c r="AK872" s="310"/>
      <c r="AL872" s="311"/>
      <c r="AM872" s="312"/>
      <c r="AN872" s="312"/>
      <c r="AO872" s="313"/>
      <c r="AP872" s="308"/>
      <c r="AQ872" s="308"/>
      <c r="AR872" s="308"/>
      <c r="AS872" s="308"/>
      <c r="AT872" s="308"/>
      <c r="AU872" s="308"/>
      <c r="AV872" s="308"/>
      <c r="AW872" s="308"/>
      <c r="AX872" s="308"/>
    </row>
    <row r="873" spans="1:50" ht="30" hidden="1" customHeight="1">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09"/>
      <c r="AI873" s="310"/>
      <c r="AJ873" s="310"/>
      <c r="AK873" s="310"/>
      <c r="AL873" s="311"/>
      <c r="AM873" s="312"/>
      <c r="AN873" s="312"/>
      <c r="AO873" s="313"/>
      <c r="AP873" s="308"/>
      <c r="AQ873" s="308"/>
      <c r="AR873" s="308"/>
      <c r="AS873" s="308"/>
      <c r="AT873" s="308"/>
      <c r="AU873" s="308"/>
      <c r="AV873" s="308"/>
      <c r="AW873" s="308"/>
      <c r="AX873" s="308"/>
    </row>
    <row r="874" spans="1:50" ht="30" hidden="1" customHeight="1">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14"/>
      <c r="AD874" s="314"/>
      <c r="AE874" s="314"/>
      <c r="AF874" s="314"/>
      <c r="AG874" s="314"/>
      <c r="AH874" s="309"/>
      <c r="AI874" s="310"/>
      <c r="AJ874" s="310"/>
      <c r="AK874" s="310"/>
      <c r="AL874" s="311"/>
      <c r="AM874" s="312"/>
      <c r="AN874" s="312"/>
      <c r="AO874" s="313"/>
      <c r="AP874" s="308"/>
      <c r="AQ874" s="308"/>
      <c r="AR874" s="308"/>
      <c r="AS874" s="308"/>
      <c r="AT874" s="308"/>
      <c r="AU874" s="308"/>
      <c r="AV874" s="308"/>
      <c r="AW874" s="308"/>
      <c r="AX874" s="308"/>
    </row>
    <row r="875" spans="1:50" ht="30" hidden="1" customHeight="1">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14"/>
      <c r="AD875" s="314"/>
      <c r="AE875" s="314"/>
      <c r="AF875" s="314"/>
      <c r="AG875" s="314"/>
      <c r="AH875" s="309"/>
      <c r="AI875" s="310"/>
      <c r="AJ875" s="310"/>
      <c r="AK875" s="310"/>
      <c r="AL875" s="311"/>
      <c r="AM875" s="312"/>
      <c r="AN875" s="312"/>
      <c r="AO875" s="313"/>
      <c r="AP875" s="308"/>
      <c r="AQ875" s="308"/>
      <c r="AR875" s="308"/>
      <c r="AS875" s="308"/>
      <c r="AT875" s="308"/>
      <c r="AU875" s="308"/>
      <c r="AV875" s="308"/>
      <c r="AW875" s="308"/>
      <c r="AX875" s="308"/>
    </row>
    <row r="876" spans="1:50" ht="30" hidden="1" customHeight="1">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14"/>
      <c r="AD876" s="314"/>
      <c r="AE876" s="314"/>
      <c r="AF876" s="314"/>
      <c r="AG876" s="314"/>
      <c r="AH876" s="309"/>
      <c r="AI876" s="310"/>
      <c r="AJ876" s="310"/>
      <c r="AK876" s="310"/>
      <c r="AL876" s="311"/>
      <c r="AM876" s="312"/>
      <c r="AN876" s="312"/>
      <c r="AO876" s="313"/>
      <c r="AP876" s="308"/>
      <c r="AQ876" s="308"/>
      <c r="AR876" s="308"/>
      <c r="AS876" s="308"/>
      <c r="AT876" s="308"/>
      <c r="AU876" s="308"/>
      <c r="AV876" s="308"/>
      <c r="AW876" s="308"/>
      <c r="AX876" s="308"/>
    </row>
    <row r="877" spans="1:50" ht="30" hidden="1" customHeight="1">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14"/>
      <c r="AD877" s="314"/>
      <c r="AE877" s="314"/>
      <c r="AF877" s="314"/>
      <c r="AG877" s="314"/>
      <c r="AH877" s="309"/>
      <c r="AI877" s="310"/>
      <c r="AJ877" s="310"/>
      <c r="AK877" s="310"/>
      <c r="AL877" s="311"/>
      <c r="AM877" s="312"/>
      <c r="AN877" s="312"/>
      <c r="AO877" s="313"/>
      <c r="AP877" s="308"/>
      <c r="AQ877" s="308"/>
      <c r="AR877" s="308"/>
      <c r="AS877" s="308"/>
      <c r="AT877" s="308"/>
      <c r="AU877" s="308"/>
      <c r="AV877" s="308"/>
      <c r="AW877" s="308"/>
      <c r="AX877" s="308"/>
    </row>
    <row r="878" spans="1:50" ht="30" hidden="1" customHeight="1">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14"/>
      <c r="AD878" s="314"/>
      <c r="AE878" s="314"/>
      <c r="AF878" s="314"/>
      <c r="AG878" s="314"/>
      <c r="AH878" s="309"/>
      <c r="AI878" s="310"/>
      <c r="AJ878" s="310"/>
      <c r="AK878" s="310"/>
      <c r="AL878" s="311"/>
      <c r="AM878" s="312"/>
      <c r="AN878" s="312"/>
      <c r="AO878" s="313"/>
      <c r="AP878" s="308"/>
      <c r="AQ878" s="308"/>
      <c r="AR878" s="308"/>
      <c r="AS878" s="308"/>
      <c r="AT878" s="308"/>
      <c r="AU878" s="308"/>
      <c r="AV878" s="308"/>
      <c r="AW878" s="308"/>
      <c r="AX878" s="308"/>
    </row>
    <row r="879" spans="1:50" ht="30" hidden="1" customHeight="1">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14"/>
      <c r="AD879" s="314"/>
      <c r="AE879" s="314"/>
      <c r="AF879" s="314"/>
      <c r="AG879" s="314"/>
      <c r="AH879" s="309"/>
      <c r="AI879" s="310"/>
      <c r="AJ879" s="310"/>
      <c r="AK879" s="310"/>
      <c r="AL879" s="311"/>
      <c r="AM879" s="312"/>
      <c r="AN879" s="312"/>
      <c r="AO879" s="313"/>
      <c r="AP879" s="308"/>
      <c r="AQ879" s="308"/>
      <c r="AR879" s="308"/>
      <c r="AS879" s="308"/>
      <c r="AT879" s="308"/>
      <c r="AU879" s="308"/>
      <c r="AV879" s="308"/>
      <c r="AW879" s="308"/>
      <c r="AX879" s="308"/>
    </row>
    <row r="880" spans="1:50" ht="30" hidden="1" customHeight="1">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14"/>
      <c r="AD880" s="314"/>
      <c r="AE880" s="314"/>
      <c r="AF880" s="314"/>
      <c r="AG880" s="314"/>
      <c r="AH880" s="309"/>
      <c r="AI880" s="310"/>
      <c r="AJ880" s="310"/>
      <c r="AK880" s="310"/>
      <c r="AL880" s="311"/>
      <c r="AM880" s="312"/>
      <c r="AN880" s="312"/>
      <c r="AO880" s="313"/>
      <c r="AP880" s="308"/>
      <c r="AQ880" s="308"/>
      <c r="AR880" s="308"/>
      <c r="AS880" s="308"/>
      <c r="AT880" s="308"/>
      <c r="AU880" s="308"/>
      <c r="AV880" s="308"/>
      <c r="AW880" s="308"/>
      <c r="AX880" s="308"/>
    </row>
    <row r="881" spans="1:50" ht="30" hidden="1" customHeight="1">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14"/>
      <c r="AD881" s="314"/>
      <c r="AE881" s="314"/>
      <c r="AF881" s="314"/>
      <c r="AG881" s="314"/>
      <c r="AH881" s="309"/>
      <c r="AI881" s="310"/>
      <c r="AJ881" s="310"/>
      <c r="AK881" s="310"/>
      <c r="AL881" s="311"/>
      <c r="AM881" s="312"/>
      <c r="AN881" s="312"/>
      <c r="AO881" s="313"/>
      <c r="AP881" s="308"/>
      <c r="AQ881" s="308"/>
      <c r="AR881" s="308"/>
      <c r="AS881" s="308"/>
      <c r="AT881" s="308"/>
      <c r="AU881" s="308"/>
      <c r="AV881" s="308"/>
      <c r="AW881" s="308"/>
      <c r="AX881" s="308"/>
    </row>
    <row r="882" spans="1:50" ht="30" hidden="1" customHeight="1">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14"/>
      <c r="AD882" s="314"/>
      <c r="AE882" s="314"/>
      <c r="AF882" s="314"/>
      <c r="AG882" s="314"/>
      <c r="AH882" s="309"/>
      <c r="AI882" s="310"/>
      <c r="AJ882" s="310"/>
      <c r="AK882" s="310"/>
      <c r="AL882" s="311"/>
      <c r="AM882" s="312"/>
      <c r="AN882" s="312"/>
      <c r="AO882" s="313"/>
      <c r="AP882" s="308"/>
      <c r="AQ882" s="308"/>
      <c r="AR882" s="308"/>
      <c r="AS882" s="308"/>
      <c r="AT882" s="308"/>
      <c r="AU882" s="308"/>
      <c r="AV882" s="308"/>
      <c r="AW882" s="308"/>
      <c r="AX882" s="308"/>
    </row>
    <row r="883" spans="1:50" ht="30" hidden="1" customHeight="1">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14"/>
      <c r="AD883" s="314"/>
      <c r="AE883" s="314"/>
      <c r="AF883" s="314"/>
      <c r="AG883" s="314"/>
      <c r="AH883" s="309"/>
      <c r="AI883" s="310"/>
      <c r="AJ883" s="310"/>
      <c r="AK883" s="310"/>
      <c r="AL883" s="311"/>
      <c r="AM883" s="312"/>
      <c r="AN883" s="312"/>
      <c r="AO883" s="313"/>
      <c r="AP883" s="308"/>
      <c r="AQ883" s="308"/>
      <c r="AR883" s="308"/>
      <c r="AS883" s="308"/>
      <c r="AT883" s="308"/>
      <c r="AU883" s="308"/>
      <c r="AV883" s="308"/>
      <c r="AW883" s="308"/>
      <c r="AX883" s="308"/>
    </row>
    <row r="884" spans="1:50" ht="30" hidden="1" customHeight="1">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14"/>
      <c r="AD884" s="314"/>
      <c r="AE884" s="314"/>
      <c r="AF884" s="314"/>
      <c r="AG884" s="314"/>
      <c r="AH884" s="309"/>
      <c r="AI884" s="310"/>
      <c r="AJ884" s="310"/>
      <c r="AK884" s="310"/>
      <c r="AL884" s="311"/>
      <c r="AM884" s="312"/>
      <c r="AN884" s="312"/>
      <c r="AO884" s="313"/>
      <c r="AP884" s="308"/>
      <c r="AQ884" s="308"/>
      <c r="AR884" s="308"/>
      <c r="AS884" s="308"/>
      <c r="AT884" s="308"/>
      <c r="AU884" s="308"/>
      <c r="AV884" s="308"/>
      <c r="AW884" s="308"/>
      <c r="AX884" s="308"/>
    </row>
    <row r="885" spans="1:50" ht="30" hidden="1" customHeight="1">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14"/>
      <c r="AD885" s="314"/>
      <c r="AE885" s="314"/>
      <c r="AF885" s="314"/>
      <c r="AG885" s="314"/>
      <c r="AH885" s="309"/>
      <c r="AI885" s="310"/>
      <c r="AJ885" s="310"/>
      <c r="AK885" s="310"/>
      <c r="AL885" s="311"/>
      <c r="AM885" s="312"/>
      <c r="AN885" s="312"/>
      <c r="AO885" s="313"/>
      <c r="AP885" s="308"/>
      <c r="AQ885" s="308"/>
      <c r="AR885" s="308"/>
      <c r="AS885" s="308"/>
      <c r="AT885" s="308"/>
      <c r="AU885" s="308"/>
      <c r="AV885" s="308"/>
      <c r="AW885" s="308"/>
      <c r="AX885" s="308"/>
    </row>
    <row r="886" spans="1:50" s="16" customFormat="1" ht="30" hidden="1" customHeight="1">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14"/>
      <c r="AD886" s="314"/>
      <c r="AE886" s="314"/>
      <c r="AF886" s="314"/>
      <c r="AG886" s="314"/>
      <c r="AH886" s="309"/>
      <c r="AI886" s="310"/>
      <c r="AJ886" s="310"/>
      <c r="AK886" s="310"/>
      <c r="AL886" s="311"/>
      <c r="AM886" s="312"/>
      <c r="AN886" s="312"/>
      <c r="AO886" s="313"/>
      <c r="AP886" s="308"/>
      <c r="AQ886" s="308"/>
      <c r="AR886" s="308"/>
      <c r="AS886" s="308"/>
      <c r="AT886" s="308"/>
      <c r="AU886" s="308"/>
      <c r="AV886" s="308"/>
      <c r="AW886" s="308"/>
      <c r="AX886" s="308"/>
    </row>
    <row r="887" spans="1:50" ht="30" hidden="1" customHeight="1">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14"/>
      <c r="AD887" s="314"/>
      <c r="AE887" s="314"/>
      <c r="AF887" s="314"/>
      <c r="AG887" s="314"/>
      <c r="AH887" s="309"/>
      <c r="AI887" s="310"/>
      <c r="AJ887" s="310"/>
      <c r="AK887" s="310"/>
      <c r="AL887" s="311"/>
      <c r="AM887" s="312"/>
      <c r="AN887" s="312"/>
      <c r="AO887" s="313"/>
      <c r="AP887" s="308"/>
      <c r="AQ887" s="308"/>
      <c r="AR887" s="308"/>
      <c r="AS887" s="308"/>
      <c r="AT887" s="308"/>
      <c r="AU887" s="308"/>
      <c r="AV887" s="308"/>
      <c r="AW887" s="308"/>
      <c r="AX887" s="308"/>
    </row>
    <row r="888" spans="1:50" ht="30" hidden="1" customHeight="1">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14"/>
      <c r="AD888" s="314"/>
      <c r="AE888" s="314"/>
      <c r="AF888" s="314"/>
      <c r="AG888" s="314"/>
      <c r="AH888" s="309"/>
      <c r="AI888" s="310"/>
      <c r="AJ888" s="310"/>
      <c r="AK888" s="310"/>
      <c r="AL888" s="311"/>
      <c r="AM888" s="312"/>
      <c r="AN888" s="312"/>
      <c r="AO888" s="313"/>
      <c r="AP888" s="308"/>
      <c r="AQ888" s="308"/>
      <c r="AR888" s="308"/>
      <c r="AS888" s="308"/>
      <c r="AT888" s="308"/>
      <c r="AU888" s="308"/>
      <c r="AV888" s="308"/>
      <c r="AW888" s="308"/>
      <c r="AX888" s="308"/>
    </row>
    <row r="889" spans="1:50" ht="30" hidden="1" customHeight="1">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14"/>
      <c r="AD889" s="314"/>
      <c r="AE889" s="314"/>
      <c r="AF889" s="314"/>
      <c r="AG889" s="314"/>
      <c r="AH889" s="309"/>
      <c r="AI889" s="310"/>
      <c r="AJ889" s="310"/>
      <c r="AK889" s="310"/>
      <c r="AL889" s="311"/>
      <c r="AM889" s="312"/>
      <c r="AN889" s="312"/>
      <c r="AO889" s="313"/>
      <c r="AP889" s="308"/>
      <c r="AQ889" s="308"/>
      <c r="AR889" s="308"/>
      <c r="AS889" s="308"/>
      <c r="AT889" s="308"/>
      <c r="AU889" s="308"/>
      <c r="AV889" s="308"/>
      <c r="AW889" s="308"/>
      <c r="AX889" s="308"/>
    </row>
    <row r="890" spans="1:50" ht="30" hidden="1" customHeight="1">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14"/>
      <c r="AD890" s="314"/>
      <c r="AE890" s="314"/>
      <c r="AF890" s="314"/>
      <c r="AG890" s="314"/>
      <c r="AH890" s="309"/>
      <c r="AI890" s="310"/>
      <c r="AJ890" s="310"/>
      <c r="AK890" s="310"/>
      <c r="AL890" s="311"/>
      <c r="AM890" s="312"/>
      <c r="AN890" s="312"/>
      <c r="AO890" s="313"/>
      <c r="AP890" s="308"/>
      <c r="AQ890" s="308"/>
      <c r="AR890" s="308"/>
      <c r="AS890" s="308"/>
      <c r="AT890" s="308"/>
      <c r="AU890" s="308"/>
      <c r="AV890" s="308"/>
      <c r="AW890" s="308"/>
      <c r="AX890" s="308"/>
    </row>
    <row r="891" spans="1:50" ht="30" hidden="1" customHeight="1">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14"/>
      <c r="AD891" s="314"/>
      <c r="AE891" s="314"/>
      <c r="AF891" s="314"/>
      <c r="AG891" s="314"/>
      <c r="AH891" s="309"/>
      <c r="AI891" s="310"/>
      <c r="AJ891" s="310"/>
      <c r="AK891" s="310"/>
      <c r="AL891" s="311"/>
      <c r="AM891" s="312"/>
      <c r="AN891" s="312"/>
      <c r="AO891" s="313"/>
      <c r="AP891" s="308"/>
      <c r="AQ891" s="308"/>
      <c r="AR891" s="308"/>
      <c r="AS891" s="308"/>
      <c r="AT891" s="308"/>
      <c r="AU891" s="308"/>
      <c r="AV891" s="308"/>
      <c r="AW891" s="308"/>
      <c r="AX891" s="308"/>
    </row>
    <row r="892" spans="1:50" ht="30" hidden="1" customHeight="1">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14"/>
      <c r="AD892" s="314"/>
      <c r="AE892" s="314"/>
      <c r="AF892" s="314"/>
      <c r="AG892" s="314"/>
      <c r="AH892" s="309"/>
      <c r="AI892" s="310"/>
      <c r="AJ892" s="310"/>
      <c r="AK892" s="310"/>
      <c r="AL892" s="311"/>
      <c r="AM892" s="312"/>
      <c r="AN892" s="312"/>
      <c r="AO892" s="313"/>
      <c r="AP892" s="308"/>
      <c r="AQ892" s="308"/>
      <c r="AR892" s="308"/>
      <c r="AS892" s="308"/>
      <c r="AT892" s="308"/>
      <c r="AU892" s="308"/>
      <c r="AV892" s="308"/>
      <c r="AW892" s="308"/>
      <c r="AX892" s="308"/>
    </row>
    <row r="893" spans="1:50" ht="30" hidden="1" customHeight="1">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14"/>
      <c r="AD893" s="314"/>
      <c r="AE893" s="314"/>
      <c r="AF893" s="314"/>
      <c r="AG893" s="314"/>
      <c r="AH893" s="309"/>
      <c r="AI893" s="310"/>
      <c r="AJ893" s="310"/>
      <c r="AK893" s="310"/>
      <c r="AL893" s="311"/>
      <c r="AM893" s="312"/>
      <c r="AN893" s="312"/>
      <c r="AO893" s="313"/>
      <c r="AP893" s="308"/>
      <c r="AQ893" s="308"/>
      <c r="AR893" s="308"/>
      <c r="AS893" s="308"/>
      <c r="AT893" s="308"/>
      <c r="AU893" s="308"/>
      <c r="AV893" s="308"/>
      <c r="AW893" s="308"/>
      <c r="AX893" s="308"/>
    </row>
    <row r="894" spans="1:50" ht="30" hidden="1" customHeight="1">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14"/>
      <c r="AD894" s="314"/>
      <c r="AE894" s="314"/>
      <c r="AF894" s="314"/>
      <c r="AG894" s="314"/>
      <c r="AH894" s="309"/>
      <c r="AI894" s="310"/>
      <c r="AJ894" s="310"/>
      <c r="AK894" s="310"/>
      <c r="AL894" s="311"/>
      <c r="AM894" s="312"/>
      <c r="AN894" s="312"/>
      <c r="AO894" s="313"/>
      <c r="AP894" s="308"/>
      <c r="AQ894" s="308"/>
      <c r="AR894" s="308"/>
      <c r="AS894" s="308"/>
      <c r="AT894" s="308"/>
      <c r="AU894" s="308"/>
      <c r="AV894" s="308"/>
      <c r="AW894" s="308"/>
      <c r="AX894" s="308"/>
    </row>
    <row r="895" spans="1:50" ht="30" hidden="1" customHeight="1">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14"/>
      <c r="AD895" s="314"/>
      <c r="AE895" s="314"/>
      <c r="AF895" s="314"/>
      <c r="AG895" s="314"/>
      <c r="AH895" s="309"/>
      <c r="AI895" s="310"/>
      <c r="AJ895" s="310"/>
      <c r="AK895" s="310"/>
      <c r="AL895" s="311"/>
      <c r="AM895" s="312"/>
      <c r="AN895" s="312"/>
      <c r="AO895" s="313"/>
      <c r="AP895" s="308"/>
      <c r="AQ895" s="308"/>
      <c r="AR895" s="308"/>
      <c r="AS895" s="308"/>
      <c r="AT895" s="308"/>
      <c r="AU895" s="308"/>
      <c r="AV895" s="308"/>
      <c r="AW895" s="308"/>
      <c r="AX895" s="308"/>
    </row>
    <row r="896" spans="1:50" ht="30" hidden="1" customHeight="1">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14"/>
      <c r="AD896" s="314"/>
      <c r="AE896" s="314"/>
      <c r="AF896" s="314"/>
      <c r="AG896" s="314"/>
      <c r="AH896" s="309"/>
      <c r="AI896" s="310"/>
      <c r="AJ896" s="310"/>
      <c r="AK896" s="310"/>
      <c r="AL896" s="311"/>
      <c r="AM896" s="312"/>
      <c r="AN896" s="312"/>
      <c r="AO896" s="313"/>
      <c r="AP896" s="308"/>
      <c r="AQ896" s="308"/>
      <c r="AR896" s="308"/>
      <c r="AS896" s="308"/>
      <c r="AT896" s="308"/>
      <c r="AU896" s="308"/>
      <c r="AV896" s="308"/>
      <c r="AW896" s="308"/>
      <c r="AX896" s="308"/>
    </row>
    <row r="897" spans="1:50" ht="30" hidden="1" customHeight="1">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14"/>
      <c r="AD897" s="314"/>
      <c r="AE897" s="314"/>
      <c r="AF897" s="314"/>
      <c r="AG897" s="314"/>
      <c r="AH897" s="309"/>
      <c r="AI897" s="310"/>
      <c r="AJ897" s="310"/>
      <c r="AK897" s="310"/>
      <c r="AL897" s="311"/>
      <c r="AM897" s="312"/>
      <c r="AN897" s="312"/>
      <c r="AO897" s="313"/>
      <c r="AP897" s="308"/>
      <c r="AQ897" s="308"/>
      <c r="AR897" s="308"/>
      <c r="AS897" s="308"/>
      <c r="AT897" s="308"/>
      <c r="AU897" s="308"/>
      <c r="AV897" s="308"/>
      <c r="AW897" s="308"/>
      <c r="AX897" s="308"/>
    </row>
    <row r="898" spans="1:50" ht="30" hidden="1" customHeight="1">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14"/>
      <c r="AD898" s="314"/>
      <c r="AE898" s="314"/>
      <c r="AF898" s="314"/>
      <c r="AG898" s="314"/>
      <c r="AH898" s="309"/>
      <c r="AI898" s="310"/>
      <c r="AJ898" s="310"/>
      <c r="AK898" s="310"/>
      <c r="AL898" s="311"/>
      <c r="AM898" s="312"/>
      <c r="AN898" s="312"/>
      <c r="AO898" s="313"/>
      <c r="AP898" s="308"/>
      <c r="AQ898" s="308"/>
      <c r="AR898" s="308"/>
      <c r="AS898" s="308"/>
      <c r="AT898" s="308"/>
      <c r="AU898" s="308"/>
      <c r="AV898" s="308"/>
      <c r="AW898" s="308"/>
      <c r="AX898" s="308"/>
    </row>
    <row r="899" spans="1:50" ht="30" hidden="1" customHeight="1">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14"/>
      <c r="AD899" s="314"/>
      <c r="AE899" s="314"/>
      <c r="AF899" s="314"/>
      <c r="AG899" s="314"/>
      <c r="AH899" s="309"/>
      <c r="AI899" s="310"/>
      <c r="AJ899" s="310"/>
      <c r="AK899" s="310"/>
      <c r="AL899" s="311"/>
      <c r="AM899" s="312"/>
      <c r="AN899" s="312"/>
      <c r="AO899" s="313"/>
      <c r="AP899" s="308"/>
      <c r="AQ899" s="308"/>
      <c r="AR899" s="308"/>
      <c r="AS899" s="308"/>
      <c r="AT899" s="308"/>
      <c r="AU899" s="308"/>
      <c r="AV899" s="308"/>
      <c r="AW899" s="308"/>
      <c r="AX899" s="30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64" t="s">
        <v>343</v>
      </c>
      <c r="K902" s="88"/>
      <c r="L902" s="88"/>
      <c r="M902" s="88"/>
      <c r="N902" s="88"/>
      <c r="O902" s="88"/>
      <c r="P902" s="334" t="s">
        <v>318</v>
      </c>
      <c r="Q902" s="334"/>
      <c r="R902" s="334"/>
      <c r="S902" s="334"/>
      <c r="T902" s="334"/>
      <c r="U902" s="334"/>
      <c r="V902" s="334"/>
      <c r="W902" s="334"/>
      <c r="X902" s="334"/>
      <c r="Y902" s="331" t="s">
        <v>341</v>
      </c>
      <c r="Z902" s="332"/>
      <c r="AA902" s="332"/>
      <c r="AB902" s="332"/>
      <c r="AC902" s="264" t="s">
        <v>382</v>
      </c>
      <c r="AD902" s="264"/>
      <c r="AE902" s="264"/>
      <c r="AF902" s="264"/>
      <c r="AG902" s="264"/>
      <c r="AH902" s="331" t="s">
        <v>409</v>
      </c>
      <c r="AI902" s="333"/>
      <c r="AJ902" s="333"/>
      <c r="AK902" s="333"/>
      <c r="AL902" s="333" t="s">
        <v>21</v>
      </c>
      <c r="AM902" s="333"/>
      <c r="AN902" s="333"/>
      <c r="AO902" s="413"/>
      <c r="AP902" s="414" t="s">
        <v>344</v>
      </c>
      <c r="AQ902" s="414"/>
      <c r="AR902" s="414"/>
      <c r="AS902" s="414"/>
      <c r="AT902" s="414"/>
      <c r="AU902" s="414"/>
      <c r="AV902" s="414"/>
      <c r="AW902" s="414"/>
      <c r="AX902" s="414"/>
    </row>
    <row r="903" spans="1:50" ht="51.75" customHeight="1">
      <c r="A903" s="391">
        <v>1</v>
      </c>
      <c r="B903" s="391">
        <v>1</v>
      </c>
      <c r="C903" s="411" t="s">
        <v>525</v>
      </c>
      <c r="D903" s="405"/>
      <c r="E903" s="405"/>
      <c r="F903" s="405"/>
      <c r="G903" s="405"/>
      <c r="H903" s="405"/>
      <c r="I903" s="405"/>
      <c r="J903" s="406">
        <v>6013301007970</v>
      </c>
      <c r="K903" s="407"/>
      <c r="L903" s="407"/>
      <c r="M903" s="407"/>
      <c r="N903" s="407"/>
      <c r="O903" s="407"/>
      <c r="P903" s="412" t="s">
        <v>527</v>
      </c>
      <c r="Q903" s="304"/>
      <c r="R903" s="304"/>
      <c r="S903" s="304"/>
      <c r="T903" s="304"/>
      <c r="U903" s="304"/>
      <c r="V903" s="304"/>
      <c r="W903" s="304"/>
      <c r="X903" s="304"/>
      <c r="Y903" s="305">
        <v>0.9</v>
      </c>
      <c r="Z903" s="306"/>
      <c r="AA903" s="306"/>
      <c r="AB903" s="307"/>
      <c r="AC903" s="315" t="s">
        <v>419</v>
      </c>
      <c r="AD903" s="315"/>
      <c r="AE903" s="315"/>
      <c r="AF903" s="315"/>
      <c r="AG903" s="315"/>
      <c r="AH903" s="309">
        <v>1</v>
      </c>
      <c r="AI903" s="310"/>
      <c r="AJ903" s="310"/>
      <c r="AK903" s="310"/>
      <c r="AL903" s="311">
        <f>874800/874800*100</f>
        <v>100</v>
      </c>
      <c r="AM903" s="312"/>
      <c r="AN903" s="312"/>
      <c r="AO903" s="313"/>
      <c r="AP903" s="308"/>
      <c r="AQ903" s="308"/>
      <c r="AR903" s="308"/>
      <c r="AS903" s="308"/>
      <c r="AT903" s="308"/>
      <c r="AU903" s="308"/>
      <c r="AV903" s="308"/>
      <c r="AW903" s="308"/>
      <c r="AX903" s="308"/>
    </row>
    <row r="904" spans="1:50" ht="30" hidden="1" customHeight="1">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1"/>
      <c r="AM904" s="312"/>
      <c r="AN904" s="312"/>
      <c r="AO904" s="313"/>
      <c r="AP904" s="308"/>
      <c r="AQ904" s="308"/>
      <c r="AR904" s="308"/>
      <c r="AS904" s="308"/>
      <c r="AT904" s="308"/>
      <c r="AU904" s="308"/>
      <c r="AV904" s="308"/>
      <c r="AW904" s="308"/>
      <c r="AX904" s="308"/>
    </row>
    <row r="905" spans="1:50" ht="30" hidden="1" customHeight="1">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09"/>
      <c r="AI905" s="310"/>
      <c r="AJ905" s="310"/>
      <c r="AK905" s="310"/>
      <c r="AL905" s="311"/>
      <c r="AM905" s="312"/>
      <c r="AN905" s="312"/>
      <c r="AO905" s="313"/>
      <c r="AP905" s="308"/>
      <c r="AQ905" s="308"/>
      <c r="AR905" s="308"/>
      <c r="AS905" s="308"/>
      <c r="AT905" s="308"/>
      <c r="AU905" s="308"/>
      <c r="AV905" s="308"/>
      <c r="AW905" s="308"/>
      <c r="AX905" s="308"/>
    </row>
    <row r="906" spans="1:50" ht="30" hidden="1" customHeight="1">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09"/>
      <c r="AI906" s="310"/>
      <c r="AJ906" s="310"/>
      <c r="AK906" s="310"/>
      <c r="AL906" s="311"/>
      <c r="AM906" s="312"/>
      <c r="AN906" s="312"/>
      <c r="AO906" s="313"/>
      <c r="AP906" s="308"/>
      <c r="AQ906" s="308"/>
      <c r="AR906" s="308"/>
      <c r="AS906" s="308"/>
      <c r="AT906" s="308"/>
      <c r="AU906" s="308"/>
      <c r="AV906" s="308"/>
      <c r="AW906" s="308"/>
      <c r="AX906" s="308"/>
    </row>
    <row r="907" spans="1:50" ht="30" hidden="1" customHeight="1">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14"/>
      <c r="AD907" s="314"/>
      <c r="AE907" s="314"/>
      <c r="AF907" s="314"/>
      <c r="AG907" s="314"/>
      <c r="AH907" s="309"/>
      <c r="AI907" s="310"/>
      <c r="AJ907" s="310"/>
      <c r="AK907" s="310"/>
      <c r="AL907" s="311"/>
      <c r="AM907" s="312"/>
      <c r="AN907" s="312"/>
      <c r="AO907" s="313"/>
      <c r="AP907" s="308"/>
      <c r="AQ907" s="308"/>
      <c r="AR907" s="308"/>
      <c r="AS907" s="308"/>
      <c r="AT907" s="308"/>
      <c r="AU907" s="308"/>
      <c r="AV907" s="308"/>
      <c r="AW907" s="308"/>
      <c r="AX907" s="308"/>
    </row>
    <row r="908" spans="1:50" ht="30" hidden="1" customHeight="1">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14"/>
      <c r="AD908" s="314"/>
      <c r="AE908" s="314"/>
      <c r="AF908" s="314"/>
      <c r="AG908" s="314"/>
      <c r="AH908" s="309"/>
      <c r="AI908" s="310"/>
      <c r="AJ908" s="310"/>
      <c r="AK908" s="310"/>
      <c r="AL908" s="311"/>
      <c r="AM908" s="312"/>
      <c r="AN908" s="312"/>
      <c r="AO908" s="313"/>
      <c r="AP908" s="308"/>
      <c r="AQ908" s="308"/>
      <c r="AR908" s="308"/>
      <c r="AS908" s="308"/>
      <c r="AT908" s="308"/>
      <c r="AU908" s="308"/>
      <c r="AV908" s="308"/>
      <c r="AW908" s="308"/>
      <c r="AX908" s="308"/>
    </row>
    <row r="909" spans="1:50" ht="30" hidden="1" customHeight="1">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14"/>
      <c r="AD909" s="314"/>
      <c r="AE909" s="314"/>
      <c r="AF909" s="314"/>
      <c r="AG909" s="314"/>
      <c r="AH909" s="309"/>
      <c r="AI909" s="310"/>
      <c r="AJ909" s="310"/>
      <c r="AK909" s="310"/>
      <c r="AL909" s="311"/>
      <c r="AM909" s="312"/>
      <c r="AN909" s="312"/>
      <c r="AO909" s="313"/>
      <c r="AP909" s="308"/>
      <c r="AQ909" s="308"/>
      <c r="AR909" s="308"/>
      <c r="AS909" s="308"/>
      <c r="AT909" s="308"/>
      <c r="AU909" s="308"/>
      <c r="AV909" s="308"/>
      <c r="AW909" s="308"/>
      <c r="AX909" s="308"/>
    </row>
    <row r="910" spans="1:50" ht="30" hidden="1" customHeight="1">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14"/>
      <c r="AD910" s="314"/>
      <c r="AE910" s="314"/>
      <c r="AF910" s="314"/>
      <c r="AG910" s="314"/>
      <c r="AH910" s="309"/>
      <c r="AI910" s="310"/>
      <c r="AJ910" s="310"/>
      <c r="AK910" s="310"/>
      <c r="AL910" s="311"/>
      <c r="AM910" s="312"/>
      <c r="AN910" s="312"/>
      <c r="AO910" s="313"/>
      <c r="AP910" s="308"/>
      <c r="AQ910" s="308"/>
      <c r="AR910" s="308"/>
      <c r="AS910" s="308"/>
      <c r="AT910" s="308"/>
      <c r="AU910" s="308"/>
      <c r="AV910" s="308"/>
      <c r="AW910" s="308"/>
      <c r="AX910" s="308"/>
    </row>
    <row r="911" spans="1:50" ht="30" hidden="1" customHeight="1">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14"/>
      <c r="AD911" s="314"/>
      <c r="AE911" s="314"/>
      <c r="AF911" s="314"/>
      <c r="AG911" s="314"/>
      <c r="AH911" s="309"/>
      <c r="AI911" s="310"/>
      <c r="AJ911" s="310"/>
      <c r="AK911" s="310"/>
      <c r="AL911" s="311"/>
      <c r="AM911" s="312"/>
      <c r="AN911" s="312"/>
      <c r="AO911" s="313"/>
      <c r="AP911" s="308"/>
      <c r="AQ911" s="308"/>
      <c r="AR911" s="308"/>
      <c r="AS911" s="308"/>
      <c r="AT911" s="308"/>
      <c r="AU911" s="308"/>
      <c r="AV911" s="308"/>
      <c r="AW911" s="308"/>
      <c r="AX911" s="308"/>
    </row>
    <row r="912" spans="1:50" ht="30" hidden="1" customHeight="1">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14"/>
      <c r="AD912" s="314"/>
      <c r="AE912" s="314"/>
      <c r="AF912" s="314"/>
      <c r="AG912" s="314"/>
      <c r="AH912" s="309"/>
      <c r="AI912" s="310"/>
      <c r="AJ912" s="310"/>
      <c r="AK912" s="310"/>
      <c r="AL912" s="311"/>
      <c r="AM912" s="312"/>
      <c r="AN912" s="312"/>
      <c r="AO912" s="313"/>
      <c r="AP912" s="308"/>
      <c r="AQ912" s="308"/>
      <c r="AR912" s="308"/>
      <c r="AS912" s="308"/>
      <c r="AT912" s="308"/>
      <c r="AU912" s="308"/>
      <c r="AV912" s="308"/>
      <c r="AW912" s="308"/>
      <c r="AX912" s="308"/>
    </row>
    <row r="913" spans="1:50" ht="30" hidden="1" customHeight="1">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14"/>
      <c r="AD913" s="314"/>
      <c r="AE913" s="314"/>
      <c r="AF913" s="314"/>
      <c r="AG913" s="314"/>
      <c r="AH913" s="309"/>
      <c r="AI913" s="310"/>
      <c r="AJ913" s="310"/>
      <c r="AK913" s="310"/>
      <c r="AL913" s="311"/>
      <c r="AM913" s="312"/>
      <c r="AN913" s="312"/>
      <c r="AO913" s="313"/>
      <c r="AP913" s="308"/>
      <c r="AQ913" s="308"/>
      <c r="AR913" s="308"/>
      <c r="AS913" s="308"/>
      <c r="AT913" s="308"/>
      <c r="AU913" s="308"/>
      <c r="AV913" s="308"/>
      <c r="AW913" s="308"/>
      <c r="AX913" s="308"/>
    </row>
    <row r="914" spans="1:50" ht="30" hidden="1" customHeight="1">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14"/>
      <c r="AD914" s="314"/>
      <c r="AE914" s="314"/>
      <c r="AF914" s="314"/>
      <c r="AG914" s="314"/>
      <c r="AH914" s="309"/>
      <c r="AI914" s="310"/>
      <c r="AJ914" s="310"/>
      <c r="AK914" s="310"/>
      <c r="AL914" s="311"/>
      <c r="AM914" s="312"/>
      <c r="AN914" s="312"/>
      <c r="AO914" s="313"/>
      <c r="AP914" s="308"/>
      <c r="AQ914" s="308"/>
      <c r="AR914" s="308"/>
      <c r="AS914" s="308"/>
      <c r="AT914" s="308"/>
      <c r="AU914" s="308"/>
      <c r="AV914" s="308"/>
      <c r="AW914" s="308"/>
      <c r="AX914" s="308"/>
    </row>
    <row r="915" spans="1:50" ht="30" hidden="1" customHeight="1">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14"/>
      <c r="AD915" s="314"/>
      <c r="AE915" s="314"/>
      <c r="AF915" s="314"/>
      <c r="AG915" s="314"/>
      <c r="AH915" s="309"/>
      <c r="AI915" s="310"/>
      <c r="AJ915" s="310"/>
      <c r="AK915" s="310"/>
      <c r="AL915" s="311"/>
      <c r="AM915" s="312"/>
      <c r="AN915" s="312"/>
      <c r="AO915" s="313"/>
      <c r="AP915" s="308"/>
      <c r="AQ915" s="308"/>
      <c r="AR915" s="308"/>
      <c r="AS915" s="308"/>
      <c r="AT915" s="308"/>
      <c r="AU915" s="308"/>
      <c r="AV915" s="308"/>
      <c r="AW915" s="308"/>
      <c r="AX915" s="308"/>
    </row>
    <row r="916" spans="1:50" ht="30" hidden="1" customHeight="1">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14"/>
      <c r="AD916" s="314"/>
      <c r="AE916" s="314"/>
      <c r="AF916" s="314"/>
      <c r="AG916" s="314"/>
      <c r="AH916" s="309"/>
      <c r="AI916" s="310"/>
      <c r="AJ916" s="310"/>
      <c r="AK916" s="310"/>
      <c r="AL916" s="311"/>
      <c r="AM916" s="312"/>
      <c r="AN916" s="312"/>
      <c r="AO916" s="313"/>
      <c r="AP916" s="308"/>
      <c r="AQ916" s="308"/>
      <c r="AR916" s="308"/>
      <c r="AS916" s="308"/>
      <c r="AT916" s="308"/>
      <c r="AU916" s="308"/>
      <c r="AV916" s="308"/>
      <c r="AW916" s="308"/>
      <c r="AX916" s="308"/>
    </row>
    <row r="917" spans="1:50" ht="30" hidden="1" customHeight="1">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14"/>
      <c r="AD917" s="314"/>
      <c r="AE917" s="314"/>
      <c r="AF917" s="314"/>
      <c r="AG917" s="314"/>
      <c r="AH917" s="309"/>
      <c r="AI917" s="310"/>
      <c r="AJ917" s="310"/>
      <c r="AK917" s="310"/>
      <c r="AL917" s="311"/>
      <c r="AM917" s="312"/>
      <c r="AN917" s="312"/>
      <c r="AO917" s="313"/>
      <c r="AP917" s="308"/>
      <c r="AQ917" s="308"/>
      <c r="AR917" s="308"/>
      <c r="AS917" s="308"/>
      <c r="AT917" s="308"/>
      <c r="AU917" s="308"/>
      <c r="AV917" s="308"/>
      <c r="AW917" s="308"/>
      <c r="AX917" s="308"/>
    </row>
    <row r="918" spans="1:50" ht="30" hidden="1" customHeight="1">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14"/>
      <c r="AD918" s="314"/>
      <c r="AE918" s="314"/>
      <c r="AF918" s="314"/>
      <c r="AG918" s="314"/>
      <c r="AH918" s="309"/>
      <c r="AI918" s="310"/>
      <c r="AJ918" s="310"/>
      <c r="AK918" s="310"/>
      <c r="AL918" s="311"/>
      <c r="AM918" s="312"/>
      <c r="AN918" s="312"/>
      <c r="AO918" s="313"/>
      <c r="AP918" s="308"/>
      <c r="AQ918" s="308"/>
      <c r="AR918" s="308"/>
      <c r="AS918" s="308"/>
      <c r="AT918" s="308"/>
      <c r="AU918" s="308"/>
      <c r="AV918" s="308"/>
      <c r="AW918" s="308"/>
      <c r="AX918" s="308"/>
    </row>
    <row r="919" spans="1:50" s="16" customFormat="1" ht="30" hidden="1" customHeight="1">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14"/>
      <c r="AD919" s="314"/>
      <c r="AE919" s="314"/>
      <c r="AF919" s="314"/>
      <c r="AG919" s="314"/>
      <c r="AH919" s="309"/>
      <c r="AI919" s="310"/>
      <c r="AJ919" s="310"/>
      <c r="AK919" s="310"/>
      <c r="AL919" s="311"/>
      <c r="AM919" s="312"/>
      <c r="AN919" s="312"/>
      <c r="AO919" s="313"/>
      <c r="AP919" s="308"/>
      <c r="AQ919" s="308"/>
      <c r="AR919" s="308"/>
      <c r="AS919" s="308"/>
      <c r="AT919" s="308"/>
      <c r="AU919" s="308"/>
      <c r="AV919" s="308"/>
      <c r="AW919" s="308"/>
      <c r="AX919" s="308"/>
    </row>
    <row r="920" spans="1:50" ht="30" hidden="1" customHeight="1">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14"/>
      <c r="AD920" s="314"/>
      <c r="AE920" s="314"/>
      <c r="AF920" s="314"/>
      <c r="AG920" s="314"/>
      <c r="AH920" s="309"/>
      <c r="AI920" s="310"/>
      <c r="AJ920" s="310"/>
      <c r="AK920" s="310"/>
      <c r="AL920" s="311"/>
      <c r="AM920" s="312"/>
      <c r="AN920" s="312"/>
      <c r="AO920" s="313"/>
      <c r="AP920" s="308"/>
      <c r="AQ920" s="308"/>
      <c r="AR920" s="308"/>
      <c r="AS920" s="308"/>
      <c r="AT920" s="308"/>
      <c r="AU920" s="308"/>
      <c r="AV920" s="308"/>
      <c r="AW920" s="308"/>
      <c r="AX920" s="308"/>
    </row>
    <row r="921" spans="1:50" ht="30" hidden="1" customHeight="1">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14"/>
      <c r="AD921" s="314"/>
      <c r="AE921" s="314"/>
      <c r="AF921" s="314"/>
      <c r="AG921" s="314"/>
      <c r="AH921" s="309"/>
      <c r="AI921" s="310"/>
      <c r="AJ921" s="310"/>
      <c r="AK921" s="310"/>
      <c r="AL921" s="311"/>
      <c r="AM921" s="312"/>
      <c r="AN921" s="312"/>
      <c r="AO921" s="313"/>
      <c r="AP921" s="308"/>
      <c r="AQ921" s="308"/>
      <c r="AR921" s="308"/>
      <c r="AS921" s="308"/>
      <c r="AT921" s="308"/>
      <c r="AU921" s="308"/>
      <c r="AV921" s="308"/>
      <c r="AW921" s="308"/>
      <c r="AX921" s="308"/>
    </row>
    <row r="922" spans="1:50" ht="30" hidden="1" customHeight="1">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14"/>
      <c r="AD922" s="314"/>
      <c r="AE922" s="314"/>
      <c r="AF922" s="314"/>
      <c r="AG922" s="314"/>
      <c r="AH922" s="309"/>
      <c r="AI922" s="310"/>
      <c r="AJ922" s="310"/>
      <c r="AK922" s="310"/>
      <c r="AL922" s="311"/>
      <c r="AM922" s="312"/>
      <c r="AN922" s="312"/>
      <c r="AO922" s="313"/>
      <c r="AP922" s="308"/>
      <c r="AQ922" s="308"/>
      <c r="AR922" s="308"/>
      <c r="AS922" s="308"/>
      <c r="AT922" s="308"/>
      <c r="AU922" s="308"/>
      <c r="AV922" s="308"/>
      <c r="AW922" s="308"/>
      <c r="AX922" s="308"/>
    </row>
    <row r="923" spans="1:50" ht="30" hidden="1" customHeight="1">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14"/>
      <c r="AD923" s="314"/>
      <c r="AE923" s="314"/>
      <c r="AF923" s="314"/>
      <c r="AG923" s="314"/>
      <c r="AH923" s="309"/>
      <c r="AI923" s="310"/>
      <c r="AJ923" s="310"/>
      <c r="AK923" s="310"/>
      <c r="AL923" s="311"/>
      <c r="AM923" s="312"/>
      <c r="AN923" s="312"/>
      <c r="AO923" s="313"/>
      <c r="AP923" s="308"/>
      <c r="AQ923" s="308"/>
      <c r="AR923" s="308"/>
      <c r="AS923" s="308"/>
      <c r="AT923" s="308"/>
      <c r="AU923" s="308"/>
      <c r="AV923" s="308"/>
      <c r="AW923" s="308"/>
      <c r="AX923" s="308"/>
    </row>
    <row r="924" spans="1:50" ht="30" hidden="1" customHeight="1">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14"/>
      <c r="AD924" s="314"/>
      <c r="AE924" s="314"/>
      <c r="AF924" s="314"/>
      <c r="AG924" s="314"/>
      <c r="AH924" s="309"/>
      <c r="AI924" s="310"/>
      <c r="AJ924" s="310"/>
      <c r="AK924" s="310"/>
      <c r="AL924" s="311"/>
      <c r="AM924" s="312"/>
      <c r="AN924" s="312"/>
      <c r="AO924" s="313"/>
      <c r="AP924" s="308"/>
      <c r="AQ924" s="308"/>
      <c r="AR924" s="308"/>
      <c r="AS924" s="308"/>
      <c r="AT924" s="308"/>
      <c r="AU924" s="308"/>
      <c r="AV924" s="308"/>
      <c r="AW924" s="308"/>
      <c r="AX924" s="308"/>
    </row>
    <row r="925" spans="1:50" ht="30" hidden="1" customHeight="1">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14"/>
      <c r="AD925" s="314"/>
      <c r="AE925" s="314"/>
      <c r="AF925" s="314"/>
      <c r="AG925" s="314"/>
      <c r="AH925" s="309"/>
      <c r="AI925" s="310"/>
      <c r="AJ925" s="310"/>
      <c r="AK925" s="310"/>
      <c r="AL925" s="311"/>
      <c r="AM925" s="312"/>
      <c r="AN925" s="312"/>
      <c r="AO925" s="313"/>
      <c r="AP925" s="308"/>
      <c r="AQ925" s="308"/>
      <c r="AR925" s="308"/>
      <c r="AS925" s="308"/>
      <c r="AT925" s="308"/>
      <c r="AU925" s="308"/>
      <c r="AV925" s="308"/>
      <c r="AW925" s="308"/>
      <c r="AX925" s="308"/>
    </row>
    <row r="926" spans="1:50" ht="30" hidden="1" customHeight="1">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14"/>
      <c r="AD926" s="314"/>
      <c r="AE926" s="314"/>
      <c r="AF926" s="314"/>
      <c r="AG926" s="314"/>
      <c r="AH926" s="309"/>
      <c r="AI926" s="310"/>
      <c r="AJ926" s="310"/>
      <c r="AK926" s="310"/>
      <c r="AL926" s="311"/>
      <c r="AM926" s="312"/>
      <c r="AN926" s="312"/>
      <c r="AO926" s="313"/>
      <c r="AP926" s="308"/>
      <c r="AQ926" s="308"/>
      <c r="AR926" s="308"/>
      <c r="AS926" s="308"/>
      <c r="AT926" s="308"/>
      <c r="AU926" s="308"/>
      <c r="AV926" s="308"/>
      <c r="AW926" s="308"/>
      <c r="AX926" s="308"/>
    </row>
    <row r="927" spans="1:50" ht="30" hidden="1" customHeight="1">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14"/>
      <c r="AD927" s="314"/>
      <c r="AE927" s="314"/>
      <c r="AF927" s="314"/>
      <c r="AG927" s="314"/>
      <c r="AH927" s="309"/>
      <c r="AI927" s="310"/>
      <c r="AJ927" s="310"/>
      <c r="AK927" s="310"/>
      <c r="AL927" s="311"/>
      <c r="AM927" s="312"/>
      <c r="AN927" s="312"/>
      <c r="AO927" s="313"/>
      <c r="AP927" s="308"/>
      <c r="AQ927" s="308"/>
      <c r="AR927" s="308"/>
      <c r="AS927" s="308"/>
      <c r="AT927" s="308"/>
      <c r="AU927" s="308"/>
      <c r="AV927" s="308"/>
      <c r="AW927" s="308"/>
      <c r="AX927" s="308"/>
    </row>
    <row r="928" spans="1:50" ht="30" hidden="1" customHeight="1">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14"/>
      <c r="AD928" s="314"/>
      <c r="AE928" s="314"/>
      <c r="AF928" s="314"/>
      <c r="AG928" s="314"/>
      <c r="AH928" s="309"/>
      <c r="AI928" s="310"/>
      <c r="AJ928" s="310"/>
      <c r="AK928" s="310"/>
      <c r="AL928" s="311"/>
      <c r="AM928" s="312"/>
      <c r="AN928" s="312"/>
      <c r="AO928" s="313"/>
      <c r="AP928" s="308"/>
      <c r="AQ928" s="308"/>
      <c r="AR928" s="308"/>
      <c r="AS928" s="308"/>
      <c r="AT928" s="308"/>
      <c r="AU928" s="308"/>
      <c r="AV928" s="308"/>
      <c r="AW928" s="308"/>
      <c r="AX928" s="308"/>
    </row>
    <row r="929" spans="1:50" ht="30" hidden="1" customHeight="1">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14"/>
      <c r="AD929" s="314"/>
      <c r="AE929" s="314"/>
      <c r="AF929" s="314"/>
      <c r="AG929" s="314"/>
      <c r="AH929" s="309"/>
      <c r="AI929" s="310"/>
      <c r="AJ929" s="310"/>
      <c r="AK929" s="310"/>
      <c r="AL929" s="311"/>
      <c r="AM929" s="312"/>
      <c r="AN929" s="312"/>
      <c r="AO929" s="313"/>
      <c r="AP929" s="308"/>
      <c r="AQ929" s="308"/>
      <c r="AR929" s="308"/>
      <c r="AS929" s="308"/>
      <c r="AT929" s="308"/>
      <c r="AU929" s="308"/>
      <c r="AV929" s="308"/>
      <c r="AW929" s="308"/>
      <c r="AX929" s="308"/>
    </row>
    <row r="930" spans="1:50" ht="30" hidden="1" customHeight="1">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14"/>
      <c r="AD930" s="314"/>
      <c r="AE930" s="314"/>
      <c r="AF930" s="314"/>
      <c r="AG930" s="314"/>
      <c r="AH930" s="309"/>
      <c r="AI930" s="310"/>
      <c r="AJ930" s="310"/>
      <c r="AK930" s="310"/>
      <c r="AL930" s="311"/>
      <c r="AM930" s="312"/>
      <c r="AN930" s="312"/>
      <c r="AO930" s="313"/>
      <c r="AP930" s="308"/>
      <c r="AQ930" s="308"/>
      <c r="AR930" s="308"/>
      <c r="AS930" s="308"/>
      <c r="AT930" s="308"/>
      <c r="AU930" s="308"/>
      <c r="AV930" s="308"/>
      <c r="AW930" s="308"/>
      <c r="AX930" s="308"/>
    </row>
    <row r="931" spans="1:50" ht="30" hidden="1" customHeight="1">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14"/>
      <c r="AD931" s="314"/>
      <c r="AE931" s="314"/>
      <c r="AF931" s="314"/>
      <c r="AG931" s="314"/>
      <c r="AH931" s="309"/>
      <c r="AI931" s="310"/>
      <c r="AJ931" s="310"/>
      <c r="AK931" s="310"/>
      <c r="AL931" s="311"/>
      <c r="AM931" s="312"/>
      <c r="AN931" s="312"/>
      <c r="AO931" s="313"/>
      <c r="AP931" s="308"/>
      <c r="AQ931" s="308"/>
      <c r="AR931" s="308"/>
      <c r="AS931" s="308"/>
      <c r="AT931" s="308"/>
      <c r="AU931" s="308"/>
      <c r="AV931" s="308"/>
      <c r="AW931" s="308"/>
      <c r="AX931" s="308"/>
    </row>
    <row r="932" spans="1:50" ht="30" hidden="1" customHeight="1">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14"/>
      <c r="AD932" s="314"/>
      <c r="AE932" s="314"/>
      <c r="AF932" s="314"/>
      <c r="AG932" s="314"/>
      <c r="AH932" s="309"/>
      <c r="AI932" s="310"/>
      <c r="AJ932" s="310"/>
      <c r="AK932" s="310"/>
      <c r="AL932" s="311"/>
      <c r="AM932" s="312"/>
      <c r="AN932" s="312"/>
      <c r="AO932" s="313"/>
      <c r="AP932" s="308"/>
      <c r="AQ932" s="308"/>
      <c r="AR932" s="308"/>
      <c r="AS932" s="308"/>
      <c r="AT932" s="308"/>
      <c r="AU932" s="308"/>
      <c r="AV932" s="308"/>
      <c r="AW932" s="308"/>
      <c r="AX932" s="308"/>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3"/>
      <c r="B935" s="333"/>
      <c r="C935" s="333" t="s">
        <v>26</v>
      </c>
      <c r="D935" s="333"/>
      <c r="E935" s="333"/>
      <c r="F935" s="333"/>
      <c r="G935" s="333"/>
      <c r="H935" s="333"/>
      <c r="I935" s="333"/>
      <c r="J935" s="264" t="s">
        <v>343</v>
      </c>
      <c r="K935" s="88"/>
      <c r="L935" s="88"/>
      <c r="M935" s="88"/>
      <c r="N935" s="88"/>
      <c r="O935" s="88"/>
      <c r="P935" s="334" t="s">
        <v>318</v>
      </c>
      <c r="Q935" s="334"/>
      <c r="R935" s="334"/>
      <c r="S935" s="334"/>
      <c r="T935" s="334"/>
      <c r="U935" s="334"/>
      <c r="V935" s="334"/>
      <c r="W935" s="334"/>
      <c r="X935" s="334"/>
      <c r="Y935" s="331" t="s">
        <v>341</v>
      </c>
      <c r="Z935" s="332"/>
      <c r="AA935" s="332"/>
      <c r="AB935" s="332"/>
      <c r="AC935" s="264" t="s">
        <v>382</v>
      </c>
      <c r="AD935" s="264"/>
      <c r="AE935" s="264"/>
      <c r="AF935" s="264"/>
      <c r="AG935" s="264"/>
      <c r="AH935" s="331" t="s">
        <v>409</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1"/>
      <c r="AM936" s="312"/>
      <c r="AN936" s="312"/>
      <c r="AO936" s="313"/>
      <c r="AP936" s="308"/>
      <c r="AQ936" s="308"/>
      <c r="AR936" s="308"/>
      <c r="AS936" s="308"/>
      <c r="AT936" s="308"/>
      <c r="AU936" s="308"/>
      <c r="AV936" s="308"/>
      <c r="AW936" s="308"/>
      <c r="AX936" s="308"/>
    </row>
    <row r="937" spans="1:50" ht="30" hidden="1" customHeight="1">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1"/>
      <c r="AM937" s="312"/>
      <c r="AN937" s="312"/>
      <c r="AO937" s="313"/>
      <c r="AP937" s="308"/>
      <c r="AQ937" s="308"/>
      <c r="AR937" s="308"/>
      <c r="AS937" s="308"/>
      <c r="AT937" s="308"/>
      <c r="AU937" s="308"/>
      <c r="AV937" s="308"/>
      <c r="AW937" s="308"/>
      <c r="AX937" s="308"/>
    </row>
    <row r="938" spans="1:50" ht="30" hidden="1" customHeight="1">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09"/>
      <c r="AI938" s="310"/>
      <c r="AJ938" s="310"/>
      <c r="AK938" s="310"/>
      <c r="AL938" s="311"/>
      <c r="AM938" s="312"/>
      <c r="AN938" s="312"/>
      <c r="AO938" s="313"/>
      <c r="AP938" s="308"/>
      <c r="AQ938" s="308"/>
      <c r="AR938" s="308"/>
      <c r="AS938" s="308"/>
      <c r="AT938" s="308"/>
      <c r="AU938" s="308"/>
      <c r="AV938" s="308"/>
      <c r="AW938" s="308"/>
      <c r="AX938" s="308"/>
    </row>
    <row r="939" spans="1:50" ht="30" hidden="1" customHeight="1">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09"/>
      <c r="AI939" s="310"/>
      <c r="AJ939" s="310"/>
      <c r="AK939" s="310"/>
      <c r="AL939" s="311"/>
      <c r="AM939" s="312"/>
      <c r="AN939" s="312"/>
      <c r="AO939" s="313"/>
      <c r="AP939" s="308"/>
      <c r="AQ939" s="308"/>
      <c r="AR939" s="308"/>
      <c r="AS939" s="308"/>
      <c r="AT939" s="308"/>
      <c r="AU939" s="308"/>
      <c r="AV939" s="308"/>
      <c r="AW939" s="308"/>
      <c r="AX939" s="308"/>
    </row>
    <row r="940" spans="1:50" ht="30" hidden="1" customHeight="1">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14"/>
      <c r="AD940" s="314"/>
      <c r="AE940" s="314"/>
      <c r="AF940" s="314"/>
      <c r="AG940" s="314"/>
      <c r="AH940" s="309"/>
      <c r="AI940" s="310"/>
      <c r="AJ940" s="310"/>
      <c r="AK940" s="310"/>
      <c r="AL940" s="311"/>
      <c r="AM940" s="312"/>
      <c r="AN940" s="312"/>
      <c r="AO940" s="313"/>
      <c r="AP940" s="308"/>
      <c r="AQ940" s="308"/>
      <c r="AR940" s="308"/>
      <c r="AS940" s="308"/>
      <c r="AT940" s="308"/>
      <c r="AU940" s="308"/>
      <c r="AV940" s="308"/>
      <c r="AW940" s="308"/>
      <c r="AX940" s="308"/>
    </row>
    <row r="941" spans="1:50" ht="30" hidden="1" customHeight="1">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14"/>
      <c r="AD941" s="314"/>
      <c r="AE941" s="314"/>
      <c r="AF941" s="314"/>
      <c r="AG941" s="314"/>
      <c r="AH941" s="309"/>
      <c r="AI941" s="310"/>
      <c r="AJ941" s="310"/>
      <c r="AK941" s="310"/>
      <c r="AL941" s="311"/>
      <c r="AM941" s="312"/>
      <c r="AN941" s="312"/>
      <c r="AO941" s="313"/>
      <c r="AP941" s="308"/>
      <c r="AQ941" s="308"/>
      <c r="AR941" s="308"/>
      <c r="AS941" s="308"/>
      <c r="AT941" s="308"/>
      <c r="AU941" s="308"/>
      <c r="AV941" s="308"/>
      <c r="AW941" s="308"/>
      <c r="AX941" s="308"/>
    </row>
    <row r="942" spans="1:50" ht="30" hidden="1" customHeight="1">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14"/>
      <c r="AD942" s="314"/>
      <c r="AE942" s="314"/>
      <c r="AF942" s="314"/>
      <c r="AG942" s="314"/>
      <c r="AH942" s="309"/>
      <c r="AI942" s="310"/>
      <c r="AJ942" s="310"/>
      <c r="AK942" s="310"/>
      <c r="AL942" s="311"/>
      <c r="AM942" s="312"/>
      <c r="AN942" s="312"/>
      <c r="AO942" s="313"/>
      <c r="AP942" s="308"/>
      <c r="AQ942" s="308"/>
      <c r="AR942" s="308"/>
      <c r="AS942" s="308"/>
      <c r="AT942" s="308"/>
      <c r="AU942" s="308"/>
      <c r="AV942" s="308"/>
      <c r="AW942" s="308"/>
      <c r="AX942" s="308"/>
    </row>
    <row r="943" spans="1:50" ht="30" hidden="1" customHeight="1">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14"/>
      <c r="AD943" s="314"/>
      <c r="AE943" s="314"/>
      <c r="AF943" s="314"/>
      <c r="AG943" s="314"/>
      <c r="AH943" s="309"/>
      <c r="AI943" s="310"/>
      <c r="AJ943" s="310"/>
      <c r="AK943" s="310"/>
      <c r="AL943" s="311"/>
      <c r="AM943" s="312"/>
      <c r="AN943" s="312"/>
      <c r="AO943" s="313"/>
      <c r="AP943" s="308"/>
      <c r="AQ943" s="308"/>
      <c r="AR943" s="308"/>
      <c r="AS943" s="308"/>
      <c r="AT943" s="308"/>
      <c r="AU943" s="308"/>
      <c r="AV943" s="308"/>
      <c r="AW943" s="308"/>
      <c r="AX943" s="308"/>
    </row>
    <row r="944" spans="1:50" ht="30" hidden="1" customHeight="1">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14"/>
      <c r="AD944" s="314"/>
      <c r="AE944" s="314"/>
      <c r="AF944" s="314"/>
      <c r="AG944" s="314"/>
      <c r="AH944" s="309"/>
      <c r="AI944" s="310"/>
      <c r="AJ944" s="310"/>
      <c r="AK944" s="310"/>
      <c r="AL944" s="311"/>
      <c r="AM944" s="312"/>
      <c r="AN944" s="312"/>
      <c r="AO944" s="313"/>
      <c r="AP944" s="308"/>
      <c r="AQ944" s="308"/>
      <c r="AR944" s="308"/>
      <c r="AS944" s="308"/>
      <c r="AT944" s="308"/>
      <c r="AU944" s="308"/>
      <c r="AV944" s="308"/>
      <c r="AW944" s="308"/>
      <c r="AX944" s="308"/>
    </row>
    <row r="945" spans="1:50" ht="30" hidden="1" customHeight="1">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14"/>
      <c r="AD945" s="314"/>
      <c r="AE945" s="314"/>
      <c r="AF945" s="314"/>
      <c r="AG945" s="314"/>
      <c r="AH945" s="309"/>
      <c r="AI945" s="310"/>
      <c r="AJ945" s="310"/>
      <c r="AK945" s="310"/>
      <c r="AL945" s="311"/>
      <c r="AM945" s="312"/>
      <c r="AN945" s="312"/>
      <c r="AO945" s="313"/>
      <c r="AP945" s="308"/>
      <c r="AQ945" s="308"/>
      <c r="AR945" s="308"/>
      <c r="AS945" s="308"/>
      <c r="AT945" s="308"/>
      <c r="AU945" s="308"/>
      <c r="AV945" s="308"/>
      <c r="AW945" s="308"/>
      <c r="AX945" s="308"/>
    </row>
    <row r="946" spans="1:50" ht="30" hidden="1" customHeight="1">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14"/>
      <c r="AD946" s="314"/>
      <c r="AE946" s="314"/>
      <c r="AF946" s="314"/>
      <c r="AG946" s="314"/>
      <c r="AH946" s="309"/>
      <c r="AI946" s="310"/>
      <c r="AJ946" s="310"/>
      <c r="AK946" s="310"/>
      <c r="AL946" s="311"/>
      <c r="AM946" s="312"/>
      <c r="AN946" s="312"/>
      <c r="AO946" s="313"/>
      <c r="AP946" s="308"/>
      <c r="AQ946" s="308"/>
      <c r="AR946" s="308"/>
      <c r="AS946" s="308"/>
      <c r="AT946" s="308"/>
      <c r="AU946" s="308"/>
      <c r="AV946" s="308"/>
      <c r="AW946" s="308"/>
      <c r="AX946" s="308"/>
    </row>
    <row r="947" spans="1:50" ht="30" hidden="1" customHeight="1">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14"/>
      <c r="AD947" s="314"/>
      <c r="AE947" s="314"/>
      <c r="AF947" s="314"/>
      <c r="AG947" s="314"/>
      <c r="AH947" s="309"/>
      <c r="AI947" s="310"/>
      <c r="AJ947" s="310"/>
      <c r="AK947" s="310"/>
      <c r="AL947" s="311"/>
      <c r="AM947" s="312"/>
      <c r="AN947" s="312"/>
      <c r="AO947" s="313"/>
      <c r="AP947" s="308"/>
      <c r="AQ947" s="308"/>
      <c r="AR947" s="308"/>
      <c r="AS947" s="308"/>
      <c r="AT947" s="308"/>
      <c r="AU947" s="308"/>
      <c r="AV947" s="308"/>
      <c r="AW947" s="308"/>
      <c r="AX947" s="308"/>
    </row>
    <row r="948" spans="1:50" ht="30" hidden="1" customHeight="1">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14"/>
      <c r="AD948" s="314"/>
      <c r="AE948" s="314"/>
      <c r="AF948" s="314"/>
      <c r="AG948" s="314"/>
      <c r="AH948" s="309"/>
      <c r="AI948" s="310"/>
      <c r="AJ948" s="310"/>
      <c r="AK948" s="310"/>
      <c r="AL948" s="311"/>
      <c r="AM948" s="312"/>
      <c r="AN948" s="312"/>
      <c r="AO948" s="313"/>
      <c r="AP948" s="308"/>
      <c r="AQ948" s="308"/>
      <c r="AR948" s="308"/>
      <c r="AS948" s="308"/>
      <c r="AT948" s="308"/>
      <c r="AU948" s="308"/>
      <c r="AV948" s="308"/>
      <c r="AW948" s="308"/>
      <c r="AX948" s="308"/>
    </row>
    <row r="949" spans="1:50" ht="30" hidden="1" customHeight="1">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14"/>
      <c r="AD949" s="314"/>
      <c r="AE949" s="314"/>
      <c r="AF949" s="314"/>
      <c r="AG949" s="314"/>
      <c r="AH949" s="309"/>
      <c r="AI949" s="310"/>
      <c r="AJ949" s="310"/>
      <c r="AK949" s="310"/>
      <c r="AL949" s="311"/>
      <c r="AM949" s="312"/>
      <c r="AN949" s="312"/>
      <c r="AO949" s="313"/>
      <c r="AP949" s="308"/>
      <c r="AQ949" s="308"/>
      <c r="AR949" s="308"/>
      <c r="AS949" s="308"/>
      <c r="AT949" s="308"/>
      <c r="AU949" s="308"/>
      <c r="AV949" s="308"/>
      <c r="AW949" s="308"/>
      <c r="AX949" s="308"/>
    </row>
    <row r="950" spans="1:50" ht="30" hidden="1" customHeight="1">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14"/>
      <c r="AD950" s="314"/>
      <c r="AE950" s="314"/>
      <c r="AF950" s="314"/>
      <c r="AG950" s="314"/>
      <c r="AH950" s="309"/>
      <c r="AI950" s="310"/>
      <c r="AJ950" s="310"/>
      <c r="AK950" s="310"/>
      <c r="AL950" s="311"/>
      <c r="AM950" s="312"/>
      <c r="AN950" s="312"/>
      <c r="AO950" s="313"/>
      <c r="AP950" s="308"/>
      <c r="AQ950" s="308"/>
      <c r="AR950" s="308"/>
      <c r="AS950" s="308"/>
      <c r="AT950" s="308"/>
      <c r="AU950" s="308"/>
      <c r="AV950" s="308"/>
      <c r="AW950" s="308"/>
      <c r="AX950" s="308"/>
    </row>
    <row r="951" spans="1:50" ht="30" hidden="1" customHeight="1">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14"/>
      <c r="AD951" s="314"/>
      <c r="AE951" s="314"/>
      <c r="AF951" s="314"/>
      <c r="AG951" s="314"/>
      <c r="AH951" s="309"/>
      <c r="AI951" s="310"/>
      <c r="AJ951" s="310"/>
      <c r="AK951" s="310"/>
      <c r="AL951" s="311"/>
      <c r="AM951" s="312"/>
      <c r="AN951" s="312"/>
      <c r="AO951" s="313"/>
      <c r="AP951" s="308"/>
      <c r="AQ951" s="308"/>
      <c r="AR951" s="308"/>
      <c r="AS951" s="308"/>
      <c r="AT951" s="308"/>
      <c r="AU951" s="308"/>
      <c r="AV951" s="308"/>
      <c r="AW951" s="308"/>
      <c r="AX951" s="308"/>
    </row>
    <row r="952" spans="1:50" s="16" customFormat="1" ht="30" hidden="1" customHeight="1">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14"/>
      <c r="AD952" s="314"/>
      <c r="AE952" s="314"/>
      <c r="AF952" s="314"/>
      <c r="AG952" s="314"/>
      <c r="AH952" s="309"/>
      <c r="AI952" s="310"/>
      <c r="AJ952" s="310"/>
      <c r="AK952" s="310"/>
      <c r="AL952" s="311"/>
      <c r="AM952" s="312"/>
      <c r="AN952" s="312"/>
      <c r="AO952" s="313"/>
      <c r="AP952" s="308"/>
      <c r="AQ952" s="308"/>
      <c r="AR952" s="308"/>
      <c r="AS952" s="308"/>
      <c r="AT952" s="308"/>
      <c r="AU952" s="308"/>
      <c r="AV952" s="308"/>
      <c r="AW952" s="308"/>
      <c r="AX952" s="308"/>
    </row>
    <row r="953" spans="1:50" ht="30" hidden="1" customHeight="1">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14"/>
      <c r="AD953" s="314"/>
      <c r="AE953" s="314"/>
      <c r="AF953" s="314"/>
      <c r="AG953" s="314"/>
      <c r="AH953" s="309"/>
      <c r="AI953" s="310"/>
      <c r="AJ953" s="310"/>
      <c r="AK953" s="310"/>
      <c r="AL953" s="311"/>
      <c r="AM953" s="312"/>
      <c r="AN953" s="312"/>
      <c r="AO953" s="313"/>
      <c r="AP953" s="308"/>
      <c r="AQ953" s="308"/>
      <c r="AR953" s="308"/>
      <c r="AS953" s="308"/>
      <c r="AT953" s="308"/>
      <c r="AU953" s="308"/>
      <c r="AV953" s="308"/>
      <c r="AW953" s="308"/>
      <c r="AX953" s="308"/>
    </row>
    <row r="954" spans="1:50" ht="30" hidden="1" customHeight="1">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14"/>
      <c r="AD954" s="314"/>
      <c r="AE954" s="314"/>
      <c r="AF954" s="314"/>
      <c r="AG954" s="314"/>
      <c r="AH954" s="309"/>
      <c r="AI954" s="310"/>
      <c r="AJ954" s="310"/>
      <c r="AK954" s="310"/>
      <c r="AL954" s="311"/>
      <c r="AM954" s="312"/>
      <c r="AN954" s="312"/>
      <c r="AO954" s="313"/>
      <c r="AP954" s="308"/>
      <c r="AQ954" s="308"/>
      <c r="AR954" s="308"/>
      <c r="AS954" s="308"/>
      <c r="AT954" s="308"/>
      <c r="AU954" s="308"/>
      <c r="AV954" s="308"/>
      <c r="AW954" s="308"/>
      <c r="AX954" s="308"/>
    </row>
    <row r="955" spans="1:50" ht="30" hidden="1" customHeight="1">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14"/>
      <c r="AD955" s="314"/>
      <c r="AE955" s="314"/>
      <c r="AF955" s="314"/>
      <c r="AG955" s="314"/>
      <c r="AH955" s="309"/>
      <c r="AI955" s="310"/>
      <c r="AJ955" s="310"/>
      <c r="AK955" s="310"/>
      <c r="AL955" s="311"/>
      <c r="AM955" s="312"/>
      <c r="AN955" s="312"/>
      <c r="AO955" s="313"/>
      <c r="AP955" s="308"/>
      <c r="AQ955" s="308"/>
      <c r="AR955" s="308"/>
      <c r="AS955" s="308"/>
      <c r="AT955" s="308"/>
      <c r="AU955" s="308"/>
      <c r="AV955" s="308"/>
      <c r="AW955" s="308"/>
      <c r="AX955" s="308"/>
    </row>
    <row r="956" spans="1:50" ht="30" hidden="1" customHeight="1">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14"/>
      <c r="AD956" s="314"/>
      <c r="AE956" s="314"/>
      <c r="AF956" s="314"/>
      <c r="AG956" s="314"/>
      <c r="AH956" s="309"/>
      <c r="AI956" s="310"/>
      <c r="AJ956" s="310"/>
      <c r="AK956" s="310"/>
      <c r="AL956" s="311"/>
      <c r="AM956" s="312"/>
      <c r="AN956" s="312"/>
      <c r="AO956" s="313"/>
      <c r="AP956" s="308"/>
      <c r="AQ956" s="308"/>
      <c r="AR956" s="308"/>
      <c r="AS956" s="308"/>
      <c r="AT956" s="308"/>
      <c r="AU956" s="308"/>
      <c r="AV956" s="308"/>
      <c r="AW956" s="308"/>
      <c r="AX956" s="308"/>
    </row>
    <row r="957" spans="1:50" ht="30" hidden="1" customHeight="1">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14"/>
      <c r="AD957" s="314"/>
      <c r="AE957" s="314"/>
      <c r="AF957" s="314"/>
      <c r="AG957" s="314"/>
      <c r="AH957" s="309"/>
      <c r="AI957" s="310"/>
      <c r="AJ957" s="310"/>
      <c r="AK957" s="310"/>
      <c r="AL957" s="311"/>
      <c r="AM957" s="312"/>
      <c r="AN957" s="312"/>
      <c r="AO957" s="313"/>
      <c r="AP957" s="308"/>
      <c r="AQ957" s="308"/>
      <c r="AR957" s="308"/>
      <c r="AS957" s="308"/>
      <c r="AT957" s="308"/>
      <c r="AU957" s="308"/>
      <c r="AV957" s="308"/>
      <c r="AW957" s="308"/>
      <c r="AX957" s="308"/>
    </row>
    <row r="958" spans="1:50" ht="30" hidden="1" customHeight="1">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14"/>
      <c r="AD958" s="314"/>
      <c r="AE958" s="314"/>
      <c r="AF958" s="314"/>
      <c r="AG958" s="314"/>
      <c r="AH958" s="309"/>
      <c r="AI958" s="310"/>
      <c r="AJ958" s="310"/>
      <c r="AK958" s="310"/>
      <c r="AL958" s="311"/>
      <c r="AM958" s="312"/>
      <c r="AN958" s="312"/>
      <c r="AO958" s="313"/>
      <c r="AP958" s="308"/>
      <c r="AQ958" s="308"/>
      <c r="AR958" s="308"/>
      <c r="AS958" s="308"/>
      <c r="AT958" s="308"/>
      <c r="AU958" s="308"/>
      <c r="AV958" s="308"/>
      <c r="AW958" s="308"/>
      <c r="AX958" s="308"/>
    </row>
    <row r="959" spans="1:50" ht="30" hidden="1" customHeight="1">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14"/>
      <c r="AD959" s="314"/>
      <c r="AE959" s="314"/>
      <c r="AF959" s="314"/>
      <c r="AG959" s="314"/>
      <c r="AH959" s="309"/>
      <c r="AI959" s="310"/>
      <c r="AJ959" s="310"/>
      <c r="AK959" s="310"/>
      <c r="AL959" s="311"/>
      <c r="AM959" s="312"/>
      <c r="AN959" s="312"/>
      <c r="AO959" s="313"/>
      <c r="AP959" s="308"/>
      <c r="AQ959" s="308"/>
      <c r="AR959" s="308"/>
      <c r="AS959" s="308"/>
      <c r="AT959" s="308"/>
      <c r="AU959" s="308"/>
      <c r="AV959" s="308"/>
      <c r="AW959" s="308"/>
      <c r="AX959" s="308"/>
    </row>
    <row r="960" spans="1:50" ht="30" hidden="1" customHeight="1">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14"/>
      <c r="AD960" s="314"/>
      <c r="AE960" s="314"/>
      <c r="AF960" s="314"/>
      <c r="AG960" s="314"/>
      <c r="AH960" s="309"/>
      <c r="AI960" s="310"/>
      <c r="AJ960" s="310"/>
      <c r="AK960" s="310"/>
      <c r="AL960" s="311"/>
      <c r="AM960" s="312"/>
      <c r="AN960" s="312"/>
      <c r="AO960" s="313"/>
      <c r="AP960" s="308"/>
      <c r="AQ960" s="308"/>
      <c r="AR960" s="308"/>
      <c r="AS960" s="308"/>
      <c r="AT960" s="308"/>
      <c r="AU960" s="308"/>
      <c r="AV960" s="308"/>
      <c r="AW960" s="308"/>
      <c r="AX960" s="308"/>
    </row>
    <row r="961" spans="1:50" ht="30" hidden="1" customHeight="1">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14"/>
      <c r="AD961" s="314"/>
      <c r="AE961" s="314"/>
      <c r="AF961" s="314"/>
      <c r="AG961" s="314"/>
      <c r="AH961" s="309"/>
      <c r="AI961" s="310"/>
      <c r="AJ961" s="310"/>
      <c r="AK961" s="310"/>
      <c r="AL961" s="311"/>
      <c r="AM961" s="312"/>
      <c r="AN961" s="312"/>
      <c r="AO961" s="313"/>
      <c r="AP961" s="308"/>
      <c r="AQ961" s="308"/>
      <c r="AR961" s="308"/>
      <c r="AS961" s="308"/>
      <c r="AT961" s="308"/>
      <c r="AU961" s="308"/>
      <c r="AV961" s="308"/>
      <c r="AW961" s="308"/>
      <c r="AX961" s="308"/>
    </row>
    <row r="962" spans="1:50" ht="30" hidden="1" customHeight="1">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14"/>
      <c r="AD962" s="314"/>
      <c r="AE962" s="314"/>
      <c r="AF962" s="314"/>
      <c r="AG962" s="314"/>
      <c r="AH962" s="309"/>
      <c r="AI962" s="310"/>
      <c r="AJ962" s="310"/>
      <c r="AK962" s="310"/>
      <c r="AL962" s="311"/>
      <c r="AM962" s="312"/>
      <c r="AN962" s="312"/>
      <c r="AO962" s="313"/>
      <c r="AP962" s="308"/>
      <c r="AQ962" s="308"/>
      <c r="AR962" s="308"/>
      <c r="AS962" s="308"/>
      <c r="AT962" s="308"/>
      <c r="AU962" s="308"/>
      <c r="AV962" s="308"/>
      <c r="AW962" s="308"/>
      <c r="AX962" s="308"/>
    </row>
    <row r="963" spans="1:50" ht="30" hidden="1" customHeight="1">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14"/>
      <c r="AD963" s="314"/>
      <c r="AE963" s="314"/>
      <c r="AF963" s="314"/>
      <c r="AG963" s="314"/>
      <c r="AH963" s="309"/>
      <c r="AI963" s="310"/>
      <c r="AJ963" s="310"/>
      <c r="AK963" s="310"/>
      <c r="AL963" s="311"/>
      <c r="AM963" s="312"/>
      <c r="AN963" s="312"/>
      <c r="AO963" s="313"/>
      <c r="AP963" s="308"/>
      <c r="AQ963" s="308"/>
      <c r="AR963" s="308"/>
      <c r="AS963" s="308"/>
      <c r="AT963" s="308"/>
      <c r="AU963" s="308"/>
      <c r="AV963" s="308"/>
      <c r="AW963" s="308"/>
      <c r="AX963" s="308"/>
    </row>
    <row r="964" spans="1:50" ht="30" hidden="1" customHeight="1">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14"/>
      <c r="AD964" s="314"/>
      <c r="AE964" s="314"/>
      <c r="AF964" s="314"/>
      <c r="AG964" s="314"/>
      <c r="AH964" s="309"/>
      <c r="AI964" s="310"/>
      <c r="AJ964" s="310"/>
      <c r="AK964" s="310"/>
      <c r="AL964" s="311"/>
      <c r="AM964" s="312"/>
      <c r="AN964" s="312"/>
      <c r="AO964" s="313"/>
      <c r="AP964" s="308"/>
      <c r="AQ964" s="308"/>
      <c r="AR964" s="308"/>
      <c r="AS964" s="308"/>
      <c r="AT964" s="308"/>
      <c r="AU964" s="308"/>
      <c r="AV964" s="308"/>
      <c r="AW964" s="308"/>
      <c r="AX964" s="308"/>
    </row>
    <row r="965" spans="1:50" ht="30" hidden="1" customHeight="1">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14"/>
      <c r="AD965" s="314"/>
      <c r="AE965" s="314"/>
      <c r="AF965" s="314"/>
      <c r="AG965" s="314"/>
      <c r="AH965" s="309"/>
      <c r="AI965" s="310"/>
      <c r="AJ965" s="310"/>
      <c r="AK965" s="310"/>
      <c r="AL965" s="311"/>
      <c r="AM965" s="312"/>
      <c r="AN965" s="312"/>
      <c r="AO965" s="313"/>
      <c r="AP965" s="308"/>
      <c r="AQ965" s="308"/>
      <c r="AR965" s="308"/>
      <c r="AS965" s="308"/>
      <c r="AT965" s="308"/>
      <c r="AU965" s="308"/>
      <c r="AV965" s="308"/>
      <c r="AW965" s="308"/>
      <c r="AX965" s="308"/>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3"/>
      <c r="B968" s="333"/>
      <c r="C968" s="333" t="s">
        <v>26</v>
      </c>
      <c r="D968" s="333"/>
      <c r="E968" s="333"/>
      <c r="F968" s="333"/>
      <c r="G968" s="333"/>
      <c r="H968" s="333"/>
      <c r="I968" s="333"/>
      <c r="J968" s="264" t="s">
        <v>343</v>
      </c>
      <c r="K968" s="88"/>
      <c r="L968" s="88"/>
      <c r="M968" s="88"/>
      <c r="N968" s="88"/>
      <c r="O968" s="88"/>
      <c r="P968" s="334" t="s">
        <v>318</v>
      </c>
      <c r="Q968" s="334"/>
      <c r="R968" s="334"/>
      <c r="S968" s="334"/>
      <c r="T968" s="334"/>
      <c r="U968" s="334"/>
      <c r="V968" s="334"/>
      <c r="W968" s="334"/>
      <c r="X968" s="334"/>
      <c r="Y968" s="331" t="s">
        <v>341</v>
      </c>
      <c r="Z968" s="332"/>
      <c r="AA968" s="332"/>
      <c r="AB968" s="332"/>
      <c r="AC968" s="264" t="s">
        <v>382</v>
      </c>
      <c r="AD968" s="264"/>
      <c r="AE968" s="264"/>
      <c r="AF968" s="264"/>
      <c r="AG968" s="264"/>
      <c r="AH968" s="331" t="s">
        <v>409</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1"/>
      <c r="AM969" s="312"/>
      <c r="AN969" s="312"/>
      <c r="AO969" s="313"/>
      <c r="AP969" s="308"/>
      <c r="AQ969" s="308"/>
      <c r="AR969" s="308"/>
      <c r="AS969" s="308"/>
      <c r="AT969" s="308"/>
      <c r="AU969" s="308"/>
      <c r="AV969" s="308"/>
      <c r="AW969" s="308"/>
      <c r="AX969" s="308"/>
    </row>
    <row r="970" spans="1:50" ht="30" hidden="1" customHeight="1">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1"/>
      <c r="AM970" s="312"/>
      <c r="AN970" s="312"/>
      <c r="AO970" s="313"/>
      <c r="AP970" s="308"/>
      <c r="AQ970" s="308"/>
      <c r="AR970" s="308"/>
      <c r="AS970" s="308"/>
      <c r="AT970" s="308"/>
      <c r="AU970" s="308"/>
      <c r="AV970" s="308"/>
      <c r="AW970" s="308"/>
      <c r="AX970" s="308"/>
    </row>
    <row r="971" spans="1:50" ht="30" hidden="1" customHeight="1">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09"/>
      <c r="AI971" s="310"/>
      <c r="AJ971" s="310"/>
      <c r="AK971" s="310"/>
      <c r="AL971" s="311"/>
      <c r="AM971" s="312"/>
      <c r="AN971" s="312"/>
      <c r="AO971" s="313"/>
      <c r="AP971" s="308"/>
      <c r="AQ971" s="308"/>
      <c r="AR971" s="308"/>
      <c r="AS971" s="308"/>
      <c r="AT971" s="308"/>
      <c r="AU971" s="308"/>
      <c r="AV971" s="308"/>
      <c r="AW971" s="308"/>
      <c r="AX971" s="308"/>
    </row>
    <row r="972" spans="1:50" ht="30" hidden="1" customHeight="1">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09"/>
      <c r="AI972" s="310"/>
      <c r="AJ972" s="310"/>
      <c r="AK972" s="310"/>
      <c r="AL972" s="311"/>
      <c r="AM972" s="312"/>
      <c r="AN972" s="312"/>
      <c r="AO972" s="313"/>
      <c r="AP972" s="308"/>
      <c r="AQ972" s="308"/>
      <c r="AR972" s="308"/>
      <c r="AS972" s="308"/>
      <c r="AT972" s="308"/>
      <c r="AU972" s="308"/>
      <c r="AV972" s="308"/>
      <c r="AW972" s="308"/>
      <c r="AX972" s="308"/>
    </row>
    <row r="973" spans="1:50" ht="30" hidden="1" customHeight="1">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14"/>
      <c r="AD973" s="314"/>
      <c r="AE973" s="314"/>
      <c r="AF973" s="314"/>
      <c r="AG973" s="314"/>
      <c r="AH973" s="309"/>
      <c r="AI973" s="310"/>
      <c r="AJ973" s="310"/>
      <c r="AK973" s="310"/>
      <c r="AL973" s="311"/>
      <c r="AM973" s="312"/>
      <c r="AN973" s="312"/>
      <c r="AO973" s="313"/>
      <c r="AP973" s="308"/>
      <c r="AQ973" s="308"/>
      <c r="AR973" s="308"/>
      <c r="AS973" s="308"/>
      <c r="AT973" s="308"/>
      <c r="AU973" s="308"/>
      <c r="AV973" s="308"/>
      <c r="AW973" s="308"/>
      <c r="AX973" s="308"/>
    </row>
    <row r="974" spans="1:50" ht="30" hidden="1" customHeight="1">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14"/>
      <c r="AD974" s="314"/>
      <c r="AE974" s="314"/>
      <c r="AF974" s="314"/>
      <c r="AG974" s="314"/>
      <c r="AH974" s="309"/>
      <c r="AI974" s="310"/>
      <c r="AJ974" s="310"/>
      <c r="AK974" s="310"/>
      <c r="AL974" s="311"/>
      <c r="AM974" s="312"/>
      <c r="AN974" s="312"/>
      <c r="AO974" s="313"/>
      <c r="AP974" s="308"/>
      <c r="AQ974" s="308"/>
      <c r="AR974" s="308"/>
      <c r="AS974" s="308"/>
      <c r="AT974" s="308"/>
      <c r="AU974" s="308"/>
      <c r="AV974" s="308"/>
      <c r="AW974" s="308"/>
      <c r="AX974" s="308"/>
    </row>
    <row r="975" spans="1:50" ht="30" hidden="1" customHeight="1">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14"/>
      <c r="AD975" s="314"/>
      <c r="AE975" s="314"/>
      <c r="AF975" s="314"/>
      <c r="AG975" s="314"/>
      <c r="AH975" s="309"/>
      <c r="AI975" s="310"/>
      <c r="AJ975" s="310"/>
      <c r="AK975" s="310"/>
      <c r="AL975" s="311"/>
      <c r="AM975" s="312"/>
      <c r="AN975" s="312"/>
      <c r="AO975" s="313"/>
      <c r="AP975" s="308"/>
      <c r="AQ975" s="308"/>
      <c r="AR975" s="308"/>
      <c r="AS975" s="308"/>
      <c r="AT975" s="308"/>
      <c r="AU975" s="308"/>
      <c r="AV975" s="308"/>
      <c r="AW975" s="308"/>
      <c r="AX975" s="308"/>
    </row>
    <row r="976" spans="1:50" ht="30" hidden="1" customHeight="1">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14"/>
      <c r="AD976" s="314"/>
      <c r="AE976" s="314"/>
      <c r="AF976" s="314"/>
      <c r="AG976" s="314"/>
      <c r="AH976" s="309"/>
      <c r="AI976" s="310"/>
      <c r="AJ976" s="310"/>
      <c r="AK976" s="310"/>
      <c r="AL976" s="311"/>
      <c r="AM976" s="312"/>
      <c r="AN976" s="312"/>
      <c r="AO976" s="313"/>
      <c r="AP976" s="308"/>
      <c r="AQ976" s="308"/>
      <c r="AR976" s="308"/>
      <c r="AS976" s="308"/>
      <c r="AT976" s="308"/>
      <c r="AU976" s="308"/>
      <c r="AV976" s="308"/>
      <c r="AW976" s="308"/>
      <c r="AX976" s="308"/>
    </row>
    <row r="977" spans="1:50" ht="30" hidden="1" customHeight="1">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14"/>
      <c r="AD977" s="314"/>
      <c r="AE977" s="314"/>
      <c r="AF977" s="314"/>
      <c r="AG977" s="314"/>
      <c r="AH977" s="309"/>
      <c r="AI977" s="310"/>
      <c r="AJ977" s="310"/>
      <c r="AK977" s="310"/>
      <c r="AL977" s="311"/>
      <c r="AM977" s="312"/>
      <c r="AN977" s="312"/>
      <c r="AO977" s="313"/>
      <c r="AP977" s="308"/>
      <c r="AQ977" s="308"/>
      <c r="AR977" s="308"/>
      <c r="AS977" s="308"/>
      <c r="AT977" s="308"/>
      <c r="AU977" s="308"/>
      <c r="AV977" s="308"/>
      <c r="AW977" s="308"/>
      <c r="AX977" s="308"/>
    </row>
    <row r="978" spans="1:50" ht="30" hidden="1" customHeight="1">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14"/>
      <c r="AD978" s="314"/>
      <c r="AE978" s="314"/>
      <c r="AF978" s="314"/>
      <c r="AG978" s="314"/>
      <c r="AH978" s="309"/>
      <c r="AI978" s="310"/>
      <c r="AJ978" s="310"/>
      <c r="AK978" s="310"/>
      <c r="AL978" s="311"/>
      <c r="AM978" s="312"/>
      <c r="AN978" s="312"/>
      <c r="AO978" s="313"/>
      <c r="AP978" s="308"/>
      <c r="AQ978" s="308"/>
      <c r="AR978" s="308"/>
      <c r="AS978" s="308"/>
      <c r="AT978" s="308"/>
      <c r="AU978" s="308"/>
      <c r="AV978" s="308"/>
      <c r="AW978" s="308"/>
      <c r="AX978" s="308"/>
    </row>
    <row r="979" spans="1:50" ht="30" hidden="1" customHeight="1">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14"/>
      <c r="AD979" s="314"/>
      <c r="AE979" s="314"/>
      <c r="AF979" s="314"/>
      <c r="AG979" s="314"/>
      <c r="AH979" s="309"/>
      <c r="AI979" s="310"/>
      <c r="AJ979" s="310"/>
      <c r="AK979" s="310"/>
      <c r="AL979" s="311"/>
      <c r="AM979" s="312"/>
      <c r="AN979" s="312"/>
      <c r="AO979" s="313"/>
      <c r="AP979" s="308"/>
      <c r="AQ979" s="308"/>
      <c r="AR979" s="308"/>
      <c r="AS979" s="308"/>
      <c r="AT979" s="308"/>
      <c r="AU979" s="308"/>
      <c r="AV979" s="308"/>
      <c r="AW979" s="308"/>
      <c r="AX979" s="308"/>
    </row>
    <row r="980" spans="1:50" ht="30" hidden="1" customHeight="1">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14"/>
      <c r="AD980" s="314"/>
      <c r="AE980" s="314"/>
      <c r="AF980" s="314"/>
      <c r="AG980" s="314"/>
      <c r="AH980" s="309"/>
      <c r="AI980" s="310"/>
      <c r="AJ980" s="310"/>
      <c r="AK980" s="310"/>
      <c r="AL980" s="311"/>
      <c r="AM980" s="312"/>
      <c r="AN980" s="312"/>
      <c r="AO980" s="313"/>
      <c r="AP980" s="308"/>
      <c r="AQ980" s="308"/>
      <c r="AR980" s="308"/>
      <c r="AS980" s="308"/>
      <c r="AT980" s="308"/>
      <c r="AU980" s="308"/>
      <c r="AV980" s="308"/>
      <c r="AW980" s="308"/>
      <c r="AX980" s="308"/>
    </row>
    <row r="981" spans="1:50" ht="30" hidden="1" customHeight="1">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14"/>
      <c r="AD981" s="314"/>
      <c r="AE981" s="314"/>
      <c r="AF981" s="314"/>
      <c r="AG981" s="314"/>
      <c r="AH981" s="309"/>
      <c r="AI981" s="310"/>
      <c r="AJ981" s="310"/>
      <c r="AK981" s="310"/>
      <c r="AL981" s="311"/>
      <c r="AM981" s="312"/>
      <c r="AN981" s="312"/>
      <c r="AO981" s="313"/>
      <c r="AP981" s="308"/>
      <c r="AQ981" s="308"/>
      <c r="AR981" s="308"/>
      <c r="AS981" s="308"/>
      <c r="AT981" s="308"/>
      <c r="AU981" s="308"/>
      <c r="AV981" s="308"/>
      <c r="AW981" s="308"/>
      <c r="AX981" s="308"/>
    </row>
    <row r="982" spans="1:50" ht="30" hidden="1" customHeight="1">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14"/>
      <c r="AD982" s="314"/>
      <c r="AE982" s="314"/>
      <c r="AF982" s="314"/>
      <c r="AG982" s="314"/>
      <c r="AH982" s="309"/>
      <c r="AI982" s="310"/>
      <c r="AJ982" s="310"/>
      <c r="AK982" s="310"/>
      <c r="AL982" s="311"/>
      <c r="AM982" s="312"/>
      <c r="AN982" s="312"/>
      <c r="AO982" s="313"/>
      <c r="AP982" s="308"/>
      <c r="AQ982" s="308"/>
      <c r="AR982" s="308"/>
      <c r="AS982" s="308"/>
      <c r="AT982" s="308"/>
      <c r="AU982" s="308"/>
      <c r="AV982" s="308"/>
      <c r="AW982" s="308"/>
      <c r="AX982" s="308"/>
    </row>
    <row r="983" spans="1:50" ht="30" hidden="1" customHeight="1">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14"/>
      <c r="AD983" s="314"/>
      <c r="AE983" s="314"/>
      <c r="AF983" s="314"/>
      <c r="AG983" s="314"/>
      <c r="AH983" s="309"/>
      <c r="AI983" s="310"/>
      <c r="AJ983" s="310"/>
      <c r="AK983" s="310"/>
      <c r="AL983" s="311"/>
      <c r="AM983" s="312"/>
      <c r="AN983" s="312"/>
      <c r="AO983" s="313"/>
      <c r="AP983" s="308"/>
      <c r="AQ983" s="308"/>
      <c r="AR983" s="308"/>
      <c r="AS983" s="308"/>
      <c r="AT983" s="308"/>
      <c r="AU983" s="308"/>
      <c r="AV983" s="308"/>
      <c r="AW983" s="308"/>
      <c r="AX983" s="308"/>
    </row>
    <row r="984" spans="1:50" ht="30" hidden="1" customHeight="1">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14"/>
      <c r="AD984" s="314"/>
      <c r="AE984" s="314"/>
      <c r="AF984" s="314"/>
      <c r="AG984" s="314"/>
      <c r="AH984" s="309"/>
      <c r="AI984" s="310"/>
      <c r="AJ984" s="310"/>
      <c r="AK984" s="310"/>
      <c r="AL984" s="311"/>
      <c r="AM984" s="312"/>
      <c r="AN984" s="312"/>
      <c r="AO984" s="313"/>
      <c r="AP984" s="308"/>
      <c r="AQ984" s="308"/>
      <c r="AR984" s="308"/>
      <c r="AS984" s="308"/>
      <c r="AT984" s="308"/>
      <c r="AU984" s="308"/>
      <c r="AV984" s="308"/>
      <c r="AW984" s="308"/>
      <c r="AX984" s="308"/>
    </row>
    <row r="985" spans="1:50" s="16" customFormat="1" ht="30" hidden="1" customHeight="1">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14"/>
      <c r="AD985" s="314"/>
      <c r="AE985" s="314"/>
      <c r="AF985" s="314"/>
      <c r="AG985" s="314"/>
      <c r="AH985" s="309"/>
      <c r="AI985" s="310"/>
      <c r="AJ985" s="310"/>
      <c r="AK985" s="310"/>
      <c r="AL985" s="311"/>
      <c r="AM985" s="312"/>
      <c r="AN985" s="312"/>
      <c r="AO985" s="313"/>
      <c r="AP985" s="308"/>
      <c r="AQ985" s="308"/>
      <c r="AR985" s="308"/>
      <c r="AS985" s="308"/>
      <c r="AT985" s="308"/>
      <c r="AU985" s="308"/>
      <c r="AV985" s="308"/>
      <c r="AW985" s="308"/>
      <c r="AX985" s="308"/>
    </row>
    <row r="986" spans="1:50" ht="30" hidden="1" customHeight="1">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14"/>
      <c r="AD986" s="314"/>
      <c r="AE986" s="314"/>
      <c r="AF986" s="314"/>
      <c r="AG986" s="314"/>
      <c r="AH986" s="309"/>
      <c r="AI986" s="310"/>
      <c r="AJ986" s="310"/>
      <c r="AK986" s="310"/>
      <c r="AL986" s="311"/>
      <c r="AM986" s="312"/>
      <c r="AN986" s="312"/>
      <c r="AO986" s="313"/>
      <c r="AP986" s="308"/>
      <c r="AQ986" s="308"/>
      <c r="AR986" s="308"/>
      <c r="AS986" s="308"/>
      <c r="AT986" s="308"/>
      <c r="AU986" s="308"/>
      <c r="AV986" s="308"/>
      <c r="AW986" s="308"/>
      <c r="AX986" s="308"/>
    </row>
    <row r="987" spans="1:50" ht="30" hidden="1" customHeight="1">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14"/>
      <c r="AD987" s="314"/>
      <c r="AE987" s="314"/>
      <c r="AF987" s="314"/>
      <c r="AG987" s="314"/>
      <c r="AH987" s="309"/>
      <c r="AI987" s="310"/>
      <c r="AJ987" s="310"/>
      <c r="AK987" s="310"/>
      <c r="AL987" s="311"/>
      <c r="AM987" s="312"/>
      <c r="AN987" s="312"/>
      <c r="AO987" s="313"/>
      <c r="AP987" s="308"/>
      <c r="AQ987" s="308"/>
      <c r="AR987" s="308"/>
      <c r="AS987" s="308"/>
      <c r="AT987" s="308"/>
      <c r="AU987" s="308"/>
      <c r="AV987" s="308"/>
      <c r="AW987" s="308"/>
      <c r="AX987" s="308"/>
    </row>
    <row r="988" spans="1:50" ht="30" hidden="1" customHeight="1">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14"/>
      <c r="AD988" s="314"/>
      <c r="AE988" s="314"/>
      <c r="AF988" s="314"/>
      <c r="AG988" s="314"/>
      <c r="AH988" s="309"/>
      <c r="AI988" s="310"/>
      <c r="AJ988" s="310"/>
      <c r="AK988" s="310"/>
      <c r="AL988" s="311"/>
      <c r="AM988" s="312"/>
      <c r="AN988" s="312"/>
      <c r="AO988" s="313"/>
      <c r="AP988" s="308"/>
      <c r="AQ988" s="308"/>
      <c r="AR988" s="308"/>
      <c r="AS988" s="308"/>
      <c r="AT988" s="308"/>
      <c r="AU988" s="308"/>
      <c r="AV988" s="308"/>
      <c r="AW988" s="308"/>
      <c r="AX988" s="308"/>
    </row>
    <row r="989" spans="1:50" ht="30" hidden="1" customHeight="1">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14"/>
      <c r="AD989" s="314"/>
      <c r="AE989" s="314"/>
      <c r="AF989" s="314"/>
      <c r="AG989" s="314"/>
      <c r="AH989" s="309"/>
      <c r="AI989" s="310"/>
      <c r="AJ989" s="310"/>
      <c r="AK989" s="310"/>
      <c r="AL989" s="311"/>
      <c r="AM989" s="312"/>
      <c r="AN989" s="312"/>
      <c r="AO989" s="313"/>
      <c r="AP989" s="308"/>
      <c r="AQ989" s="308"/>
      <c r="AR989" s="308"/>
      <c r="AS989" s="308"/>
      <c r="AT989" s="308"/>
      <c r="AU989" s="308"/>
      <c r="AV989" s="308"/>
      <c r="AW989" s="308"/>
      <c r="AX989" s="308"/>
    </row>
    <row r="990" spans="1:50" ht="30" hidden="1" customHeight="1">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14"/>
      <c r="AD990" s="314"/>
      <c r="AE990" s="314"/>
      <c r="AF990" s="314"/>
      <c r="AG990" s="314"/>
      <c r="AH990" s="309"/>
      <c r="AI990" s="310"/>
      <c r="AJ990" s="310"/>
      <c r="AK990" s="310"/>
      <c r="AL990" s="311"/>
      <c r="AM990" s="312"/>
      <c r="AN990" s="312"/>
      <c r="AO990" s="313"/>
      <c r="AP990" s="308"/>
      <c r="AQ990" s="308"/>
      <c r="AR990" s="308"/>
      <c r="AS990" s="308"/>
      <c r="AT990" s="308"/>
      <c r="AU990" s="308"/>
      <c r="AV990" s="308"/>
      <c r="AW990" s="308"/>
      <c r="AX990" s="308"/>
    </row>
    <row r="991" spans="1:50" ht="30" hidden="1" customHeight="1">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14"/>
      <c r="AD991" s="314"/>
      <c r="AE991" s="314"/>
      <c r="AF991" s="314"/>
      <c r="AG991" s="314"/>
      <c r="AH991" s="309"/>
      <c r="AI991" s="310"/>
      <c r="AJ991" s="310"/>
      <c r="AK991" s="310"/>
      <c r="AL991" s="311"/>
      <c r="AM991" s="312"/>
      <c r="AN991" s="312"/>
      <c r="AO991" s="313"/>
      <c r="AP991" s="308"/>
      <c r="AQ991" s="308"/>
      <c r="AR991" s="308"/>
      <c r="AS991" s="308"/>
      <c r="AT991" s="308"/>
      <c r="AU991" s="308"/>
      <c r="AV991" s="308"/>
      <c r="AW991" s="308"/>
      <c r="AX991" s="308"/>
    </row>
    <row r="992" spans="1:50" ht="30" hidden="1" customHeight="1">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14"/>
      <c r="AD992" s="314"/>
      <c r="AE992" s="314"/>
      <c r="AF992" s="314"/>
      <c r="AG992" s="314"/>
      <c r="AH992" s="309"/>
      <c r="AI992" s="310"/>
      <c r="AJ992" s="310"/>
      <c r="AK992" s="310"/>
      <c r="AL992" s="311"/>
      <c r="AM992" s="312"/>
      <c r="AN992" s="312"/>
      <c r="AO992" s="313"/>
      <c r="AP992" s="308"/>
      <c r="AQ992" s="308"/>
      <c r="AR992" s="308"/>
      <c r="AS992" s="308"/>
      <c r="AT992" s="308"/>
      <c r="AU992" s="308"/>
      <c r="AV992" s="308"/>
      <c r="AW992" s="308"/>
      <c r="AX992" s="308"/>
    </row>
    <row r="993" spans="1:50" ht="30" hidden="1" customHeight="1">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14"/>
      <c r="AD993" s="314"/>
      <c r="AE993" s="314"/>
      <c r="AF993" s="314"/>
      <c r="AG993" s="314"/>
      <c r="AH993" s="309"/>
      <c r="AI993" s="310"/>
      <c r="AJ993" s="310"/>
      <c r="AK993" s="310"/>
      <c r="AL993" s="311"/>
      <c r="AM993" s="312"/>
      <c r="AN993" s="312"/>
      <c r="AO993" s="313"/>
      <c r="AP993" s="308"/>
      <c r="AQ993" s="308"/>
      <c r="AR993" s="308"/>
      <c r="AS993" s="308"/>
      <c r="AT993" s="308"/>
      <c r="AU993" s="308"/>
      <c r="AV993" s="308"/>
      <c r="AW993" s="308"/>
      <c r="AX993" s="308"/>
    </row>
    <row r="994" spans="1:50" ht="30" hidden="1" customHeight="1">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14"/>
      <c r="AD994" s="314"/>
      <c r="AE994" s="314"/>
      <c r="AF994" s="314"/>
      <c r="AG994" s="314"/>
      <c r="AH994" s="309"/>
      <c r="AI994" s="310"/>
      <c r="AJ994" s="310"/>
      <c r="AK994" s="310"/>
      <c r="AL994" s="311"/>
      <c r="AM994" s="312"/>
      <c r="AN994" s="312"/>
      <c r="AO994" s="313"/>
      <c r="AP994" s="308"/>
      <c r="AQ994" s="308"/>
      <c r="AR994" s="308"/>
      <c r="AS994" s="308"/>
      <c r="AT994" s="308"/>
      <c r="AU994" s="308"/>
      <c r="AV994" s="308"/>
      <c r="AW994" s="308"/>
      <c r="AX994" s="308"/>
    </row>
    <row r="995" spans="1:50" ht="30" hidden="1" customHeight="1">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14"/>
      <c r="AD995" s="314"/>
      <c r="AE995" s="314"/>
      <c r="AF995" s="314"/>
      <c r="AG995" s="314"/>
      <c r="AH995" s="309"/>
      <c r="AI995" s="310"/>
      <c r="AJ995" s="310"/>
      <c r="AK995" s="310"/>
      <c r="AL995" s="311"/>
      <c r="AM995" s="312"/>
      <c r="AN995" s="312"/>
      <c r="AO995" s="313"/>
      <c r="AP995" s="308"/>
      <c r="AQ995" s="308"/>
      <c r="AR995" s="308"/>
      <c r="AS995" s="308"/>
      <c r="AT995" s="308"/>
      <c r="AU995" s="308"/>
      <c r="AV995" s="308"/>
      <c r="AW995" s="308"/>
      <c r="AX995" s="308"/>
    </row>
    <row r="996" spans="1:50" ht="30" hidden="1" customHeight="1">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14"/>
      <c r="AD996" s="314"/>
      <c r="AE996" s="314"/>
      <c r="AF996" s="314"/>
      <c r="AG996" s="314"/>
      <c r="AH996" s="309"/>
      <c r="AI996" s="310"/>
      <c r="AJ996" s="310"/>
      <c r="AK996" s="310"/>
      <c r="AL996" s="311"/>
      <c r="AM996" s="312"/>
      <c r="AN996" s="312"/>
      <c r="AO996" s="313"/>
      <c r="AP996" s="308"/>
      <c r="AQ996" s="308"/>
      <c r="AR996" s="308"/>
      <c r="AS996" s="308"/>
      <c r="AT996" s="308"/>
      <c r="AU996" s="308"/>
      <c r="AV996" s="308"/>
      <c r="AW996" s="308"/>
      <c r="AX996" s="308"/>
    </row>
    <row r="997" spans="1:50" ht="30" hidden="1" customHeight="1">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14"/>
      <c r="AD997" s="314"/>
      <c r="AE997" s="314"/>
      <c r="AF997" s="314"/>
      <c r="AG997" s="314"/>
      <c r="AH997" s="309"/>
      <c r="AI997" s="310"/>
      <c r="AJ997" s="310"/>
      <c r="AK997" s="310"/>
      <c r="AL997" s="311"/>
      <c r="AM997" s="312"/>
      <c r="AN997" s="312"/>
      <c r="AO997" s="313"/>
      <c r="AP997" s="308"/>
      <c r="AQ997" s="308"/>
      <c r="AR997" s="308"/>
      <c r="AS997" s="308"/>
      <c r="AT997" s="308"/>
      <c r="AU997" s="308"/>
      <c r="AV997" s="308"/>
      <c r="AW997" s="308"/>
      <c r="AX997" s="308"/>
    </row>
    <row r="998" spans="1:50" ht="30" hidden="1" customHeight="1">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14"/>
      <c r="AD998" s="314"/>
      <c r="AE998" s="314"/>
      <c r="AF998" s="314"/>
      <c r="AG998" s="314"/>
      <c r="AH998" s="309"/>
      <c r="AI998" s="310"/>
      <c r="AJ998" s="310"/>
      <c r="AK998" s="310"/>
      <c r="AL998" s="311"/>
      <c r="AM998" s="312"/>
      <c r="AN998" s="312"/>
      <c r="AO998" s="313"/>
      <c r="AP998" s="308"/>
      <c r="AQ998" s="308"/>
      <c r="AR998" s="308"/>
      <c r="AS998" s="308"/>
      <c r="AT998" s="308"/>
      <c r="AU998" s="308"/>
      <c r="AV998" s="308"/>
      <c r="AW998" s="308"/>
      <c r="AX998" s="308"/>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3"/>
      <c r="B1001" s="333"/>
      <c r="C1001" s="333" t="s">
        <v>26</v>
      </c>
      <c r="D1001" s="333"/>
      <c r="E1001" s="333"/>
      <c r="F1001" s="333"/>
      <c r="G1001" s="333"/>
      <c r="H1001" s="333"/>
      <c r="I1001" s="333"/>
      <c r="J1001" s="264" t="s">
        <v>343</v>
      </c>
      <c r="K1001" s="88"/>
      <c r="L1001" s="88"/>
      <c r="M1001" s="88"/>
      <c r="N1001" s="88"/>
      <c r="O1001" s="88"/>
      <c r="P1001" s="334" t="s">
        <v>318</v>
      </c>
      <c r="Q1001" s="334"/>
      <c r="R1001" s="334"/>
      <c r="S1001" s="334"/>
      <c r="T1001" s="334"/>
      <c r="U1001" s="334"/>
      <c r="V1001" s="334"/>
      <c r="W1001" s="334"/>
      <c r="X1001" s="334"/>
      <c r="Y1001" s="331" t="s">
        <v>341</v>
      </c>
      <c r="Z1001" s="332"/>
      <c r="AA1001" s="332"/>
      <c r="AB1001" s="332"/>
      <c r="AC1001" s="264" t="s">
        <v>382</v>
      </c>
      <c r="AD1001" s="264"/>
      <c r="AE1001" s="264"/>
      <c r="AF1001" s="264"/>
      <c r="AG1001" s="264"/>
      <c r="AH1001" s="331" t="s">
        <v>409</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1"/>
      <c r="AM1002" s="312"/>
      <c r="AN1002" s="312"/>
      <c r="AO1002" s="313"/>
      <c r="AP1002" s="308"/>
      <c r="AQ1002" s="308"/>
      <c r="AR1002" s="308"/>
      <c r="AS1002" s="308"/>
      <c r="AT1002" s="308"/>
      <c r="AU1002" s="308"/>
      <c r="AV1002" s="308"/>
      <c r="AW1002" s="308"/>
      <c r="AX1002" s="308"/>
    </row>
    <row r="1003" spans="1:50" ht="30" hidden="1" customHeight="1">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1"/>
      <c r="AM1003" s="312"/>
      <c r="AN1003" s="312"/>
      <c r="AO1003" s="313"/>
      <c r="AP1003" s="308"/>
      <c r="AQ1003" s="308"/>
      <c r="AR1003" s="308"/>
      <c r="AS1003" s="308"/>
      <c r="AT1003" s="308"/>
      <c r="AU1003" s="308"/>
      <c r="AV1003" s="308"/>
      <c r="AW1003" s="308"/>
      <c r="AX1003" s="308"/>
    </row>
    <row r="1004" spans="1:50" ht="30" hidden="1" customHeight="1">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09"/>
      <c r="AI1004" s="310"/>
      <c r="AJ1004" s="310"/>
      <c r="AK1004" s="310"/>
      <c r="AL1004" s="311"/>
      <c r="AM1004" s="312"/>
      <c r="AN1004" s="312"/>
      <c r="AO1004" s="313"/>
      <c r="AP1004" s="308"/>
      <c r="AQ1004" s="308"/>
      <c r="AR1004" s="308"/>
      <c r="AS1004" s="308"/>
      <c r="AT1004" s="308"/>
      <c r="AU1004" s="308"/>
      <c r="AV1004" s="308"/>
      <c r="AW1004" s="308"/>
      <c r="AX1004" s="308"/>
    </row>
    <row r="1005" spans="1:50" ht="30" hidden="1" customHeight="1">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09"/>
      <c r="AI1005" s="310"/>
      <c r="AJ1005" s="310"/>
      <c r="AK1005" s="310"/>
      <c r="AL1005" s="311"/>
      <c r="AM1005" s="312"/>
      <c r="AN1005" s="312"/>
      <c r="AO1005" s="313"/>
      <c r="AP1005" s="308"/>
      <c r="AQ1005" s="308"/>
      <c r="AR1005" s="308"/>
      <c r="AS1005" s="308"/>
      <c r="AT1005" s="308"/>
      <c r="AU1005" s="308"/>
      <c r="AV1005" s="308"/>
      <c r="AW1005" s="308"/>
      <c r="AX1005" s="308"/>
    </row>
    <row r="1006" spans="1:50" ht="30" hidden="1" customHeight="1">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14"/>
      <c r="AD1006" s="314"/>
      <c r="AE1006" s="314"/>
      <c r="AF1006" s="314"/>
      <c r="AG1006" s="314"/>
      <c r="AH1006" s="309"/>
      <c r="AI1006" s="310"/>
      <c r="AJ1006" s="310"/>
      <c r="AK1006" s="310"/>
      <c r="AL1006" s="311"/>
      <c r="AM1006" s="312"/>
      <c r="AN1006" s="312"/>
      <c r="AO1006" s="313"/>
      <c r="AP1006" s="308"/>
      <c r="AQ1006" s="308"/>
      <c r="AR1006" s="308"/>
      <c r="AS1006" s="308"/>
      <c r="AT1006" s="308"/>
      <c r="AU1006" s="308"/>
      <c r="AV1006" s="308"/>
      <c r="AW1006" s="308"/>
      <c r="AX1006" s="308"/>
    </row>
    <row r="1007" spans="1:50" ht="30" hidden="1" customHeight="1">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14"/>
      <c r="AD1007" s="314"/>
      <c r="AE1007" s="314"/>
      <c r="AF1007" s="314"/>
      <c r="AG1007" s="314"/>
      <c r="AH1007" s="309"/>
      <c r="AI1007" s="310"/>
      <c r="AJ1007" s="310"/>
      <c r="AK1007" s="310"/>
      <c r="AL1007" s="311"/>
      <c r="AM1007" s="312"/>
      <c r="AN1007" s="312"/>
      <c r="AO1007" s="313"/>
      <c r="AP1007" s="308"/>
      <c r="AQ1007" s="308"/>
      <c r="AR1007" s="308"/>
      <c r="AS1007" s="308"/>
      <c r="AT1007" s="308"/>
      <c r="AU1007" s="308"/>
      <c r="AV1007" s="308"/>
      <c r="AW1007" s="308"/>
      <c r="AX1007" s="308"/>
    </row>
    <row r="1008" spans="1:50" ht="30" hidden="1" customHeight="1">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14"/>
      <c r="AD1008" s="314"/>
      <c r="AE1008" s="314"/>
      <c r="AF1008" s="314"/>
      <c r="AG1008" s="314"/>
      <c r="AH1008" s="309"/>
      <c r="AI1008" s="310"/>
      <c r="AJ1008" s="310"/>
      <c r="AK1008" s="310"/>
      <c r="AL1008" s="311"/>
      <c r="AM1008" s="312"/>
      <c r="AN1008" s="312"/>
      <c r="AO1008" s="313"/>
      <c r="AP1008" s="308"/>
      <c r="AQ1008" s="308"/>
      <c r="AR1008" s="308"/>
      <c r="AS1008" s="308"/>
      <c r="AT1008" s="308"/>
      <c r="AU1008" s="308"/>
      <c r="AV1008" s="308"/>
      <c r="AW1008" s="308"/>
      <c r="AX1008" s="308"/>
    </row>
    <row r="1009" spans="1:50" ht="30" hidden="1" customHeight="1">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14"/>
      <c r="AD1009" s="314"/>
      <c r="AE1009" s="314"/>
      <c r="AF1009" s="314"/>
      <c r="AG1009" s="314"/>
      <c r="AH1009" s="309"/>
      <c r="AI1009" s="310"/>
      <c r="AJ1009" s="310"/>
      <c r="AK1009" s="310"/>
      <c r="AL1009" s="311"/>
      <c r="AM1009" s="312"/>
      <c r="AN1009" s="312"/>
      <c r="AO1009" s="313"/>
      <c r="AP1009" s="308"/>
      <c r="AQ1009" s="308"/>
      <c r="AR1009" s="308"/>
      <c r="AS1009" s="308"/>
      <c r="AT1009" s="308"/>
      <c r="AU1009" s="308"/>
      <c r="AV1009" s="308"/>
      <c r="AW1009" s="308"/>
      <c r="AX1009" s="308"/>
    </row>
    <row r="1010" spans="1:50" ht="30" hidden="1" customHeight="1">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14"/>
      <c r="AD1010" s="314"/>
      <c r="AE1010" s="314"/>
      <c r="AF1010" s="314"/>
      <c r="AG1010" s="314"/>
      <c r="AH1010" s="309"/>
      <c r="AI1010" s="310"/>
      <c r="AJ1010" s="310"/>
      <c r="AK1010" s="310"/>
      <c r="AL1010" s="311"/>
      <c r="AM1010" s="312"/>
      <c r="AN1010" s="312"/>
      <c r="AO1010" s="313"/>
      <c r="AP1010" s="308"/>
      <c r="AQ1010" s="308"/>
      <c r="AR1010" s="308"/>
      <c r="AS1010" s="308"/>
      <c r="AT1010" s="308"/>
      <c r="AU1010" s="308"/>
      <c r="AV1010" s="308"/>
      <c r="AW1010" s="308"/>
      <c r="AX1010" s="308"/>
    </row>
    <row r="1011" spans="1:50" ht="30" hidden="1" customHeight="1">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14"/>
      <c r="AD1011" s="314"/>
      <c r="AE1011" s="314"/>
      <c r="AF1011" s="314"/>
      <c r="AG1011" s="314"/>
      <c r="AH1011" s="309"/>
      <c r="AI1011" s="310"/>
      <c r="AJ1011" s="310"/>
      <c r="AK1011" s="310"/>
      <c r="AL1011" s="311"/>
      <c r="AM1011" s="312"/>
      <c r="AN1011" s="312"/>
      <c r="AO1011" s="313"/>
      <c r="AP1011" s="308"/>
      <c r="AQ1011" s="308"/>
      <c r="AR1011" s="308"/>
      <c r="AS1011" s="308"/>
      <c r="AT1011" s="308"/>
      <c r="AU1011" s="308"/>
      <c r="AV1011" s="308"/>
      <c r="AW1011" s="308"/>
      <c r="AX1011" s="308"/>
    </row>
    <row r="1012" spans="1:50" ht="30" hidden="1" customHeight="1">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14"/>
      <c r="AD1012" s="314"/>
      <c r="AE1012" s="314"/>
      <c r="AF1012" s="314"/>
      <c r="AG1012" s="314"/>
      <c r="AH1012" s="309"/>
      <c r="AI1012" s="310"/>
      <c r="AJ1012" s="310"/>
      <c r="AK1012" s="310"/>
      <c r="AL1012" s="311"/>
      <c r="AM1012" s="312"/>
      <c r="AN1012" s="312"/>
      <c r="AO1012" s="313"/>
      <c r="AP1012" s="308"/>
      <c r="AQ1012" s="308"/>
      <c r="AR1012" s="308"/>
      <c r="AS1012" s="308"/>
      <c r="AT1012" s="308"/>
      <c r="AU1012" s="308"/>
      <c r="AV1012" s="308"/>
      <c r="AW1012" s="308"/>
      <c r="AX1012" s="308"/>
    </row>
    <row r="1013" spans="1:50" ht="30" hidden="1" customHeight="1">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14"/>
      <c r="AD1013" s="314"/>
      <c r="AE1013" s="314"/>
      <c r="AF1013" s="314"/>
      <c r="AG1013" s="314"/>
      <c r="AH1013" s="309"/>
      <c r="AI1013" s="310"/>
      <c r="AJ1013" s="310"/>
      <c r="AK1013" s="310"/>
      <c r="AL1013" s="311"/>
      <c r="AM1013" s="312"/>
      <c r="AN1013" s="312"/>
      <c r="AO1013" s="313"/>
      <c r="AP1013" s="308"/>
      <c r="AQ1013" s="308"/>
      <c r="AR1013" s="308"/>
      <c r="AS1013" s="308"/>
      <c r="AT1013" s="308"/>
      <c r="AU1013" s="308"/>
      <c r="AV1013" s="308"/>
      <c r="AW1013" s="308"/>
      <c r="AX1013" s="308"/>
    </row>
    <row r="1014" spans="1:50" ht="30" hidden="1" customHeight="1">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14"/>
      <c r="AD1014" s="314"/>
      <c r="AE1014" s="314"/>
      <c r="AF1014" s="314"/>
      <c r="AG1014" s="314"/>
      <c r="AH1014" s="309"/>
      <c r="AI1014" s="310"/>
      <c r="AJ1014" s="310"/>
      <c r="AK1014" s="310"/>
      <c r="AL1014" s="311"/>
      <c r="AM1014" s="312"/>
      <c r="AN1014" s="312"/>
      <c r="AO1014" s="313"/>
      <c r="AP1014" s="308"/>
      <c r="AQ1014" s="308"/>
      <c r="AR1014" s="308"/>
      <c r="AS1014" s="308"/>
      <c r="AT1014" s="308"/>
      <c r="AU1014" s="308"/>
      <c r="AV1014" s="308"/>
      <c r="AW1014" s="308"/>
      <c r="AX1014" s="308"/>
    </row>
    <row r="1015" spans="1:50" ht="30" hidden="1" customHeight="1">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14"/>
      <c r="AD1015" s="314"/>
      <c r="AE1015" s="314"/>
      <c r="AF1015" s="314"/>
      <c r="AG1015" s="314"/>
      <c r="AH1015" s="309"/>
      <c r="AI1015" s="310"/>
      <c r="AJ1015" s="310"/>
      <c r="AK1015" s="310"/>
      <c r="AL1015" s="311"/>
      <c r="AM1015" s="312"/>
      <c r="AN1015" s="312"/>
      <c r="AO1015" s="313"/>
      <c r="AP1015" s="308"/>
      <c r="AQ1015" s="308"/>
      <c r="AR1015" s="308"/>
      <c r="AS1015" s="308"/>
      <c r="AT1015" s="308"/>
      <c r="AU1015" s="308"/>
      <c r="AV1015" s="308"/>
      <c r="AW1015" s="308"/>
      <c r="AX1015" s="308"/>
    </row>
    <row r="1016" spans="1:50" ht="30" hidden="1" customHeight="1">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14"/>
      <c r="AD1016" s="314"/>
      <c r="AE1016" s="314"/>
      <c r="AF1016" s="314"/>
      <c r="AG1016" s="314"/>
      <c r="AH1016" s="309"/>
      <c r="AI1016" s="310"/>
      <c r="AJ1016" s="310"/>
      <c r="AK1016" s="310"/>
      <c r="AL1016" s="311"/>
      <c r="AM1016" s="312"/>
      <c r="AN1016" s="312"/>
      <c r="AO1016" s="313"/>
      <c r="AP1016" s="308"/>
      <c r="AQ1016" s="308"/>
      <c r="AR1016" s="308"/>
      <c r="AS1016" s="308"/>
      <c r="AT1016" s="308"/>
      <c r="AU1016" s="308"/>
      <c r="AV1016" s="308"/>
      <c r="AW1016" s="308"/>
      <c r="AX1016" s="308"/>
    </row>
    <row r="1017" spans="1:50" ht="30" hidden="1" customHeight="1">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14"/>
      <c r="AD1017" s="314"/>
      <c r="AE1017" s="314"/>
      <c r="AF1017" s="314"/>
      <c r="AG1017" s="314"/>
      <c r="AH1017" s="309"/>
      <c r="AI1017" s="310"/>
      <c r="AJ1017" s="310"/>
      <c r="AK1017" s="310"/>
      <c r="AL1017" s="311"/>
      <c r="AM1017" s="312"/>
      <c r="AN1017" s="312"/>
      <c r="AO1017" s="313"/>
      <c r="AP1017" s="308"/>
      <c r="AQ1017" s="308"/>
      <c r="AR1017" s="308"/>
      <c r="AS1017" s="308"/>
      <c r="AT1017" s="308"/>
      <c r="AU1017" s="308"/>
      <c r="AV1017" s="308"/>
      <c r="AW1017" s="308"/>
      <c r="AX1017" s="308"/>
    </row>
    <row r="1018" spans="1:50" s="16" customFormat="1" ht="30" hidden="1" customHeight="1">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14"/>
      <c r="AD1018" s="314"/>
      <c r="AE1018" s="314"/>
      <c r="AF1018" s="314"/>
      <c r="AG1018" s="314"/>
      <c r="AH1018" s="309"/>
      <c r="AI1018" s="310"/>
      <c r="AJ1018" s="310"/>
      <c r="AK1018" s="310"/>
      <c r="AL1018" s="311"/>
      <c r="AM1018" s="312"/>
      <c r="AN1018" s="312"/>
      <c r="AO1018" s="313"/>
      <c r="AP1018" s="308"/>
      <c r="AQ1018" s="308"/>
      <c r="AR1018" s="308"/>
      <c r="AS1018" s="308"/>
      <c r="AT1018" s="308"/>
      <c r="AU1018" s="308"/>
      <c r="AV1018" s="308"/>
      <c r="AW1018" s="308"/>
      <c r="AX1018" s="308"/>
    </row>
    <row r="1019" spans="1:50" ht="30" hidden="1" customHeight="1">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14"/>
      <c r="AD1019" s="314"/>
      <c r="AE1019" s="314"/>
      <c r="AF1019" s="314"/>
      <c r="AG1019" s="314"/>
      <c r="AH1019" s="309"/>
      <c r="AI1019" s="310"/>
      <c r="AJ1019" s="310"/>
      <c r="AK1019" s="310"/>
      <c r="AL1019" s="311"/>
      <c r="AM1019" s="312"/>
      <c r="AN1019" s="312"/>
      <c r="AO1019" s="313"/>
      <c r="AP1019" s="308"/>
      <c r="AQ1019" s="308"/>
      <c r="AR1019" s="308"/>
      <c r="AS1019" s="308"/>
      <c r="AT1019" s="308"/>
      <c r="AU1019" s="308"/>
      <c r="AV1019" s="308"/>
      <c r="AW1019" s="308"/>
      <c r="AX1019" s="308"/>
    </row>
    <row r="1020" spans="1:50" ht="30" hidden="1" customHeight="1">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14"/>
      <c r="AD1020" s="314"/>
      <c r="AE1020" s="314"/>
      <c r="AF1020" s="314"/>
      <c r="AG1020" s="314"/>
      <c r="AH1020" s="309"/>
      <c r="AI1020" s="310"/>
      <c r="AJ1020" s="310"/>
      <c r="AK1020" s="310"/>
      <c r="AL1020" s="311"/>
      <c r="AM1020" s="312"/>
      <c r="AN1020" s="312"/>
      <c r="AO1020" s="313"/>
      <c r="AP1020" s="308"/>
      <c r="AQ1020" s="308"/>
      <c r="AR1020" s="308"/>
      <c r="AS1020" s="308"/>
      <c r="AT1020" s="308"/>
      <c r="AU1020" s="308"/>
      <c r="AV1020" s="308"/>
      <c r="AW1020" s="308"/>
      <c r="AX1020" s="308"/>
    </row>
    <row r="1021" spans="1:50" ht="30" hidden="1" customHeight="1">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14"/>
      <c r="AD1021" s="314"/>
      <c r="AE1021" s="314"/>
      <c r="AF1021" s="314"/>
      <c r="AG1021" s="314"/>
      <c r="AH1021" s="309"/>
      <c r="AI1021" s="310"/>
      <c r="AJ1021" s="310"/>
      <c r="AK1021" s="310"/>
      <c r="AL1021" s="311"/>
      <c r="AM1021" s="312"/>
      <c r="AN1021" s="312"/>
      <c r="AO1021" s="313"/>
      <c r="AP1021" s="308"/>
      <c r="AQ1021" s="308"/>
      <c r="AR1021" s="308"/>
      <c r="AS1021" s="308"/>
      <c r="AT1021" s="308"/>
      <c r="AU1021" s="308"/>
      <c r="AV1021" s="308"/>
      <c r="AW1021" s="308"/>
      <c r="AX1021" s="308"/>
    </row>
    <row r="1022" spans="1:50" ht="30" hidden="1" customHeight="1">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14"/>
      <c r="AD1022" s="314"/>
      <c r="AE1022" s="314"/>
      <c r="AF1022" s="314"/>
      <c r="AG1022" s="314"/>
      <c r="AH1022" s="309"/>
      <c r="AI1022" s="310"/>
      <c r="AJ1022" s="310"/>
      <c r="AK1022" s="310"/>
      <c r="AL1022" s="311"/>
      <c r="AM1022" s="312"/>
      <c r="AN1022" s="312"/>
      <c r="AO1022" s="313"/>
      <c r="AP1022" s="308"/>
      <c r="AQ1022" s="308"/>
      <c r="AR1022" s="308"/>
      <c r="AS1022" s="308"/>
      <c r="AT1022" s="308"/>
      <c r="AU1022" s="308"/>
      <c r="AV1022" s="308"/>
      <c r="AW1022" s="308"/>
      <c r="AX1022" s="308"/>
    </row>
    <row r="1023" spans="1:50" ht="30" hidden="1" customHeight="1">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14"/>
      <c r="AD1023" s="314"/>
      <c r="AE1023" s="314"/>
      <c r="AF1023" s="314"/>
      <c r="AG1023" s="314"/>
      <c r="AH1023" s="309"/>
      <c r="AI1023" s="310"/>
      <c r="AJ1023" s="310"/>
      <c r="AK1023" s="310"/>
      <c r="AL1023" s="311"/>
      <c r="AM1023" s="312"/>
      <c r="AN1023" s="312"/>
      <c r="AO1023" s="313"/>
      <c r="AP1023" s="308"/>
      <c r="AQ1023" s="308"/>
      <c r="AR1023" s="308"/>
      <c r="AS1023" s="308"/>
      <c r="AT1023" s="308"/>
      <c r="AU1023" s="308"/>
      <c r="AV1023" s="308"/>
      <c r="AW1023" s="308"/>
      <c r="AX1023" s="308"/>
    </row>
    <row r="1024" spans="1:50" ht="30" hidden="1" customHeight="1">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14"/>
      <c r="AD1024" s="314"/>
      <c r="AE1024" s="314"/>
      <c r="AF1024" s="314"/>
      <c r="AG1024" s="314"/>
      <c r="AH1024" s="309"/>
      <c r="AI1024" s="310"/>
      <c r="AJ1024" s="310"/>
      <c r="AK1024" s="310"/>
      <c r="AL1024" s="311"/>
      <c r="AM1024" s="312"/>
      <c r="AN1024" s="312"/>
      <c r="AO1024" s="313"/>
      <c r="AP1024" s="308"/>
      <c r="AQ1024" s="308"/>
      <c r="AR1024" s="308"/>
      <c r="AS1024" s="308"/>
      <c r="AT1024" s="308"/>
      <c r="AU1024" s="308"/>
      <c r="AV1024" s="308"/>
      <c r="AW1024" s="308"/>
      <c r="AX1024" s="308"/>
    </row>
    <row r="1025" spans="1:50" ht="30" hidden="1" customHeight="1">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14"/>
      <c r="AD1025" s="314"/>
      <c r="AE1025" s="314"/>
      <c r="AF1025" s="314"/>
      <c r="AG1025" s="314"/>
      <c r="AH1025" s="309"/>
      <c r="AI1025" s="310"/>
      <c r="AJ1025" s="310"/>
      <c r="AK1025" s="310"/>
      <c r="AL1025" s="311"/>
      <c r="AM1025" s="312"/>
      <c r="AN1025" s="312"/>
      <c r="AO1025" s="313"/>
      <c r="AP1025" s="308"/>
      <c r="AQ1025" s="308"/>
      <c r="AR1025" s="308"/>
      <c r="AS1025" s="308"/>
      <c r="AT1025" s="308"/>
      <c r="AU1025" s="308"/>
      <c r="AV1025" s="308"/>
      <c r="AW1025" s="308"/>
      <c r="AX1025" s="308"/>
    </row>
    <row r="1026" spans="1:50" ht="30" hidden="1" customHeight="1">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14"/>
      <c r="AD1026" s="314"/>
      <c r="AE1026" s="314"/>
      <c r="AF1026" s="314"/>
      <c r="AG1026" s="314"/>
      <c r="AH1026" s="309"/>
      <c r="AI1026" s="310"/>
      <c r="AJ1026" s="310"/>
      <c r="AK1026" s="310"/>
      <c r="AL1026" s="311"/>
      <c r="AM1026" s="312"/>
      <c r="AN1026" s="312"/>
      <c r="AO1026" s="313"/>
      <c r="AP1026" s="308"/>
      <c r="AQ1026" s="308"/>
      <c r="AR1026" s="308"/>
      <c r="AS1026" s="308"/>
      <c r="AT1026" s="308"/>
      <c r="AU1026" s="308"/>
      <c r="AV1026" s="308"/>
      <c r="AW1026" s="308"/>
      <c r="AX1026" s="308"/>
    </row>
    <row r="1027" spans="1:50" ht="30" hidden="1" customHeight="1">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14"/>
      <c r="AD1027" s="314"/>
      <c r="AE1027" s="314"/>
      <c r="AF1027" s="314"/>
      <c r="AG1027" s="314"/>
      <c r="AH1027" s="309"/>
      <c r="AI1027" s="310"/>
      <c r="AJ1027" s="310"/>
      <c r="AK1027" s="310"/>
      <c r="AL1027" s="311"/>
      <c r="AM1027" s="312"/>
      <c r="AN1027" s="312"/>
      <c r="AO1027" s="313"/>
      <c r="AP1027" s="308"/>
      <c r="AQ1027" s="308"/>
      <c r="AR1027" s="308"/>
      <c r="AS1027" s="308"/>
      <c r="AT1027" s="308"/>
      <c r="AU1027" s="308"/>
      <c r="AV1027" s="308"/>
      <c r="AW1027" s="308"/>
      <c r="AX1027" s="308"/>
    </row>
    <row r="1028" spans="1:50" ht="30" hidden="1" customHeight="1">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14"/>
      <c r="AD1028" s="314"/>
      <c r="AE1028" s="314"/>
      <c r="AF1028" s="314"/>
      <c r="AG1028" s="314"/>
      <c r="AH1028" s="309"/>
      <c r="AI1028" s="310"/>
      <c r="AJ1028" s="310"/>
      <c r="AK1028" s="310"/>
      <c r="AL1028" s="311"/>
      <c r="AM1028" s="312"/>
      <c r="AN1028" s="312"/>
      <c r="AO1028" s="313"/>
      <c r="AP1028" s="308"/>
      <c r="AQ1028" s="308"/>
      <c r="AR1028" s="308"/>
      <c r="AS1028" s="308"/>
      <c r="AT1028" s="308"/>
      <c r="AU1028" s="308"/>
      <c r="AV1028" s="308"/>
      <c r="AW1028" s="308"/>
      <c r="AX1028" s="308"/>
    </row>
    <row r="1029" spans="1:50" ht="30" hidden="1" customHeight="1">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14"/>
      <c r="AD1029" s="314"/>
      <c r="AE1029" s="314"/>
      <c r="AF1029" s="314"/>
      <c r="AG1029" s="314"/>
      <c r="AH1029" s="309"/>
      <c r="AI1029" s="310"/>
      <c r="AJ1029" s="310"/>
      <c r="AK1029" s="310"/>
      <c r="AL1029" s="311"/>
      <c r="AM1029" s="312"/>
      <c r="AN1029" s="312"/>
      <c r="AO1029" s="313"/>
      <c r="AP1029" s="308"/>
      <c r="AQ1029" s="308"/>
      <c r="AR1029" s="308"/>
      <c r="AS1029" s="308"/>
      <c r="AT1029" s="308"/>
      <c r="AU1029" s="308"/>
      <c r="AV1029" s="308"/>
      <c r="AW1029" s="308"/>
      <c r="AX1029" s="308"/>
    </row>
    <row r="1030" spans="1:50" ht="30" hidden="1" customHeight="1">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14"/>
      <c r="AD1030" s="314"/>
      <c r="AE1030" s="314"/>
      <c r="AF1030" s="314"/>
      <c r="AG1030" s="314"/>
      <c r="AH1030" s="309"/>
      <c r="AI1030" s="310"/>
      <c r="AJ1030" s="310"/>
      <c r="AK1030" s="310"/>
      <c r="AL1030" s="311"/>
      <c r="AM1030" s="312"/>
      <c r="AN1030" s="312"/>
      <c r="AO1030" s="313"/>
      <c r="AP1030" s="308"/>
      <c r="AQ1030" s="308"/>
      <c r="AR1030" s="308"/>
      <c r="AS1030" s="308"/>
      <c r="AT1030" s="308"/>
      <c r="AU1030" s="308"/>
      <c r="AV1030" s="308"/>
      <c r="AW1030" s="308"/>
      <c r="AX1030" s="308"/>
    </row>
    <row r="1031" spans="1:50" ht="30" hidden="1" customHeight="1">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14"/>
      <c r="AD1031" s="314"/>
      <c r="AE1031" s="314"/>
      <c r="AF1031" s="314"/>
      <c r="AG1031" s="314"/>
      <c r="AH1031" s="309"/>
      <c r="AI1031" s="310"/>
      <c r="AJ1031" s="310"/>
      <c r="AK1031" s="310"/>
      <c r="AL1031" s="311"/>
      <c r="AM1031" s="312"/>
      <c r="AN1031" s="312"/>
      <c r="AO1031" s="313"/>
      <c r="AP1031" s="308"/>
      <c r="AQ1031" s="308"/>
      <c r="AR1031" s="308"/>
      <c r="AS1031" s="308"/>
      <c r="AT1031" s="308"/>
      <c r="AU1031" s="308"/>
      <c r="AV1031" s="308"/>
      <c r="AW1031" s="308"/>
      <c r="AX1031" s="308"/>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3"/>
      <c r="B1034" s="333"/>
      <c r="C1034" s="333" t="s">
        <v>26</v>
      </c>
      <c r="D1034" s="333"/>
      <c r="E1034" s="333"/>
      <c r="F1034" s="333"/>
      <c r="G1034" s="333"/>
      <c r="H1034" s="333"/>
      <c r="I1034" s="333"/>
      <c r="J1034" s="264" t="s">
        <v>343</v>
      </c>
      <c r="K1034" s="88"/>
      <c r="L1034" s="88"/>
      <c r="M1034" s="88"/>
      <c r="N1034" s="88"/>
      <c r="O1034" s="88"/>
      <c r="P1034" s="334" t="s">
        <v>318</v>
      </c>
      <c r="Q1034" s="334"/>
      <c r="R1034" s="334"/>
      <c r="S1034" s="334"/>
      <c r="T1034" s="334"/>
      <c r="U1034" s="334"/>
      <c r="V1034" s="334"/>
      <c r="W1034" s="334"/>
      <c r="X1034" s="334"/>
      <c r="Y1034" s="331" t="s">
        <v>341</v>
      </c>
      <c r="Z1034" s="332"/>
      <c r="AA1034" s="332"/>
      <c r="AB1034" s="332"/>
      <c r="AC1034" s="264" t="s">
        <v>382</v>
      </c>
      <c r="AD1034" s="264"/>
      <c r="AE1034" s="264"/>
      <c r="AF1034" s="264"/>
      <c r="AG1034" s="264"/>
      <c r="AH1034" s="331" t="s">
        <v>409</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1"/>
      <c r="AM1035" s="312"/>
      <c r="AN1035" s="312"/>
      <c r="AO1035" s="313"/>
      <c r="AP1035" s="308"/>
      <c r="AQ1035" s="308"/>
      <c r="AR1035" s="308"/>
      <c r="AS1035" s="308"/>
      <c r="AT1035" s="308"/>
      <c r="AU1035" s="308"/>
      <c r="AV1035" s="308"/>
      <c r="AW1035" s="308"/>
      <c r="AX1035" s="308"/>
    </row>
    <row r="1036" spans="1:50" ht="30" hidden="1" customHeight="1">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1"/>
      <c r="AM1036" s="312"/>
      <c r="AN1036" s="312"/>
      <c r="AO1036" s="313"/>
      <c r="AP1036" s="308"/>
      <c r="AQ1036" s="308"/>
      <c r="AR1036" s="308"/>
      <c r="AS1036" s="308"/>
      <c r="AT1036" s="308"/>
      <c r="AU1036" s="308"/>
      <c r="AV1036" s="308"/>
      <c r="AW1036" s="308"/>
      <c r="AX1036" s="308"/>
    </row>
    <row r="1037" spans="1:50" ht="30" hidden="1" customHeight="1">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09"/>
      <c r="AI1037" s="310"/>
      <c r="AJ1037" s="310"/>
      <c r="AK1037" s="310"/>
      <c r="AL1037" s="311"/>
      <c r="AM1037" s="312"/>
      <c r="AN1037" s="312"/>
      <c r="AO1037" s="313"/>
      <c r="AP1037" s="308"/>
      <c r="AQ1037" s="308"/>
      <c r="AR1037" s="308"/>
      <c r="AS1037" s="308"/>
      <c r="AT1037" s="308"/>
      <c r="AU1037" s="308"/>
      <c r="AV1037" s="308"/>
      <c r="AW1037" s="308"/>
      <c r="AX1037" s="308"/>
    </row>
    <row r="1038" spans="1:50" ht="30" hidden="1" customHeight="1">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09"/>
      <c r="AI1038" s="310"/>
      <c r="AJ1038" s="310"/>
      <c r="AK1038" s="310"/>
      <c r="AL1038" s="311"/>
      <c r="AM1038" s="312"/>
      <c r="AN1038" s="312"/>
      <c r="AO1038" s="313"/>
      <c r="AP1038" s="308"/>
      <c r="AQ1038" s="308"/>
      <c r="AR1038" s="308"/>
      <c r="AS1038" s="308"/>
      <c r="AT1038" s="308"/>
      <c r="AU1038" s="308"/>
      <c r="AV1038" s="308"/>
      <c r="AW1038" s="308"/>
      <c r="AX1038" s="308"/>
    </row>
    <row r="1039" spans="1:50" ht="30" hidden="1" customHeight="1">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14"/>
      <c r="AD1039" s="314"/>
      <c r="AE1039" s="314"/>
      <c r="AF1039" s="314"/>
      <c r="AG1039" s="314"/>
      <c r="AH1039" s="309"/>
      <c r="AI1039" s="310"/>
      <c r="AJ1039" s="310"/>
      <c r="AK1039" s="310"/>
      <c r="AL1039" s="311"/>
      <c r="AM1039" s="312"/>
      <c r="AN1039" s="312"/>
      <c r="AO1039" s="313"/>
      <c r="AP1039" s="308"/>
      <c r="AQ1039" s="308"/>
      <c r="AR1039" s="308"/>
      <c r="AS1039" s="308"/>
      <c r="AT1039" s="308"/>
      <c r="AU1039" s="308"/>
      <c r="AV1039" s="308"/>
      <c r="AW1039" s="308"/>
      <c r="AX1039" s="308"/>
    </row>
    <row r="1040" spans="1:50" ht="30" hidden="1" customHeight="1">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14"/>
      <c r="AD1040" s="314"/>
      <c r="AE1040" s="314"/>
      <c r="AF1040" s="314"/>
      <c r="AG1040" s="314"/>
      <c r="AH1040" s="309"/>
      <c r="AI1040" s="310"/>
      <c r="AJ1040" s="310"/>
      <c r="AK1040" s="310"/>
      <c r="AL1040" s="311"/>
      <c r="AM1040" s="312"/>
      <c r="AN1040" s="312"/>
      <c r="AO1040" s="313"/>
      <c r="AP1040" s="308"/>
      <c r="AQ1040" s="308"/>
      <c r="AR1040" s="308"/>
      <c r="AS1040" s="308"/>
      <c r="AT1040" s="308"/>
      <c r="AU1040" s="308"/>
      <c r="AV1040" s="308"/>
      <c r="AW1040" s="308"/>
      <c r="AX1040" s="308"/>
    </row>
    <row r="1041" spans="1:50" ht="30" hidden="1" customHeight="1">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14"/>
      <c r="AD1041" s="314"/>
      <c r="AE1041" s="314"/>
      <c r="AF1041" s="314"/>
      <c r="AG1041" s="314"/>
      <c r="AH1041" s="309"/>
      <c r="AI1041" s="310"/>
      <c r="AJ1041" s="310"/>
      <c r="AK1041" s="310"/>
      <c r="AL1041" s="311"/>
      <c r="AM1041" s="312"/>
      <c r="AN1041" s="312"/>
      <c r="AO1041" s="313"/>
      <c r="AP1041" s="308"/>
      <c r="AQ1041" s="308"/>
      <c r="AR1041" s="308"/>
      <c r="AS1041" s="308"/>
      <c r="AT1041" s="308"/>
      <c r="AU1041" s="308"/>
      <c r="AV1041" s="308"/>
      <c r="AW1041" s="308"/>
      <c r="AX1041" s="308"/>
    </row>
    <row r="1042" spans="1:50" ht="30" hidden="1" customHeight="1">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14"/>
      <c r="AD1042" s="314"/>
      <c r="AE1042" s="314"/>
      <c r="AF1042" s="314"/>
      <c r="AG1042" s="314"/>
      <c r="AH1042" s="309"/>
      <c r="AI1042" s="310"/>
      <c r="AJ1042" s="310"/>
      <c r="AK1042" s="310"/>
      <c r="AL1042" s="311"/>
      <c r="AM1042" s="312"/>
      <c r="AN1042" s="312"/>
      <c r="AO1042" s="313"/>
      <c r="AP1042" s="308"/>
      <c r="AQ1042" s="308"/>
      <c r="AR1042" s="308"/>
      <c r="AS1042" s="308"/>
      <c r="AT1042" s="308"/>
      <c r="AU1042" s="308"/>
      <c r="AV1042" s="308"/>
      <c r="AW1042" s="308"/>
      <c r="AX1042" s="308"/>
    </row>
    <row r="1043" spans="1:50" ht="30" hidden="1" customHeight="1">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14"/>
      <c r="AD1043" s="314"/>
      <c r="AE1043" s="314"/>
      <c r="AF1043" s="314"/>
      <c r="AG1043" s="314"/>
      <c r="AH1043" s="309"/>
      <c r="AI1043" s="310"/>
      <c r="AJ1043" s="310"/>
      <c r="AK1043" s="310"/>
      <c r="AL1043" s="311"/>
      <c r="AM1043" s="312"/>
      <c r="AN1043" s="312"/>
      <c r="AO1043" s="313"/>
      <c r="AP1043" s="308"/>
      <c r="AQ1043" s="308"/>
      <c r="AR1043" s="308"/>
      <c r="AS1043" s="308"/>
      <c r="AT1043" s="308"/>
      <c r="AU1043" s="308"/>
      <c r="AV1043" s="308"/>
      <c r="AW1043" s="308"/>
      <c r="AX1043" s="308"/>
    </row>
    <row r="1044" spans="1:50" ht="30" hidden="1" customHeight="1">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14"/>
      <c r="AD1044" s="314"/>
      <c r="AE1044" s="314"/>
      <c r="AF1044" s="314"/>
      <c r="AG1044" s="314"/>
      <c r="AH1044" s="309"/>
      <c r="AI1044" s="310"/>
      <c r="AJ1044" s="310"/>
      <c r="AK1044" s="310"/>
      <c r="AL1044" s="311"/>
      <c r="AM1044" s="312"/>
      <c r="AN1044" s="312"/>
      <c r="AO1044" s="313"/>
      <c r="AP1044" s="308"/>
      <c r="AQ1044" s="308"/>
      <c r="AR1044" s="308"/>
      <c r="AS1044" s="308"/>
      <c r="AT1044" s="308"/>
      <c r="AU1044" s="308"/>
      <c r="AV1044" s="308"/>
      <c r="AW1044" s="308"/>
      <c r="AX1044" s="308"/>
    </row>
    <row r="1045" spans="1:50" ht="30" hidden="1" customHeight="1">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14"/>
      <c r="AD1045" s="314"/>
      <c r="AE1045" s="314"/>
      <c r="AF1045" s="314"/>
      <c r="AG1045" s="314"/>
      <c r="AH1045" s="309"/>
      <c r="AI1045" s="310"/>
      <c r="AJ1045" s="310"/>
      <c r="AK1045" s="310"/>
      <c r="AL1045" s="311"/>
      <c r="AM1045" s="312"/>
      <c r="AN1045" s="312"/>
      <c r="AO1045" s="313"/>
      <c r="AP1045" s="308"/>
      <c r="AQ1045" s="308"/>
      <c r="AR1045" s="308"/>
      <c r="AS1045" s="308"/>
      <c r="AT1045" s="308"/>
      <c r="AU1045" s="308"/>
      <c r="AV1045" s="308"/>
      <c r="AW1045" s="308"/>
      <c r="AX1045" s="308"/>
    </row>
    <row r="1046" spans="1:50" ht="30" hidden="1" customHeight="1">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14"/>
      <c r="AD1046" s="314"/>
      <c r="AE1046" s="314"/>
      <c r="AF1046" s="314"/>
      <c r="AG1046" s="314"/>
      <c r="AH1046" s="309"/>
      <c r="AI1046" s="310"/>
      <c r="AJ1046" s="310"/>
      <c r="AK1046" s="310"/>
      <c r="AL1046" s="311"/>
      <c r="AM1046" s="312"/>
      <c r="AN1046" s="312"/>
      <c r="AO1046" s="313"/>
      <c r="AP1046" s="308"/>
      <c r="AQ1046" s="308"/>
      <c r="AR1046" s="308"/>
      <c r="AS1046" s="308"/>
      <c r="AT1046" s="308"/>
      <c r="AU1046" s="308"/>
      <c r="AV1046" s="308"/>
      <c r="AW1046" s="308"/>
      <c r="AX1046" s="308"/>
    </row>
    <row r="1047" spans="1:50" ht="30" hidden="1" customHeight="1">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14"/>
      <c r="AD1047" s="314"/>
      <c r="AE1047" s="314"/>
      <c r="AF1047" s="314"/>
      <c r="AG1047" s="314"/>
      <c r="AH1047" s="309"/>
      <c r="AI1047" s="310"/>
      <c r="AJ1047" s="310"/>
      <c r="AK1047" s="310"/>
      <c r="AL1047" s="311"/>
      <c r="AM1047" s="312"/>
      <c r="AN1047" s="312"/>
      <c r="AO1047" s="313"/>
      <c r="AP1047" s="308"/>
      <c r="AQ1047" s="308"/>
      <c r="AR1047" s="308"/>
      <c r="AS1047" s="308"/>
      <c r="AT1047" s="308"/>
      <c r="AU1047" s="308"/>
      <c r="AV1047" s="308"/>
      <c r="AW1047" s="308"/>
      <c r="AX1047" s="308"/>
    </row>
    <row r="1048" spans="1:50" ht="30" hidden="1" customHeight="1">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14"/>
      <c r="AD1048" s="314"/>
      <c r="AE1048" s="314"/>
      <c r="AF1048" s="314"/>
      <c r="AG1048" s="314"/>
      <c r="AH1048" s="309"/>
      <c r="AI1048" s="310"/>
      <c r="AJ1048" s="310"/>
      <c r="AK1048" s="310"/>
      <c r="AL1048" s="311"/>
      <c r="AM1048" s="312"/>
      <c r="AN1048" s="312"/>
      <c r="AO1048" s="313"/>
      <c r="AP1048" s="308"/>
      <c r="AQ1048" s="308"/>
      <c r="AR1048" s="308"/>
      <c r="AS1048" s="308"/>
      <c r="AT1048" s="308"/>
      <c r="AU1048" s="308"/>
      <c r="AV1048" s="308"/>
      <c r="AW1048" s="308"/>
      <c r="AX1048" s="308"/>
    </row>
    <row r="1049" spans="1:50" ht="30" hidden="1" customHeight="1">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14"/>
      <c r="AD1049" s="314"/>
      <c r="AE1049" s="314"/>
      <c r="AF1049" s="314"/>
      <c r="AG1049" s="314"/>
      <c r="AH1049" s="309"/>
      <c r="AI1049" s="310"/>
      <c r="AJ1049" s="310"/>
      <c r="AK1049" s="310"/>
      <c r="AL1049" s="311"/>
      <c r="AM1049" s="312"/>
      <c r="AN1049" s="312"/>
      <c r="AO1049" s="313"/>
      <c r="AP1049" s="308"/>
      <c r="AQ1049" s="308"/>
      <c r="AR1049" s="308"/>
      <c r="AS1049" s="308"/>
      <c r="AT1049" s="308"/>
      <c r="AU1049" s="308"/>
      <c r="AV1049" s="308"/>
      <c r="AW1049" s="308"/>
      <c r="AX1049" s="308"/>
    </row>
    <row r="1050" spans="1:50" ht="30" hidden="1" customHeight="1">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14"/>
      <c r="AD1050" s="314"/>
      <c r="AE1050" s="314"/>
      <c r="AF1050" s="314"/>
      <c r="AG1050" s="314"/>
      <c r="AH1050" s="309"/>
      <c r="AI1050" s="310"/>
      <c r="AJ1050" s="310"/>
      <c r="AK1050" s="310"/>
      <c r="AL1050" s="311"/>
      <c r="AM1050" s="312"/>
      <c r="AN1050" s="312"/>
      <c r="AO1050" s="313"/>
      <c r="AP1050" s="308"/>
      <c r="AQ1050" s="308"/>
      <c r="AR1050" s="308"/>
      <c r="AS1050" s="308"/>
      <c r="AT1050" s="308"/>
      <c r="AU1050" s="308"/>
      <c r="AV1050" s="308"/>
      <c r="AW1050" s="308"/>
      <c r="AX1050" s="308"/>
    </row>
    <row r="1051" spans="1:50" s="16" customFormat="1" ht="30" hidden="1" customHeight="1">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14"/>
      <c r="AD1051" s="314"/>
      <c r="AE1051" s="314"/>
      <c r="AF1051" s="314"/>
      <c r="AG1051" s="314"/>
      <c r="AH1051" s="309"/>
      <c r="AI1051" s="310"/>
      <c r="AJ1051" s="310"/>
      <c r="AK1051" s="310"/>
      <c r="AL1051" s="311"/>
      <c r="AM1051" s="312"/>
      <c r="AN1051" s="312"/>
      <c r="AO1051" s="313"/>
      <c r="AP1051" s="308"/>
      <c r="AQ1051" s="308"/>
      <c r="AR1051" s="308"/>
      <c r="AS1051" s="308"/>
      <c r="AT1051" s="308"/>
      <c r="AU1051" s="308"/>
      <c r="AV1051" s="308"/>
      <c r="AW1051" s="308"/>
      <c r="AX1051" s="308"/>
    </row>
    <row r="1052" spans="1:50" ht="30" hidden="1" customHeight="1">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14"/>
      <c r="AD1052" s="314"/>
      <c r="AE1052" s="314"/>
      <c r="AF1052" s="314"/>
      <c r="AG1052" s="314"/>
      <c r="AH1052" s="309"/>
      <c r="AI1052" s="310"/>
      <c r="AJ1052" s="310"/>
      <c r="AK1052" s="310"/>
      <c r="AL1052" s="311"/>
      <c r="AM1052" s="312"/>
      <c r="AN1052" s="312"/>
      <c r="AO1052" s="313"/>
      <c r="AP1052" s="308"/>
      <c r="AQ1052" s="308"/>
      <c r="AR1052" s="308"/>
      <c r="AS1052" s="308"/>
      <c r="AT1052" s="308"/>
      <c r="AU1052" s="308"/>
      <c r="AV1052" s="308"/>
      <c r="AW1052" s="308"/>
      <c r="AX1052" s="308"/>
    </row>
    <row r="1053" spans="1:50" ht="30" hidden="1" customHeight="1">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14"/>
      <c r="AD1053" s="314"/>
      <c r="AE1053" s="314"/>
      <c r="AF1053" s="314"/>
      <c r="AG1053" s="314"/>
      <c r="AH1053" s="309"/>
      <c r="AI1053" s="310"/>
      <c r="AJ1053" s="310"/>
      <c r="AK1053" s="310"/>
      <c r="AL1053" s="311"/>
      <c r="AM1053" s="312"/>
      <c r="AN1053" s="312"/>
      <c r="AO1053" s="313"/>
      <c r="AP1053" s="308"/>
      <c r="AQ1053" s="308"/>
      <c r="AR1053" s="308"/>
      <c r="AS1053" s="308"/>
      <c r="AT1053" s="308"/>
      <c r="AU1053" s="308"/>
      <c r="AV1053" s="308"/>
      <c r="AW1053" s="308"/>
      <c r="AX1053" s="308"/>
    </row>
    <row r="1054" spans="1:50" ht="30" hidden="1" customHeight="1">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14"/>
      <c r="AD1054" s="314"/>
      <c r="AE1054" s="314"/>
      <c r="AF1054" s="314"/>
      <c r="AG1054" s="314"/>
      <c r="AH1054" s="309"/>
      <c r="AI1054" s="310"/>
      <c r="AJ1054" s="310"/>
      <c r="AK1054" s="310"/>
      <c r="AL1054" s="311"/>
      <c r="AM1054" s="312"/>
      <c r="AN1054" s="312"/>
      <c r="AO1054" s="313"/>
      <c r="AP1054" s="308"/>
      <c r="AQ1054" s="308"/>
      <c r="AR1054" s="308"/>
      <c r="AS1054" s="308"/>
      <c r="AT1054" s="308"/>
      <c r="AU1054" s="308"/>
      <c r="AV1054" s="308"/>
      <c r="AW1054" s="308"/>
      <c r="AX1054" s="308"/>
    </row>
    <row r="1055" spans="1:50" ht="30" hidden="1" customHeight="1">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14"/>
      <c r="AD1055" s="314"/>
      <c r="AE1055" s="314"/>
      <c r="AF1055" s="314"/>
      <c r="AG1055" s="314"/>
      <c r="AH1055" s="309"/>
      <c r="AI1055" s="310"/>
      <c r="AJ1055" s="310"/>
      <c r="AK1055" s="310"/>
      <c r="AL1055" s="311"/>
      <c r="AM1055" s="312"/>
      <c r="AN1055" s="312"/>
      <c r="AO1055" s="313"/>
      <c r="AP1055" s="308"/>
      <c r="AQ1055" s="308"/>
      <c r="AR1055" s="308"/>
      <c r="AS1055" s="308"/>
      <c r="AT1055" s="308"/>
      <c r="AU1055" s="308"/>
      <c r="AV1055" s="308"/>
      <c r="AW1055" s="308"/>
      <c r="AX1055" s="308"/>
    </row>
    <row r="1056" spans="1:50" ht="30" hidden="1" customHeight="1">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14"/>
      <c r="AD1056" s="314"/>
      <c r="AE1056" s="314"/>
      <c r="AF1056" s="314"/>
      <c r="AG1056" s="314"/>
      <c r="AH1056" s="309"/>
      <c r="AI1056" s="310"/>
      <c r="AJ1056" s="310"/>
      <c r="AK1056" s="310"/>
      <c r="AL1056" s="311"/>
      <c r="AM1056" s="312"/>
      <c r="AN1056" s="312"/>
      <c r="AO1056" s="313"/>
      <c r="AP1056" s="308"/>
      <c r="AQ1056" s="308"/>
      <c r="AR1056" s="308"/>
      <c r="AS1056" s="308"/>
      <c r="AT1056" s="308"/>
      <c r="AU1056" s="308"/>
      <c r="AV1056" s="308"/>
      <c r="AW1056" s="308"/>
      <c r="AX1056" s="308"/>
    </row>
    <row r="1057" spans="1:50" ht="30" hidden="1" customHeight="1">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14"/>
      <c r="AD1057" s="314"/>
      <c r="AE1057" s="314"/>
      <c r="AF1057" s="314"/>
      <c r="AG1057" s="314"/>
      <c r="AH1057" s="309"/>
      <c r="AI1057" s="310"/>
      <c r="AJ1057" s="310"/>
      <c r="AK1057" s="310"/>
      <c r="AL1057" s="311"/>
      <c r="AM1057" s="312"/>
      <c r="AN1057" s="312"/>
      <c r="AO1057" s="313"/>
      <c r="AP1057" s="308"/>
      <c r="AQ1057" s="308"/>
      <c r="AR1057" s="308"/>
      <c r="AS1057" s="308"/>
      <c r="AT1057" s="308"/>
      <c r="AU1057" s="308"/>
      <c r="AV1057" s="308"/>
      <c r="AW1057" s="308"/>
      <c r="AX1057" s="308"/>
    </row>
    <row r="1058" spans="1:50" ht="30" hidden="1" customHeight="1">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14"/>
      <c r="AD1058" s="314"/>
      <c r="AE1058" s="314"/>
      <c r="AF1058" s="314"/>
      <c r="AG1058" s="314"/>
      <c r="AH1058" s="309"/>
      <c r="AI1058" s="310"/>
      <c r="AJ1058" s="310"/>
      <c r="AK1058" s="310"/>
      <c r="AL1058" s="311"/>
      <c r="AM1058" s="312"/>
      <c r="AN1058" s="312"/>
      <c r="AO1058" s="313"/>
      <c r="AP1058" s="308"/>
      <c r="AQ1058" s="308"/>
      <c r="AR1058" s="308"/>
      <c r="AS1058" s="308"/>
      <c r="AT1058" s="308"/>
      <c r="AU1058" s="308"/>
      <c r="AV1058" s="308"/>
      <c r="AW1058" s="308"/>
      <c r="AX1058" s="308"/>
    </row>
    <row r="1059" spans="1:50" ht="30" hidden="1" customHeight="1">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14"/>
      <c r="AD1059" s="314"/>
      <c r="AE1059" s="314"/>
      <c r="AF1059" s="314"/>
      <c r="AG1059" s="314"/>
      <c r="AH1059" s="309"/>
      <c r="AI1059" s="310"/>
      <c r="AJ1059" s="310"/>
      <c r="AK1059" s="310"/>
      <c r="AL1059" s="311"/>
      <c r="AM1059" s="312"/>
      <c r="AN1059" s="312"/>
      <c r="AO1059" s="313"/>
      <c r="AP1059" s="308"/>
      <c r="AQ1059" s="308"/>
      <c r="AR1059" s="308"/>
      <c r="AS1059" s="308"/>
      <c r="AT1059" s="308"/>
      <c r="AU1059" s="308"/>
      <c r="AV1059" s="308"/>
      <c r="AW1059" s="308"/>
      <c r="AX1059" s="308"/>
    </row>
    <row r="1060" spans="1:50" ht="30" hidden="1" customHeight="1">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14"/>
      <c r="AD1060" s="314"/>
      <c r="AE1060" s="314"/>
      <c r="AF1060" s="314"/>
      <c r="AG1060" s="314"/>
      <c r="AH1060" s="309"/>
      <c r="AI1060" s="310"/>
      <c r="AJ1060" s="310"/>
      <c r="AK1060" s="310"/>
      <c r="AL1060" s="311"/>
      <c r="AM1060" s="312"/>
      <c r="AN1060" s="312"/>
      <c r="AO1060" s="313"/>
      <c r="AP1060" s="308"/>
      <c r="AQ1060" s="308"/>
      <c r="AR1060" s="308"/>
      <c r="AS1060" s="308"/>
      <c r="AT1060" s="308"/>
      <c r="AU1060" s="308"/>
      <c r="AV1060" s="308"/>
      <c r="AW1060" s="308"/>
      <c r="AX1060" s="308"/>
    </row>
    <row r="1061" spans="1:50" ht="30" hidden="1" customHeight="1">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14"/>
      <c r="AD1061" s="314"/>
      <c r="AE1061" s="314"/>
      <c r="AF1061" s="314"/>
      <c r="AG1061" s="314"/>
      <c r="AH1061" s="309"/>
      <c r="AI1061" s="310"/>
      <c r="AJ1061" s="310"/>
      <c r="AK1061" s="310"/>
      <c r="AL1061" s="311"/>
      <c r="AM1061" s="312"/>
      <c r="AN1061" s="312"/>
      <c r="AO1061" s="313"/>
      <c r="AP1061" s="308"/>
      <c r="AQ1061" s="308"/>
      <c r="AR1061" s="308"/>
      <c r="AS1061" s="308"/>
      <c r="AT1061" s="308"/>
      <c r="AU1061" s="308"/>
      <c r="AV1061" s="308"/>
      <c r="AW1061" s="308"/>
      <c r="AX1061" s="308"/>
    </row>
    <row r="1062" spans="1:50" ht="30" hidden="1" customHeight="1">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14"/>
      <c r="AD1062" s="314"/>
      <c r="AE1062" s="314"/>
      <c r="AF1062" s="314"/>
      <c r="AG1062" s="314"/>
      <c r="AH1062" s="309"/>
      <c r="AI1062" s="310"/>
      <c r="AJ1062" s="310"/>
      <c r="AK1062" s="310"/>
      <c r="AL1062" s="311"/>
      <c r="AM1062" s="312"/>
      <c r="AN1062" s="312"/>
      <c r="AO1062" s="313"/>
      <c r="AP1062" s="308"/>
      <c r="AQ1062" s="308"/>
      <c r="AR1062" s="308"/>
      <c r="AS1062" s="308"/>
      <c r="AT1062" s="308"/>
      <c r="AU1062" s="308"/>
      <c r="AV1062" s="308"/>
      <c r="AW1062" s="308"/>
      <c r="AX1062" s="308"/>
    </row>
    <row r="1063" spans="1:50" ht="30" hidden="1" customHeight="1">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14"/>
      <c r="AD1063" s="314"/>
      <c r="AE1063" s="314"/>
      <c r="AF1063" s="314"/>
      <c r="AG1063" s="314"/>
      <c r="AH1063" s="309"/>
      <c r="AI1063" s="310"/>
      <c r="AJ1063" s="310"/>
      <c r="AK1063" s="310"/>
      <c r="AL1063" s="311"/>
      <c r="AM1063" s="312"/>
      <c r="AN1063" s="312"/>
      <c r="AO1063" s="313"/>
      <c r="AP1063" s="308"/>
      <c r="AQ1063" s="308"/>
      <c r="AR1063" s="308"/>
      <c r="AS1063" s="308"/>
      <c r="AT1063" s="308"/>
      <c r="AU1063" s="308"/>
      <c r="AV1063" s="308"/>
      <c r="AW1063" s="308"/>
      <c r="AX1063" s="308"/>
    </row>
    <row r="1064" spans="1:50" ht="30" hidden="1" customHeight="1">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14"/>
      <c r="AD1064" s="314"/>
      <c r="AE1064" s="314"/>
      <c r="AF1064" s="314"/>
      <c r="AG1064" s="314"/>
      <c r="AH1064" s="309"/>
      <c r="AI1064" s="310"/>
      <c r="AJ1064" s="310"/>
      <c r="AK1064" s="310"/>
      <c r="AL1064" s="311"/>
      <c r="AM1064" s="312"/>
      <c r="AN1064" s="312"/>
      <c r="AO1064" s="313"/>
      <c r="AP1064" s="308"/>
      <c r="AQ1064" s="308"/>
      <c r="AR1064" s="308"/>
      <c r="AS1064" s="308"/>
      <c r="AT1064" s="308"/>
      <c r="AU1064" s="308"/>
      <c r="AV1064" s="308"/>
      <c r="AW1064" s="308"/>
      <c r="AX1064" s="308"/>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3"/>
      <c r="B1067" s="333"/>
      <c r="C1067" s="333" t="s">
        <v>26</v>
      </c>
      <c r="D1067" s="333"/>
      <c r="E1067" s="333"/>
      <c r="F1067" s="333"/>
      <c r="G1067" s="333"/>
      <c r="H1067" s="333"/>
      <c r="I1067" s="333"/>
      <c r="J1067" s="264" t="s">
        <v>343</v>
      </c>
      <c r="K1067" s="88"/>
      <c r="L1067" s="88"/>
      <c r="M1067" s="88"/>
      <c r="N1067" s="88"/>
      <c r="O1067" s="88"/>
      <c r="P1067" s="334" t="s">
        <v>318</v>
      </c>
      <c r="Q1067" s="334"/>
      <c r="R1067" s="334"/>
      <c r="S1067" s="334"/>
      <c r="T1067" s="334"/>
      <c r="U1067" s="334"/>
      <c r="V1067" s="334"/>
      <c r="W1067" s="334"/>
      <c r="X1067" s="334"/>
      <c r="Y1067" s="331" t="s">
        <v>341</v>
      </c>
      <c r="Z1067" s="332"/>
      <c r="AA1067" s="332"/>
      <c r="AB1067" s="332"/>
      <c r="AC1067" s="264" t="s">
        <v>382</v>
      </c>
      <c r="AD1067" s="264"/>
      <c r="AE1067" s="264"/>
      <c r="AF1067" s="264"/>
      <c r="AG1067" s="264"/>
      <c r="AH1067" s="331" t="s">
        <v>409</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1"/>
      <c r="AM1068" s="312"/>
      <c r="AN1068" s="312"/>
      <c r="AO1068" s="313"/>
      <c r="AP1068" s="308"/>
      <c r="AQ1068" s="308"/>
      <c r="AR1068" s="308"/>
      <c r="AS1068" s="308"/>
      <c r="AT1068" s="308"/>
      <c r="AU1068" s="308"/>
      <c r="AV1068" s="308"/>
      <c r="AW1068" s="308"/>
      <c r="AX1068" s="308"/>
    </row>
    <row r="1069" spans="1:50" ht="30" hidden="1" customHeight="1">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1"/>
      <c r="AM1069" s="312"/>
      <c r="AN1069" s="312"/>
      <c r="AO1069" s="313"/>
      <c r="AP1069" s="308"/>
      <c r="AQ1069" s="308"/>
      <c r="AR1069" s="308"/>
      <c r="AS1069" s="308"/>
      <c r="AT1069" s="308"/>
      <c r="AU1069" s="308"/>
      <c r="AV1069" s="308"/>
      <c r="AW1069" s="308"/>
      <c r="AX1069" s="308"/>
    </row>
    <row r="1070" spans="1:50" ht="30" hidden="1" customHeight="1">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09"/>
      <c r="AI1070" s="310"/>
      <c r="AJ1070" s="310"/>
      <c r="AK1070" s="310"/>
      <c r="AL1070" s="311"/>
      <c r="AM1070" s="312"/>
      <c r="AN1070" s="312"/>
      <c r="AO1070" s="313"/>
      <c r="AP1070" s="308"/>
      <c r="AQ1070" s="308"/>
      <c r="AR1070" s="308"/>
      <c r="AS1070" s="308"/>
      <c r="AT1070" s="308"/>
      <c r="AU1070" s="308"/>
      <c r="AV1070" s="308"/>
      <c r="AW1070" s="308"/>
      <c r="AX1070" s="308"/>
    </row>
    <row r="1071" spans="1:50" ht="30" hidden="1" customHeight="1">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09"/>
      <c r="AI1071" s="310"/>
      <c r="AJ1071" s="310"/>
      <c r="AK1071" s="310"/>
      <c r="AL1071" s="311"/>
      <c r="AM1071" s="312"/>
      <c r="AN1071" s="312"/>
      <c r="AO1071" s="313"/>
      <c r="AP1071" s="308"/>
      <c r="AQ1071" s="308"/>
      <c r="AR1071" s="308"/>
      <c r="AS1071" s="308"/>
      <c r="AT1071" s="308"/>
      <c r="AU1071" s="308"/>
      <c r="AV1071" s="308"/>
      <c r="AW1071" s="308"/>
      <c r="AX1071" s="308"/>
    </row>
    <row r="1072" spans="1:50" ht="30" hidden="1" customHeight="1">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14"/>
      <c r="AD1072" s="314"/>
      <c r="AE1072" s="314"/>
      <c r="AF1072" s="314"/>
      <c r="AG1072" s="314"/>
      <c r="AH1072" s="309"/>
      <c r="AI1072" s="310"/>
      <c r="AJ1072" s="310"/>
      <c r="AK1072" s="310"/>
      <c r="AL1072" s="311"/>
      <c r="AM1072" s="312"/>
      <c r="AN1072" s="312"/>
      <c r="AO1072" s="313"/>
      <c r="AP1072" s="308"/>
      <c r="AQ1072" s="308"/>
      <c r="AR1072" s="308"/>
      <c r="AS1072" s="308"/>
      <c r="AT1072" s="308"/>
      <c r="AU1072" s="308"/>
      <c r="AV1072" s="308"/>
      <c r="AW1072" s="308"/>
      <c r="AX1072" s="308"/>
    </row>
    <row r="1073" spans="1:50" ht="30" hidden="1" customHeight="1">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14"/>
      <c r="AD1073" s="314"/>
      <c r="AE1073" s="314"/>
      <c r="AF1073" s="314"/>
      <c r="AG1073" s="314"/>
      <c r="AH1073" s="309"/>
      <c r="AI1073" s="310"/>
      <c r="AJ1073" s="310"/>
      <c r="AK1073" s="310"/>
      <c r="AL1073" s="311"/>
      <c r="AM1073" s="312"/>
      <c r="AN1073" s="312"/>
      <c r="AO1073" s="313"/>
      <c r="AP1073" s="308"/>
      <c r="AQ1073" s="308"/>
      <c r="AR1073" s="308"/>
      <c r="AS1073" s="308"/>
      <c r="AT1073" s="308"/>
      <c r="AU1073" s="308"/>
      <c r="AV1073" s="308"/>
      <c r="AW1073" s="308"/>
      <c r="AX1073" s="308"/>
    </row>
    <row r="1074" spans="1:50" ht="30" hidden="1" customHeight="1">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14"/>
      <c r="AD1074" s="314"/>
      <c r="AE1074" s="314"/>
      <c r="AF1074" s="314"/>
      <c r="AG1074" s="314"/>
      <c r="AH1074" s="309"/>
      <c r="AI1074" s="310"/>
      <c r="AJ1074" s="310"/>
      <c r="AK1074" s="310"/>
      <c r="AL1074" s="311"/>
      <c r="AM1074" s="312"/>
      <c r="AN1074" s="312"/>
      <c r="AO1074" s="313"/>
      <c r="AP1074" s="308"/>
      <c r="AQ1074" s="308"/>
      <c r="AR1074" s="308"/>
      <c r="AS1074" s="308"/>
      <c r="AT1074" s="308"/>
      <c r="AU1074" s="308"/>
      <c r="AV1074" s="308"/>
      <c r="AW1074" s="308"/>
      <c r="AX1074" s="308"/>
    </row>
    <row r="1075" spans="1:50" ht="30" hidden="1" customHeight="1">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14"/>
      <c r="AD1075" s="314"/>
      <c r="AE1075" s="314"/>
      <c r="AF1075" s="314"/>
      <c r="AG1075" s="314"/>
      <c r="AH1075" s="309"/>
      <c r="AI1075" s="310"/>
      <c r="AJ1075" s="310"/>
      <c r="AK1075" s="310"/>
      <c r="AL1075" s="311"/>
      <c r="AM1075" s="312"/>
      <c r="AN1075" s="312"/>
      <c r="AO1075" s="313"/>
      <c r="AP1075" s="308"/>
      <c r="AQ1075" s="308"/>
      <c r="AR1075" s="308"/>
      <c r="AS1075" s="308"/>
      <c r="AT1075" s="308"/>
      <c r="AU1075" s="308"/>
      <c r="AV1075" s="308"/>
      <c r="AW1075" s="308"/>
      <c r="AX1075" s="308"/>
    </row>
    <row r="1076" spans="1:50" ht="30" hidden="1" customHeight="1">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14"/>
      <c r="AD1076" s="314"/>
      <c r="AE1076" s="314"/>
      <c r="AF1076" s="314"/>
      <c r="AG1076" s="314"/>
      <c r="AH1076" s="309"/>
      <c r="AI1076" s="310"/>
      <c r="AJ1076" s="310"/>
      <c r="AK1076" s="310"/>
      <c r="AL1076" s="311"/>
      <c r="AM1076" s="312"/>
      <c r="AN1076" s="312"/>
      <c r="AO1076" s="313"/>
      <c r="AP1076" s="308"/>
      <c r="AQ1076" s="308"/>
      <c r="AR1076" s="308"/>
      <c r="AS1076" s="308"/>
      <c r="AT1076" s="308"/>
      <c r="AU1076" s="308"/>
      <c r="AV1076" s="308"/>
      <c r="AW1076" s="308"/>
      <c r="AX1076" s="308"/>
    </row>
    <row r="1077" spans="1:50" ht="30" hidden="1" customHeight="1">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14"/>
      <c r="AD1077" s="314"/>
      <c r="AE1077" s="314"/>
      <c r="AF1077" s="314"/>
      <c r="AG1077" s="314"/>
      <c r="AH1077" s="309"/>
      <c r="AI1077" s="310"/>
      <c r="AJ1077" s="310"/>
      <c r="AK1077" s="310"/>
      <c r="AL1077" s="311"/>
      <c r="AM1077" s="312"/>
      <c r="AN1077" s="312"/>
      <c r="AO1077" s="313"/>
      <c r="AP1077" s="308"/>
      <c r="AQ1077" s="308"/>
      <c r="AR1077" s="308"/>
      <c r="AS1077" s="308"/>
      <c r="AT1077" s="308"/>
      <c r="AU1077" s="308"/>
      <c r="AV1077" s="308"/>
      <c r="AW1077" s="308"/>
      <c r="AX1077" s="308"/>
    </row>
    <row r="1078" spans="1:50" ht="30" hidden="1" customHeight="1">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14"/>
      <c r="AD1078" s="314"/>
      <c r="AE1078" s="314"/>
      <c r="AF1078" s="314"/>
      <c r="AG1078" s="314"/>
      <c r="AH1078" s="309"/>
      <c r="AI1078" s="310"/>
      <c r="AJ1078" s="310"/>
      <c r="AK1078" s="310"/>
      <c r="AL1078" s="311"/>
      <c r="AM1078" s="312"/>
      <c r="AN1078" s="312"/>
      <c r="AO1078" s="313"/>
      <c r="AP1078" s="308"/>
      <c r="AQ1078" s="308"/>
      <c r="AR1078" s="308"/>
      <c r="AS1078" s="308"/>
      <c r="AT1078" s="308"/>
      <c r="AU1078" s="308"/>
      <c r="AV1078" s="308"/>
      <c r="AW1078" s="308"/>
      <c r="AX1078" s="308"/>
    </row>
    <row r="1079" spans="1:50" ht="30" hidden="1" customHeight="1">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14"/>
      <c r="AD1079" s="314"/>
      <c r="AE1079" s="314"/>
      <c r="AF1079" s="314"/>
      <c r="AG1079" s="314"/>
      <c r="AH1079" s="309"/>
      <c r="AI1079" s="310"/>
      <c r="AJ1079" s="310"/>
      <c r="AK1079" s="310"/>
      <c r="AL1079" s="311"/>
      <c r="AM1079" s="312"/>
      <c r="AN1079" s="312"/>
      <c r="AO1079" s="313"/>
      <c r="AP1079" s="308"/>
      <c r="AQ1079" s="308"/>
      <c r="AR1079" s="308"/>
      <c r="AS1079" s="308"/>
      <c r="AT1079" s="308"/>
      <c r="AU1079" s="308"/>
      <c r="AV1079" s="308"/>
      <c r="AW1079" s="308"/>
      <c r="AX1079" s="308"/>
    </row>
    <row r="1080" spans="1:50" ht="30" hidden="1" customHeight="1">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14"/>
      <c r="AD1080" s="314"/>
      <c r="AE1080" s="314"/>
      <c r="AF1080" s="314"/>
      <c r="AG1080" s="314"/>
      <c r="AH1080" s="309"/>
      <c r="AI1080" s="310"/>
      <c r="AJ1080" s="310"/>
      <c r="AK1080" s="310"/>
      <c r="AL1080" s="311"/>
      <c r="AM1080" s="312"/>
      <c r="AN1080" s="312"/>
      <c r="AO1080" s="313"/>
      <c r="AP1080" s="308"/>
      <c r="AQ1080" s="308"/>
      <c r="AR1080" s="308"/>
      <c r="AS1080" s="308"/>
      <c r="AT1080" s="308"/>
      <c r="AU1080" s="308"/>
      <c r="AV1080" s="308"/>
      <c r="AW1080" s="308"/>
      <c r="AX1080" s="308"/>
    </row>
    <row r="1081" spans="1:50" ht="30" hidden="1" customHeight="1">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14"/>
      <c r="AD1081" s="314"/>
      <c r="AE1081" s="314"/>
      <c r="AF1081" s="314"/>
      <c r="AG1081" s="314"/>
      <c r="AH1081" s="309"/>
      <c r="AI1081" s="310"/>
      <c r="AJ1081" s="310"/>
      <c r="AK1081" s="310"/>
      <c r="AL1081" s="311"/>
      <c r="AM1081" s="312"/>
      <c r="AN1081" s="312"/>
      <c r="AO1081" s="313"/>
      <c r="AP1081" s="308"/>
      <c r="AQ1081" s="308"/>
      <c r="AR1081" s="308"/>
      <c r="AS1081" s="308"/>
      <c r="AT1081" s="308"/>
      <c r="AU1081" s="308"/>
      <c r="AV1081" s="308"/>
      <c r="AW1081" s="308"/>
      <c r="AX1081" s="308"/>
    </row>
    <row r="1082" spans="1:50" ht="30" hidden="1" customHeight="1">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14"/>
      <c r="AD1082" s="314"/>
      <c r="AE1082" s="314"/>
      <c r="AF1082" s="314"/>
      <c r="AG1082" s="314"/>
      <c r="AH1082" s="309"/>
      <c r="AI1082" s="310"/>
      <c r="AJ1082" s="310"/>
      <c r="AK1082" s="310"/>
      <c r="AL1082" s="311"/>
      <c r="AM1082" s="312"/>
      <c r="AN1082" s="312"/>
      <c r="AO1082" s="313"/>
      <c r="AP1082" s="308"/>
      <c r="AQ1082" s="308"/>
      <c r="AR1082" s="308"/>
      <c r="AS1082" s="308"/>
      <c r="AT1082" s="308"/>
      <c r="AU1082" s="308"/>
      <c r="AV1082" s="308"/>
      <c r="AW1082" s="308"/>
      <c r="AX1082" s="308"/>
    </row>
    <row r="1083" spans="1:50" ht="30" hidden="1" customHeight="1">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14"/>
      <c r="AD1083" s="314"/>
      <c r="AE1083" s="314"/>
      <c r="AF1083" s="314"/>
      <c r="AG1083" s="314"/>
      <c r="AH1083" s="309"/>
      <c r="AI1083" s="310"/>
      <c r="AJ1083" s="310"/>
      <c r="AK1083" s="310"/>
      <c r="AL1083" s="311"/>
      <c r="AM1083" s="312"/>
      <c r="AN1083" s="312"/>
      <c r="AO1083" s="313"/>
      <c r="AP1083" s="308"/>
      <c r="AQ1083" s="308"/>
      <c r="AR1083" s="308"/>
      <c r="AS1083" s="308"/>
      <c r="AT1083" s="308"/>
      <c r="AU1083" s="308"/>
      <c r="AV1083" s="308"/>
      <c r="AW1083" s="308"/>
      <c r="AX1083" s="308"/>
    </row>
    <row r="1084" spans="1:50" s="16" customFormat="1" ht="30" hidden="1" customHeight="1">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14"/>
      <c r="AD1084" s="314"/>
      <c r="AE1084" s="314"/>
      <c r="AF1084" s="314"/>
      <c r="AG1084" s="314"/>
      <c r="AH1084" s="309"/>
      <c r="AI1084" s="310"/>
      <c r="AJ1084" s="310"/>
      <c r="AK1084" s="310"/>
      <c r="AL1084" s="311"/>
      <c r="AM1084" s="312"/>
      <c r="AN1084" s="312"/>
      <c r="AO1084" s="313"/>
      <c r="AP1084" s="308"/>
      <c r="AQ1084" s="308"/>
      <c r="AR1084" s="308"/>
      <c r="AS1084" s="308"/>
      <c r="AT1084" s="308"/>
      <c r="AU1084" s="308"/>
      <c r="AV1084" s="308"/>
      <c r="AW1084" s="308"/>
      <c r="AX1084" s="308"/>
    </row>
    <row r="1085" spans="1:50" ht="30" hidden="1" customHeight="1">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14"/>
      <c r="AD1085" s="314"/>
      <c r="AE1085" s="314"/>
      <c r="AF1085" s="314"/>
      <c r="AG1085" s="314"/>
      <c r="AH1085" s="309"/>
      <c r="AI1085" s="310"/>
      <c r="AJ1085" s="310"/>
      <c r="AK1085" s="310"/>
      <c r="AL1085" s="311"/>
      <c r="AM1085" s="312"/>
      <c r="AN1085" s="312"/>
      <c r="AO1085" s="313"/>
      <c r="AP1085" s="308"/>
      <c r="AQ1085" s="308"/>
      <c r="AR1085" s="308"/>
      <c r="AS1085" s="308"/>
      <c r="AT1085" s="308"/>
      <c r="AU1085" s="308"/>
      <c r="AV1085" s="308"/>
      <c r="AW1085" s="308"/>
      <c r="AX1085" s="308"/>
    </row>
    <row r="1086" spans="1:50" ht="30" hidden="1" customHeight="1">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14"/>
      <c r="AD1086" s="314"/>
      <c r="AE1086" s="314"/>
      <c r="AF1086" s="314"/>
      <c r="AG1086" s="314"/>
      <c r="AH1086" s="309"/>
      <c r="AI1086" s="310"/>
      <c r="AJ1086" s="310"/>
      <c r="AK1086" s="310"/>
      <c r="AL1086" s="311"/>
      <c r="AM1086" s="312"/>
      <c r="AN1086" s="312"/>
      <c r="AO1086" s="313"/>
      <c r="AP1086" s="308"/>
      <c r="AQ1086" s="308"/>
      <c r="AR1086" s="308"/>
      <c r="AS1086" s="308"/>
      <c r="AT1086" s="308"/>
      <c r="AU1086" s="308"/>
      <c r="AV1086" s="308"/>
      <c r="AW1086" s="308"/>
      <c r="AX1086" s="308"/>
    </row>
    <row r="1087" spans="1:50" ht="30" hidden="1" customHeight="1">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14"/>
      <c r="AD1087" s="314"/>
      <c r="AE1087" s="314"/>
      <c r="AF1087" s="314"/>
      <c r="AG1087" s="314"/>
      <c r="AH1087" s="309"/>
      <c r="AI1087" s="310"/>
      <c r="AJ1087" s="310"/>
      <c r="AK1087" s="310"/>
      <c r="AL1087" s="311"/>
      <c r="AM1087" s="312"/>
      <c r="AN1087" s="312"/>
      <c r="AO1087" s="313"/>
      <c r="AP1087" s="308"/>
      <c r="AQ1087" s="308"/>
      <c r="AR1087" s="308"/>
      <c r="AS1087" s="308"/>
      <c r="AT1087" s="308"/>
      <c r="AU1087" s="308"/>
      <c r="AV1087" s="308"/>
      <c r="AW1087" s="308"/>
      <c r="AX1087" s="308"/>
    </row>
    <row r="1088" spans="1:50" ht="30" hidden="1" customHeight="1">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14"/>
      <c r="AD1088" s="314"/>
      <c r="AE1088" s="314"/>
      <c r="AF1088" s="314"/>
      <c r="AG1088" s="314"/>
      <c r="AH1088" s="309"/>
      <c r="AI1088" s="310"/>
      <c r="AJ1088" s="310"/>
      <c r="AK1088" s="310"/>
      <c r="AL1088" s="311"/>
      <c r="AM1088" s="312"/>
      <c r="AN1088" s="312"/>
      <c r="AO1088" s="313"/>
      <c r="AP1088" s="308"/>
      <c r="AQ1088" s="308"/>
      <c r="AR1088" s="308"/>
      <c r="AS1088" s="308"/>
      <c r="AT1088" s="308"/>
      <c r="AU1088" s="308"/>
      <c r="AV1088" s="308"/>
      <c r="AW1088" s="308"/>
      <c r="AX1088" s="308"/>
    </row>
    <row r="1089" spans="1:50" ht="30" hidden="1" customHeight="1">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14"/>
      <c r="AD1089" s="314"/>
      <c r="AE1089" s="314"/>
      <c r="AF1089" s="314"/>
      <c r="AG1089" s="314"/>
      <c r="AH1089" s="309"/>
      <c r="AI1089" s="310"/>
      <c r="AJ1089" s="310"/>
      <c r="AK1089" s="310"/>
      <c r="AL1089" s="311"/>
      <c r="AM1089" s="312"/>
      <c r="AN1089" s="312"/>
      <c r="AO1089" s="313"/>
      <c r="AP1089" s="308"/>
      <c r="AQ1089" s="308"/>
      <c r="AR1089" s="308"/>
      <c r="AS1089" s="308"/>
      <c r="AT1089" s="308"/>
      <c r="AU1089" s="308"/>
      <c r="AV1089" s="308"/>
      <c r="AW1089" s="308"/>
      <c r="AX1089" s="308"/>
    </row>
    <row r="1090" spans="1:50" ht="30" hidden="1" customHeight="1">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14"/>
      <c r="AD1090" s="314"/>
      <c r="AE1090" s="314"/>
      <c r="AF1090" s="314"/>
      <c r="AG1090" s="314"/>
      <c r="AH1090" s="309"/>
      <c r="AI1090" s="310"/>
      <c r="AJ1090" s="310"/>
      <c r="AK1090" s="310"/>
      <c r="AL1090" s="311"/>
      <c r="AM1090" s="312"/>
      <c r="AN1090" s="312"/>
      <c r="AO1090" s="313"/>
      <c r="AP1090" s="308"/>
      <c r="AQ1090" s="308"/>
      <c r="AR1090" s="308"/>
      <c r="AS1090" s="308"/>
      <c r="AT1090" s="308"/>
      <c r="AU1090" s="308"/>
      <c r="AV1090" s="308"/>
      <c r="AW1090" s="308"/>
      <c r="AX1090" s="308"/>
    </row>
    <row r="1091" spans="1:50" ht="30" hidden="1" customHeight="1">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14"/>
      <c r="AD1091" s="314"/>
      <c r="AE1091" s="314"/>
      <c r="AF1091" s="314"/>
      <c r="AG1091" s="314"/>
      <c r="AH1091" s="309"/>
      <c r="AI1091" s="310"/>
      <c r="AJ1091" s="310"/>
      <c r="AK1091" s="310"/>
      <c r="AL1091" s="311"/>
      <c r="AM1091" s="312"/>
      <c r="AN1091" s="312"/>
      <c r="AO1091" s="313"/>
      <c r="AP1091" s="308"/>
      <c r="AQ1091" s="308"/>
      <c r="AR1091" s="308"/>
      <c r="AS1091" s="308"/>
      <c r="AT1091" s="308"/>
      <c r="AU1091" s="308"/>
      <c r="AV1091" s="308"/>
      <c r="AW1091" s="308"/>
      <c r="AX1091" s="308"/>
    </row>
    <row r="1092" spans="1:50" ht="30" hidden="1" customHeight="1">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14"/>
      <c r="AD1092" s="314"/>
      <c r="AE1092" s="314"/>
      <c r="AF1092" s="314"/>
      <c r="AG1092" s="314"/>
      <c r="AH1092" s="309"/>
      <c r="AI1092" s="310"/>
      <c r="AJ1092" s="310"/>
      <c r="AK1092" s="310"/>
      <c r="AL1092" s="311"/>
      <c r="AM1092" s="312"/>
      <c r="AN1092" s="312"/>
      <c r="AO1092" s="313"/>
      <c r="AP1092" s="308"/>
      <c r="AQ1092" s="308"/>
      <c r="AR1092" s="308"/>
      <c r="AS1092" s="308"/>
      <c r="AT1092" s="308"/>
      <c r="AU1092" s="308"/>
      <c r="AV1092" s="308"/>
      <c r="AW1092" s="308"/>
      <c r="AX1092" s="308"/>
    </row>
    <row r="1093" spans="1:50" ht="30" hidden="1" customHeight="1">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14"/>
      <c r="AD1093" s="314"/>
      <c r="AE1093" s="314"/>
      <c r="AF1093" s="314"/>
      <c r="AG1093" s="314"/>
      <c r="AH1093" s="309"/>
      <c r="AI1093" s="310"/>
      <c r="AJ1093" s="310"/>
      <c r="AK1093" s="310"/>
      <c r="AL1093" s="311"/>
      <c r="AM1093" s="312"/>
      <c r="AN1093" s="312"/>
      <c r="AO1093" s="313"/>
      <c r="AP1093" s="308"/>
      <c r="AQ1093" s="308"/>
      <c r="AR1093" s="308"/>
      <c r="AS1093" s="308"/>
      <c r="AT1093" s="308"/>
      <c r="AU1093" s="308"/>
      <c r="AV1093" s="308"/>
      <c r="AW1093" s="308"/>
      <c r="AX1093" s="308"/>
    </row>
    <row r="1094" spans="1:50" ht="30" hidden="1" customHeight="1">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14"/>
      <c r="AD1094" s="314"/>
      <c r="AE1094" s="314"/>
      <c r="AF1094" s="314"/>
      <c r="AG1094" s="314"/>
      <c r="AH1094" s="309"/>
      <c r="AI1094" s="310"/>
      <c r="AJ1094" s="310"/>
      <c r="AK1094" s="310"/>
      <c r="AL1094" s="311"/>
      <c r="AM1094" s="312"/>
      <c r="AN1094" s="312"/>
      <c r="AO1094" s="313"/>
      <c r="AP1094" s="308"/>
      <c r="AQ1094" s="308"/>
      <c r="AR1094" s="308"/>
      <c r="AS1094" s="308"/>
      <c r="AT1094" s="308"/>
      <c r="AU1094" s="308"/>
      <c r="AV1094" s="308"/>
      <c r="AW1094" s="308"/>
      <c r="AX1094" s="308"/>
    </row>
    <row r="1095" spans="1:50" ht="30" hidden="1" customHeight="1">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14"/>
      <c r="AD1095" s="314"/>
      <c r="AE1095" s="314"/>
      <c r="AF1095" s="314"/>
      <c r="AG1095" s="314"/>
      <c r="AH1095" s="309"/>
      <c r="AI1095" s="310"/>
      <c r="AJ1095" s="310"/>
      <c r="AK1095" s="310"/>
      <c r="AL1095" s="311"/>
      <c r="AM1095" s="312"/>
      <c r="AN1095" s="312"/>
      <c r="AO1095" s="313"/>
      <c r="AP1095" s="308"/>
      <c r="AQ1095" s="308"/>
      <c r="AR1095" s="308"/>
      <c r="AS1095" s="308"/>
      <c r="AT1095" s="308"/>
      <c r="AU1095" s="308"/>
      <c r="AV1095" s="308"/>
      <c r="AW1095" s="308"/>
      <c r="AX1095" s="308"/>
    </row>
    <row r="1096" spans="1:50" ht="30" hidden="1" customHeight="1">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14"/>
      <c r="AD1096" s="314"/>
      <c r="AE1096" s="314"/>
      <c r="AF1096" s="314"/>
      <c r="AG1096" s="314"/>
      <c r="AH1096" s="309"/>
      <c r="AI1096" s="310"/>
      <c r="AJ1096" s="310"/>
      <c r="AK1096" s="310"/>
      <c r="AL1096" s="311"/>
      <c r="AM1096" s="312"/>
      <c r="AN1096" s="312"/>
      <c r="AO1096" s="313"/>
      <c r="AP1096" s="308"/>
      <c r="AQ1096" s="308"/>
      <c r="AR1096" s="308"/>
      <c r="AS1096" s="308"/>
      <c r="AT1096" s="308"/>
      <c r="AU1096" s="308"/>
      <c r="AV1096" s="308"/>
      <c r="AW1096" s="308"/>
      <c r="AX1096" s="308"/>
    </row>
    <row r="1097" spans="1:50" ht="30" hidden="1" customHeight="1">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14"/>
      <c r="AD1097" s="314"/>
      <c r="AE1097" s="314"/>
      <c r="AF1097" s="314"/>
      <c r="AG1097" s="314"/>
      <c r="AH1097" s="309"/>
      <c r="AI1097" s="310"/>
      <c r="AJ1097" s="310"/>
      <c r="AK1097" s="310"/>
      <c r="AL1097" s="311"/>
      <c r="AM1097" s="312"/>
      <c r="AN1097" s="312"/>
      <c r="AO1097" s="313"/>
      <c r="AP1097" s="308"/>
      <c r="AQ1097" s="308"/>
      <c r="AR1097" s="308"/>
      <c r="AS1097" s="308"/>
      <c r="AT1097" s="308"/>
      <c r="AU1097" s="308"/>
      <c r="AV1097" s="308"/>
      <c r="AW1097" s="308"/>
      <c r="AX1097" s="308"/>
    </row>
    <row r="1098" spans="1:50" ht="24.75" hidden="1" customHeight="1">
      <c r="A1098" s="899" t="s">
        <v>372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5" t="s">
        <v>388</v>
      </c>
      <c r="AM1098" s="966"/>
      <c r="AN1098" s="966"/>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1"/>
      <c r="B1101" s="391"/>
      <c r="C1101" s="264" t="s">
        <v>337</v>
      </c>
      <c r="D1101" s="902"/>
      <c r="E1101" s="264" t="s">
        <v>336</v>
      </c>
      <c r="F1101" s="902"/>
      <c r="G1101" s="902"/>
      <c r="H1101" s="902"/>
      <c r="I1101" s="902"/>
      <c r="J1101" s="264" t="s">
        <v>343</v>
      </c>
      <c r="K1101" s="264"/>
      <c r="L1101" s="264"/>
      <c r="M1101" s="264"/>
      <c r="N1101" s="264"/>
      <c r="O1101" s="264"/>
      <c r="P1101" s="331" t="s">
        <v>27</v>
      </c>
      <c r="Q1101" s="331"/>
      <c r="R1101" s="331"/>
      <c r="S1101" s="331"/>
      <c r="T1101" s="331"/>
      <c r="U1101" s="331"/>
      <c r="V1101" s="331"/>
      <c r="W1101" s="331"/>
      <c r="X1101" s="331"/>
      <c r="Y1101" s="264" t="s">
        <v>345</v>
      </c>
      <c r="Z1101" s="902"/>
      <c r="AA1101" s="902"/>
      <c r="AB1101" s="902"/>
      <c r="AC1101" s="264" t="s">
        <v>319</v>
      </c>
      <c r="AD1101" s="264"/>
      <c r="AE1101" s="264"/>
      <c r="AF1101" s="264"/>
      <c r="AG1101" s="264"/>
      <c r="AH1101" s="331" t="s">
        <v>332</v>
      </c>
      <c r="AI1101" s="332"/>
      <c r="AJ1101" s="332"/>
      <c r="AK1101" s="332"/>
      <c r="AL1101" s="332" t="s">
        <v>21</v>
      </c>
      <c r="AM1101" s="332"/>
      <c r="AN1101" s="332"/>
      <c r="AO1101" s="905"/>
      <c r="AP1101" s="414" t="s">
        <v>373</v>
      </c>
      <c r="AQ1101" s="414"/>
      <c r="AR1101" s="414"/>
      <c r="AS1101" s="414"/>
      <c r="AT1101" s="414"/>
      <c r="AU1101" s="414"/>
      <c r="AV1101" s="414"/>
      <c r="AW1101" s="414"/>
      <c r="AX1101" s="414"/>
    </row>
    <row r="1102" spans="1:50" ht="30" hidden="1" customHeight="1">
      <c r="A1102" s="391">
        <v>1</v>
      </c>
      <c r="B1102" s="391">
        <v>1</v>
      </c>
      <c r="C1102" s="904"/>
      <c r="D1102" s="904"/>
      <c r="E1102" s="903"/>
      <c r="F1102" s="903"/>
      <c r="G1102" s="903"/>
      <c r="H1102" s="903"/>
      <c r="I1102" s="903"/>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14"/>
      <c r="AD1102" s="314"/>
      <c r="AE1102" s="314"/>
      <c r="AF1102" s="314"/>
      <c r="AG1102" s="314"/>
      <c r="AH1102" s="309"/>
      <c r="AI1102" s="310"/>
      <c r="AJ1102" s="310"/>
      <c r="AK1102" s="310"/>
      <c r="AL1102" s="311"/>
      <c r="AM1102" s="312"/>
      <c r="AN1102" s="312"/>
      <c r="AO1102" s="313"/>
      <c r="AP1102" s="308"/>
      <c r="AQ1102" s="308"/>
      <c r="AR1102" s="308"/>
      <c r="AS1102" s="308"/>
      <c r="AT1102" s="308"/>
      <c r="AU1102" s="308"/>
      <c r="AV1102" s="308"/>
      <c r="AW1102" s="308"/>
      <c r="AX1102" s="308"/>
    </row>
    <row r="1103" spans="1:50" ht="30" hidden="1" customHeight="1">
      <c r="A1103" s="391">
        <v>2</v>
      </c>
      <c r="B1103" s="391">
        <v>1</v>
      </c>
      <c r="C1103" s="904"/>
      <c r="D1103" s="904"/>
      <c r="E1103" s="903"/>
      <c r="F1103" s="903"/>
      <c r="G1103" s="903"/>
      <c r="H1103" s="903"/>
      <c r="I1103" s="903"/>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14"/>
      <c r="AD1103" s="314"/>
      <c r="AE1103" s="314"/>
      <c r="AF1103" s="314"/>
      <c r="AG1103" s="314"/>
      <c r="AH1103" s="309"/>
      <c r="AI1103" s="310"/>
      <c r="AJ1103" s="310"/>
      <c r="AK1103" s="310"/>
      <c r="AL1103" s="311"/>
      <c r="AM1103" s="312"/>
      <c r="AN1103" s="312"/>
      <c r="AO1103" s="313"/>
      <c r="AP1103" s="308"/>
      <c r="AQ1103" s="308"/>
      <c r="AR1103" s="308"/>
      <c r="AS1103" s="308"/>
      <c r="AT1103" s="308"/>
      <c r="AU1103" s="308"/>
      <c r="AV1103" s="308"/>
      <c r="AW1103" s="308"/>
      <c r="AX1103" s="308"/>
    </row>
    <row r="1104" spans="1:50" ht="30" hidden="1" customHeight="1">
      <c r="A1104" s="391">
        <v>3</v>
      </c>
      <c r="B1104" s="391">
        <v>1</v>
      </c>
      <c r="C1104" s="904"/>
      <c r="D1104" s="904"/>
      <c r="E1104" s="903"/>
      <c r="F1104" s="903"/>
      <c r="G1104" s="903"/>
      <c r="H1104" s="903"/>
      <c r="I1104" s="903"/>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14"/>
      <c r="AD1104" s="314"/>
      <c r="AE1104" s="314"/>
      <c r="AF1104" s="314"/>
      <c r="AG1104" s="314"/>
      <c r="AH1104" s="309"/>
      <c r="AI1104" s="310"/>
      <c r="AJ1104" s="310"/>
      <c r="AK1104" s="310"/>
      <c r="AL1104" s="311"/>
      <c r="AM1104" s="312"/>
      <c r="AN1104" s="312"/>
      <c r="AO1104" s="313"/>
      <c r="AP1104" s="308"/>
      <c r="AQ1104" s="308"/>
      <c r="AR1104" s="308"/>
      <c r="AS1104" s="308"/>
      <c r="AT1104" s="308"/>
      <c r="AU1104" s="308"/>
      <c r="AV1104" s="308"/>
      <c r="AW1104" s="308"/>
      <c r="AX1104" s="308"/>
    </row>
    <row r="1105" spans="1:50" ht="30" hidden="1" customHeight="1">
      <c r="A1105" s="391">
        <v>4</v>
      </c>
      <c r="B1105" s="391">
        <v>1</v>
      </c>
      <c r="C1105" s="904"/>
      <c r="D1105" s="904"/>
      <c r="E1105" s="903"/>
      <c r="F1105" s="903"/>
      <c r="G1105" s="903"/>
      <c r="H1105" s="903"/>
      <c r="I1105" s="903"/>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14"/>
      <c r="AD1105" s="314"/>
      <c r="AE1105" s="314"/>
      <c r="AF1105" s="314"/>
      <c r="AG1105" s="314"/>
      <c r="AH1105" s="309"/>
      <c r="AI1105" s="310"/>
      <c r="AJ1105" s="310"/>
      <c r="AK1105" s="310"/>
      <c r="AL1105" s="311"/>
      <c r="AM1105" s="312"/>
      <c r="AN1105" s="312"/>
      <c r="AO1105" s="313"/>
      <c r="AP1105" s="308"/>
      <c r="AQ1105" s="308"/>
      <c r="AR1105" s="308"/>
      <c r="AS1105" s="308"/>
      <c r="AT1105" s="308"/>
      <c r="AU1105" s="308"/>
      <c r="AV1105" s="308"/>
      <c r="AW1105" s="308"/>
      <c r="AX1105" s="308"/>
    </row>
    <row r="1106" spans="1:50" ht="30" hidden="1" customHeight="1">
      <c r="A1106" s="391">
        <v>5</v>
      </c>
      <c r="B1106" s="391">
        <v>1</v>
      </c>
      <c r="C1106" s="904"/>
      <c r="D1106" s="904"/>
      <c r="E1106" s="903"/>
      <c r="F1106" s="903"/>
      <c r="G1106" s="903"/>
      <c r="H1106" s="903"/>
      <c r="I1106" s="903"/>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14"/>
      <c r="AD1106" s="314"/>
      <c r="AE1106" s="314"/>
      <c r="AF1106" s="314"/>
      <c r="AG1106" s="314"/>
      <c r="AH1106" s="309"/>
      <c r="AI1106" s="310"/>
      <c r="AJ1106" s="310"/>
      <c r="AK1106" s="310"/>
      <c r="AL1106" s="311"/>
      <c r="AM1106" s="312"/>
      <c r="AN1106" s="312"/>
      <c r="AO1106" s="313"/>
      <c r="AP1106" s="308"/>
      <c r="AQ1106" s="308"/>
      <c r="AR1106" s="308"/>
      <c r="AS1106" s="308"/>
      <c r="AT1106" s="308"/>
      <c r="AU1106" s="308"/>
      <c r="AV1106" s="308"/>
      <c r="AW1106" s="308"/>
      <c r="AX1106" s="308"/>
    </row>
    <row r="1107" spans="1:50" ht="30" hidden="1" customHeight="1">
      <c r="A1107" s="391">
        <v>6</v>
      </c>
      <c r="B1107" s="391">
        <v>1</v>
      </c>
      <c r="C1107" s="904"/>
      <c r="D1107" s="904"/>
      <c r="E1107" s="903"/>
      <c r="F1107" s="903"/>
      <c r="G1107" s="903"/>
      <c r="H1107" s="903"/>
      <c r="I1107" s="903"/>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14"/>
      <c r="AD1107" s="314"/>
      <c r="AE1107" s="314"/>
      <c r="AF1107" s="314"/>
      <c r="AG1107" s="314"/>
      <c r="AH1107" s="309"/>
      <c r="AI1107" s="310"/>
      <c r="AJ1107" s="310"/>
      <c r="AK1107" s="310"/>
      <c r="AL1107" s="311"/>
      <c r="AM1107" s="312"/>
      <c r="AN1107" s="312"/>
      <c r="AO1107" s="313"/>
      <c r="AP1107" s="308"/>
      <c r="AQ1107" s="308"/>
      <c r="AR1107" s="308"/>
      <c r="AS1107" s="308"/>
      <c r="AT1107" s="308"/>
      <c r="AU1107" s="308"/>
      <c r="AV1107" s="308"/>
      <c r="AW1107" s="308"/>
      <c r="AX1107" s="308"/>
    </row>
    <row r="1108" spans="1:50" ht="30" hidden="1" customHeight="1">
      <c r="A1108" s="391">
        <v>7</v>
      </c>
      <c r="B1108" s="391">
        <v>1</v>
      </c>
      <c r="C1108" s="904"/>
      <c r="D1108" s="904"/>
      <c r="E1108" s="903"/>
      <c r="F1108" s="903"/>
      <c r="G1108" s="903"/>
      <c r="H1108" s="903"/>
      <c r="I1108" s="903"/>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14"/>
      <c r="AD1108" s="314"/>
      <c r="AE1108" s="314"/>
      <c r="AF1108" s="314"/>
      <c r="AG1108" s="314"/>
      <c r="AH1108" s="309"/>
      <c r="AI1108" s="310"/>
      <c r="AJ1108" s="310"/>
      <c r="AK1108" s="310"/>
      <c r="AL1108" s="311"/>
      <c r="AM1108" s="312"/>
      <c r="AN1108" s="312"/>
      <c r="AO1108" s="313"/>
      <c r="AP1108" s="308"/>
      <c r="AQ1108" s="308"/>
      <c r="AR1108" s="308"/>
      <c r="AS1108" s="308"/>
      <c r="AT1108" s="308"/>
      <c r="AU1108" s="308"/>
      <c r="AV1108" s="308"/>
      <c r="AW1108" s="308"/>
      <c r="AX1108" s="308"/>
    </row>
    <row r="1109" spans="1:50" ht="30" hidden="1" customHeight="1">
      <c r="A1109" s="391">
        <v>8</v>
      </c>
      <c r="B1109" s="391">
        <v>1</v>
      </c>
      <c r="C1109" s="904"/>
      <c r="D1109" s="904"/>
      <c r="E1109" s="903"/>
      <c r="F1109" s="903"/>
      <c r="G1109" s="903"/>
      <c r="H1109" s="903"/>
      <c r="I1109" s="903"/>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14"/>
      <c r="AD1109" s="314"/>
      <c r="AE1109" s="314"/>
      <c r="AF1109" s="314"/>
      <c r="AG1109" s="314"/>
      <c r="AH1109" s="309"/>
      <c r="AI1109" s="310"/>
      <c r="AJ1109" s="310"/>
      <c r="AK1109" s="310"/>
      <c r="AL1109" s="311"/>
      <c r="AM1109" s="312"/>
      <c r="AN1109" s="312"/>
      <c r="AO1109" s="313"/>
      <c r="AP1109" s="308"/>
      <c r="AQ1109" s="308"/>
      <c r="AR1109" s="308"/>
      <c r="AS1109" s="308"/>
      <c r="AT1109" s="308"/>
      <c r="AU1109" s="308"/>
      <c r="AV1109" s="308"/>
      <c r="AW1109" s="308"/>
      <c r="AX1109" s="308"/>
    </row>
    <row r="1110" spans="1:50" ht="30" hidden="1" customHeight="1">
      <c r="A1110" s="391">
        <v>9</v>
      </c>
      <c r="B1110" s="391">
        <v>1</v>
      </c>
      <c r="C1110" s="904"/>
      <c r="D1110" s="904"/>
      <c r="E1110" s="903"/>
      <c r="F1110" s="903"/>
      <c r="G1110" s="903"/>
      <c r="H1110" s="903"/>
      <c r="I1110" s="903"/>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14"/>
      <c r="AD1110" s="314"/>
      <c r="AE1110" s="314"/>
      <c r="AF1110" s="314"/>
      <c r="AG1110" s="314"/>
      <c r="AH1110" s="309"/>
      <c r="AI1110" s="310"/>
      <c r="AJ1110" s="310"/>
      <c r="AK1110" s="310"/>
      <c r="AL1110" s="311"/>
      <c r="AM1110" s="312"/>
      <c r="AN1110" s="312"/>
      <c r="AO1110" s="313"/>
      <c r="AP1110" s="308"/>
      <c r="AQ1110" s="308"/>
      <c r="AR1110" s="308"/>
      <c r="AS1110" s="308"/>
      <c r="AT1110" s="308"/>
      <c r="AU1110" s="308"/>
      <c r="AV1110" s="308"/>
      <c r="AW1110" s="308"/>
      <c r="AX1110" s="308"/>
    </row>
    <row r="1111" spans="1:50" ht="30" hidden="1" customHeight="1">
      <c r="A1111" s="391">
        <v>10</v>
      </c>
      <c r="B1111" s="391">
        <v>1</v>
      </c>
      <c r="C1111" s="904"/>
      <c r="D1111" s="904"/>
      <c r="E1111" s="903"/>
      <c r="F1111" s="903"/>
      <c r="G1111" s="903"/>
      <c r="H1111" s="903"/>
      <c r="I1111" s="903"/>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14"/>
      <c r="AD1111" s="314"/>
      <c r="AE1111" s="314"/>
      <c r="AF1111" s="314"/>
      <c r="AG1111" s="314"/>
      <c r="AH1111" s="309"/>
      <c r="AI1111" s="310"/>
      <c r="AJ1111" s="310"/>
      <c r="AK1111" s="310"/>
      <c r="AL1111" s="311"/>
      <c r="AM1111" s="312"/>
      <c r="AN1111" s="312"/>
      <c r="AO1111" s="313"/>
      <c r="AP1111" s="308"/>
      <c r="AQ1111" s="308"/>
      <c r="AR1111" s="308"/>
      <c r="AS1111" s="308"/>
      <c r="AT1111" s="308"/>
      <c r="AU1111" s="308"/>
      <c r="AV1111" s="308"/>
      <c r="AW1111" s="308"/>
      <c r="AX1111" s="308"/>
    </row>
    <row r="1112" spans="1:50" ht="30" hidden="1" customHeight="1">
      <c r="A1112" s="391">
        <v>11</v>
      </c>
      <c r="B1112" s="391">
        <v>1</v>
      </c>
      <c r="C1112" s="904"/>
      <c r="D1112" s="904"/>
      <c r="E1112" s="903"/>
      <c r="F1112" s="903"/>
      <c r="G1112" s="903"/>
      <c r="H1112" s="903"/>
      <c r="I1112" s="903"/>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14"/>
      <c r="AD1112" s="314"/>
      <c r="AE1112" s="314"/>
      <c r="AF1112" s="314"/>
      <c r="AG1112" s="314"/>
      <c r="AH1112" s="309"/>
      <c r="AI1112" s="310"/>
      <c r="AJ1112" s="310"/>
      <c r="AK1112" s="310"/>
      <c r="AL1112" s="311"/>
      <c r="AM1112" s="312"/>
      <c r="AN1112" s="312"/>
      <c r="AO1112" s="313"/>
      <c r="AP1112" s="308"/>
      <c r="AQ1112" s="308"/>
      <c r="AR1112" s="308"/>
      <c r="AS1112" s="308"/>
      <c r="AT1112" s="308"/>
      <c r="AU1112" s="308"/>
      <c r="AV1112" s="308"/>
      <c r="AW1112" s="308"/>
      <c r="AX1112" s="308"/>
    </row>
    <row r="1113" spans="1:50" ht="30" hidden="1" customHeight="1">
      <c r="A1113" s="391">
        <v>12</v>
      </c>
      <c r="B1113" s="391">
        <v>1</v>
      </c>
      <c r="C1113" s="904"/>
      <c r="D1113" s="904"/>
      <c r="E1113" s="903"/>
      <c r="F1113" s="903"/>
      <c r="G1113" s="903"/>
      <c r="H1113" s="903"/>
      <c r="I1113" s="903"/>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14"/>
      <c r="AD1113" s="314"/>
      <c r="AE1113" s="314"/>
      <c r="AF1113" s="314"/>
      <c r="AG1113" s="314"/>
      <c r="AH1113" s="309"/>
      <c r="AI1113" s="310"/>
      <c r="AJ1113" s="310"/>
      <c r="AK1113" s="310"/>
      <c r="AL1113" s="311"/>
      <c r="AM1113" s="312"/>
      <c r="AN1113" s="312"/>
      <c r="AO1113" s="313"/>
      <c r="AP1113" s="308"/>
      <c r="AQ1113" s="308"/>
      <c r="AR1113" s="308"/>
      <c r="AS1113" s="308"/>
      <c r="AT1113" s="308"/>
      <c r="AU1113" s="308"/>
      <c r="AV1113" s="308"/>
      <c r="AW1113" s="308"/>
      <c r="AX1113" s="308"/>
    </row>
    <row r="1114" spans="1:50" ht="30" hidden="1" customHeight="1">
      <c r="A1114" s="391">
        <v>13</v>
      </c>
      <c r="B1114" s="391">
        <v>1</v>
      </c>
      <c r="C1114" s="904"/>
      <c r="D1114" s="904"/>
      <c r="E1114" s="903"/>
      <c r="F1114" s="903"/>
      <c r="G1114" s="903"/>
      <c r="H1114" s="903"/>
      <c r="I1114" s="903"/>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14"/>
      <c r="AD1114" s="314"/>
      <c r="AE1114" s="314"/>
      <c r="AF1114" s="314"/>
      <c r="AG1114" s="314"/>
      <c r="AH1114" s="309"/>
      <c r="AI1114" s="310"/>
      <c r="AJ1114" s="310"/>
      <c r="AK1114" s="310"/>
      <c r="AL1114" s="311"/>
      <c r="AM1114" s="312"/>
      <c r="AN1114" s="312"/>
      <c r="AO1114" s="313"/>
      <c r="AP1114" s="308"/>
      <c r="AQ1114" s="308"/>
      <c r="AR1114" s="308"/>
      <c r="AS1114" s="308"/>
      <c r="AT1114" s="308"/>
      <c r="AU1114" s="308"/>
      <c r="AV1114" s="308"/>
      <c r="AW1114" s="308"/>
      <c r="AX1114" s="308"/>
    </row>
    <row r="1115" spans="1:50" ht="30" hidden="1" customHeight="1">
      <c r="A1115" s="391">
        <v>14</v>
      </c>
      <c r="B1115" s="391">
        <v>1</v>
      </c>
      <c r="C1115" s="904"/>
      <c r="D1115" s="904"/>
      <c r="E1115" s="903"/>
      <c r="F1115" s="903"/>
      <c r="G1115" s="903"/>
      <c r="H1115" s="903"/>
      <c r="I1115" s="903"/>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14"/>
      <c r="AD1115" s="314"/>
      <c r="AE1115" s="314"/>
      <c r="AF1115" s="314"/>
      <c r="AG1115" s="314"/>
      <c r="AH1115" s="309"/>
      <c r="AI1115" s="310"/>
      <c r="AJ1115" s="310"/>
      <c r="AK1115" s="310"/>
      <c r="AL1115" s="311"/>
      <c r="AM1115" s="312"/>
      <c r="AN1115" s="312"/>
      <c r="AO1115" s="313"/>
      <c r="AP1115" s="308"/>
      <c r="AQ1115" s="308"/>
      <c r="AR1115" s="308"/>
      <c r="AS1115" s="308"/>
      <c r="AT1115" s="308"/>
      <c r="AU1115" s="308"/>
      <c r="AV1115" s="308"/>
      <c r="AW1115" s="308"/>
      <c r="AX1115" s="308"/>
    </row>
    <row r="1116" spans="1:50" ht="30" hidden="1" customHeight="1">
      <c r="A1116" s="391">
        <v>15</v>
      </c>
      <c r="B1116" s="391">
        <v>1</v>
      </c>
      <c r="C1116" s="904"/>
      <c r="D1116" s="904"/>
      <c r="E1116" s="903"/>
      <c r="F1116" s="903"/>
      <c r="G1116" s="903"/>
      <c r="H1116" s="903"/>
      <c r="I1116" s="903"/>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14"/>
      <c r="AD1116" s="314"/>
      <c r="AE1116" s="314"/>
      <c r="AF1116" s="314"/>
      <c r="AG1116" s="314"/>
      <c r="AH1116" s="309"/>
      <c r="AI1116" s="310"/>
      <c r="AJ1116" s="310"/>
      <c r="AK1116" s="310"/>
      <c r="AL1116" s="311"/>
      <c r="AM1116" s="312"/>
      <c r="AN1116" s="312"/>
      <c r="AO1116" s="313"/>
      <c r="AP1116" s="308"/>
      <c r="AQ1116" s="308"/>
      <c r="AR1116" s="308"/>
      <c r="AS1116" s="308"/>
      <c r="AT1116" s="308"/>
      <c r="AU1116" s="308"/>
      <c r="AV1116" s="308"/>
      <c r="AW1116" s="308"/>
      <c r="AX1116" s="308"/>
    </row>
    <row r="1117" spans="1:50" ht="30" hidden="1" customHeight="1">
      <c r="A1117" s="391">
        <v>16</v>
      </c>
      <c r="B1117" s="391">
        <v>1</v>
      </c>
      <c r="C1117" s="904"/>
      <c r="D1117" s="904"/>
      <c r="E1117" s="903"/>
      <c r="F1117" s="903"/>
      <c r="G1117" s="903"/>
      <c r="H1117" s="903"/>
      <c r="I1117" s="903"/>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14"/>
      <c r="AD1117" s="314"/>
      <c r="AE1117" s="314"/>
      <c r="AF1117" s="314"/>
      <c r="AG1117" s="314"/>
      <c r="AH1117" s="309"/>
      <c r="AI1117" s="310"/>
      <c r="AJ1117" s="310"/>
      <c r="AK1117" s="310"/>
      <c r="AL1117" s="311"/>
      <c r="AM1117" s="312"/>
      <c r="AN1117" s="312"/>
      <c r="AO1117" s="313"/>
      <c r="AP1117" s="308"/>
      <c r="AQ1117" s="308"/>
      <c r="AR1117" s="308"/>
      <c r="AS1117" s="308"/>
      <c r="AT1117" s="308"/>
      <c r="AU1117" s="308"/>
      <c r="AV1117" s="308"/>
      <c r="AW1117" s="308"/>
      <c r="AX1117" s="308"/>
    </row>
    <row r="1118" spans="1:50" ht="30" hidden="1" customHeight="1">
      <c r="A1118" s="391">
        <v>17</v>
      </c>
      <c r="B1118" s="391">
        <v>1</v>
      </c>
      <c r="C1118" s="904"/>
      <c r="D1118" s="904"/>
      <c r="E1118" s="903"/>
      <c r="F1118" s="903"/>
      <c r="G1118" s="903"/>
      <c r="H1118" s="903"/>
      <c r="I1118" s="903"/>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14"/>
      <c r="AD1118" s="314"/>
      <c r="AE1118" s="314"/>
      <c r="AF1118" s="314"/>
      <c r="AG1118" s="314"/>
      <c r="AH1118" s="309"/>
      <c r="AI1118" s="310"/>
      <c r="AJ1118" s="310"/>
      <c r="AK1118" s="310"/>
      <c r="AL1118" s="311"/>
      <c r="AM1118" s="312"/>
      <c r="AN1118" s="312"/>
      <c r="AO1118" s="313"/>
      <c r="AP1118" s="308"/>
      <c r="AQ1118" s="308"/>
      <c r="AR1118" s="308"/>
      <c r="AS1118" s="308"/>
      <c r="AT1118" s="308"/>
      <c r="AU1118" s="308"/>
      <c r="AV1118" s="308"/>
      <c r="AW1118" s="308"/>
      <c r="AX1118" s="308"/>
    </row>
    <row r="1119" spans="1:50" ht="30" hidden="1" customHeight="1">
      <c r="A1119" s="391">
        <v>18</v>
      </c>
      <c r="B1119" s="391">
        <v>1</v>
      </c>
      <c r="C1119" s="904"/>
      <c r="D1119" s="904"/>
      <c r="E1119" s="248"/>
      <c r="F1119" s="903"/>
      <c r="G1119" s="903"/>
      <c r="H1119" s="903"/>
      <c r="I1119" s="903"/>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14"/>
      <c r="AD1119" s="314"/>
      <c r="AE1119" s="314"/>
      <c r="AF1119" s="314"/>
      <c r="AG1119" s="314"/>
      <c r="AH1119" s="309"/>
      <c r="AI1119" s="310"/>
      <c r="AJ1119" s="310"/>
      <c r="AK1119" s="310"/>
      <c r="AL1119" s="311"/>
      <c r="AM1119" s="312"/>
      <c r="AN1119" s="312"/>
      <c r="AO1119" s="313"/>
      <c r="AP1119" s="308"/>
      <c r="AQ1119" s="308"/>
      <c r="AR1119" s="308"/>
      <c r="AS1119" s="308"/>
      <c r="AT1119" s="308"/>
      <c r="AU1119" s="308"/>
      <c r="AV1119" s="308"/>
      <c r="AW1119" s="308"/>
      <c r="AX1119" s="308"/>
    </row>
    <row r="1120" spans="1:50" ht="30" hidden="1" customHeight="1">
      <c r="A1120" s="391">
        <v>19</v>
      </c>
      <c r="B1120" s="391">
        <v>1</v>
      </c>
      <c r="C1120" s="904"/>
      <c r="D1120" s="904"/>
      <c r="E1120" s="903"/>
      <c r="F1120" s="903"/>
      <c r="G1120" s="903"/>
      <c r="H1120" s="903"/>
      <c r="I1120" s="903"/>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14"/>
      <c r="AD1120" s="314"/>
      <c r="AE1120" s="314"/>
      <c r="AF1120" s="314"/>
      <c r="AG1120" s="314"/>
      <c r="AH1120" s="309"/>
      <c r="AI1120" s="310"/>
      <c r="AJ1120" s="310"/>
      <c r="AK1120" s="310"/>
      <c r="AL1120" s="311"/>
      <c r="AM1120" s="312"/>
      <c r="AN1120" s="312"/>
      <c r="AO1120" s="313"/>
      <c r="AP1120" s="308"/>
      <c r="AQ1120" s="308"/>
      <c r="AR1120" s="308"/>
      <c r="AS1120" s="308"/>
      <c r="AT1120" s="308"/>
      <c r="AU1120" s="308"/>
      <c r="AV1120" s="308"/>
      <c r="AW1120" s="308"/>
      <c r="AX1120" s="308"/>
    </row>
    <row r="1121" spans="1:50" ht="30" hidden="1" customHeight="1">
      <c r="A1121" s="391">
        <v>20</v>
      </c>
      <c r="B1121" s="391">
        <v>1</v>
      </c>
      <c r="C1121" s="904"/>
      <c r="D1121" s="904"/>
      <c r="E1121" s="903"/>
      <c r="F1121" s="903"/>
      <c r="G1121" s="903"/>
      <c r="H1121" s="903"/>
      <c r="I1121" s="903"/>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14"/>
      <c r="AD1121" s="314"/>
      <c r="AE1121" s="314"/>
      <c r="AF1121" s="314"/>
      <c r="AG1121" s="314"/>
      <c r="AH1121" s="309"/>
      <c r="AI1121" s="310"/>
      <c r="AJ1121" s="310"/>
      <c r="AK1121" s="310"/>
      <c r="AL1121" s="311"/>
      <c r="AM1121" s="312"/>
      <c r="AN1121" s="312"/>
      <c r="AO1121" s="313"/>
      <c r="AP1121" s="308"/>
      <c r="AQ1121" s="308"/>
      <c r="AR1121" s="308"/>
      <c r="AS1121" s="308"/>
      <c r="AT1121" s="308"/>
      <c r="AU1121" s="308"/>
      <c r="AV1121" s="308"/>
      <c r="AW1121" s="308"/>
      <c r="AX1121" s="308"/>
    </row>
    <row r="1122" spans="1:50" ht="30" hidden="1" customHeight="1">
      <c r="A1122" s="391">
        <v>21</v>
      </c>
      <c r="B1122" s="391">
        <v>1</v>
      </c>
      <c r="C1122" s="904"/>
      <c r="D1122" s="904"/>
      <c r="E1122" s="903"/>
      <c r="F1122" s="903"/>
      <c r="G1122" s="903"/>
      <c r="H1122" s="903"/>
      <c r="I1122" s="903"/>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14"/>
      <c r="AD1122" s="314"/>
      <c r="AE1122" s="314"/>
      <c r="AF1122" s="314"/>
      <c r="AG1122" s="314"/>
      <c r="AH1122" s="309"/>
      <c r="AI1122" s="310"/>
      <c r="AJ1122" s="310"/>
      <c r="AK1122" s="310"/>
      <c r="AL1122" s="311"/>
      <c r="AM1122" s="312"/>
      <c r="AN1122" s="312"/>
      <c r="AO1122" s="313"/>
      <c r="AP1122" s="308"/>
      <c r="AQ1122" s="308"/>
      <c r="AR1122" s="308"/>
      <c r="AS1122" s="308"/>
      <c r="AT1122" s="308"/>
      <c r="AU1122" s="308"/>
      <c r="AV1122" s="308"/>
      <c r="AW1122" s="308"/>
      <c r="AX1122" s="308"/>
    </row>
    <row r="1123" spans="1:50" ht="30" hidden="1" customHeight="1">
      <c r="A1123" s="391">
        <v>22</v>
      </c>
      <c r="B1123" s="391">
        <v>1</v>
      </c>
      <c r="C1123" s="904"/>
      <c r="D1123" s="904"/>
      <c r="E1123" s="903"/>
      <c r="F1123" s="903"/>
      <c r="G1123" s="903"/>
      <c r="H1123" s="903"/>
      <c r="I1123" s="903"/>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14"/>
      <c r="AD1123" s="314"/>
      <c r="AE1123" s="314"/>
      <c r="AF1123" s="314"/>
      <c r="AG1123" s="314"/>
      <c r="AH1123" s="309"/>
      <c r="AI1123" s="310"/>
      <c r="AJ1123" s="310"/>
      <c r="AK1123" s="310"/>
      <c r="AL1123" s="311"/>
      <c r="AM1123" s="312"/>
      <c r="AN1123" s="312"/>
      <c r="AO1123" s="313"/>
      <c r="AP1123" s="308"/>
      <c r="AQ1123" s="308"/>
      <c r="AR1123" s="308"/>
      <c r="AS1123" s="308"/>
      <c r="AT1123" s="308"/>
      <c r="AU1123" s="308"/>
      <c r="AV1123" s="308"/>
      <c r="AW1123" s="308"/>
      <c r="AX1123" s="308"/>
    </row>
    <row r="1124" spans="1:50" ht="30" hidden="1" customHeight="1">
      <c r="A1124" s="391">
        <v>23</v>
      </c>
      <c r="B1124" s="391">
        <v>1</v>
      </c>
      <c r="C1124" s="904"/>
      <c r="D1124" s="904"/>
      <c r="E1124" s="903"/>
      <c r="F1124" s="903"/>
      <c r="G1124" s="903"/>
      <c r="H1124" s="903"/>
      <c r="I1124" s="903"/>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14"/>
      <c r="AD1124" s="314"/>
      <c r="AE1124" s="314"/>
      <c r="AF1124" s="314"/>
      <c r="AG1124" s="314"/>
      <c r="AH1124" s="309"/>
      <c r="AI1124" s="310"/>
      <c r="AJ1124" s="310"/>
      <c r="AK1124" s="310"/>
      <c r="AL1124" s="311"/>
      <c r="AM1124" s="312"/>
      <c r="AN1124" s="312"/>
      <c r="AO1124" s="313"/>
      <c r="AP1124" s="308"/>
      <c r="AQ1124" s="308"/>
      <c r="AR1124" s="308"/>
      <c r="AS1124" s="308"/>
      <c r="AT1124" s="308"/>
      <c r="AU1124" s="308"/>
      <c r="AV1124" s="308"/>
      <c r="AW1124" s="308"/>
      <c r="AX1124" s="308"/>
    </row>
    <row r="1125" spans="1:50" ht="30" hidden="1" customHeight="1">
      <c r="A1125" s="391">
        <v>24</v>
      </c>
      <c r="B1125" s="391">
        <v>1</v>
      </c>
      <c r="C1125" s="904"/>
      <c r="D1125" s="904"/>
      <c r="E1125" s="903"/>
      <c r="F1125" s="903"/>
      <c r="G1125" s="903"/>
      <c r="H1125" s="903"/>
      <c r="I1125" s="903"/>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14"/>
      <c r="AD1125" s="314"/>
      <c r="AE1125" s="314"/>
      <c r="AF1125" s="314"/>
      <c r="AG1125" s="314"/>
      <c r="AH1125" s="309"/>
      <c r="AI1125" s="310"/>
      <c r="AJ1125" s="310"/>
      <c r="AK1125" s="310"/>
      <c r="AL1125" s="311"/>
      <c r="AM1125" s="312"/>
      <c r="AN1125" s="312"/>
      <c r="AO1125" s="313"/>
      <c r="AP1125" s="308"/>
      <c r="AQ1125" s="308"/>
      <c r="AR1125" s="308"/>
      <c r="AS1125" s="308"/>
      <c r="AT1125" s="308"/>
      <c r="AU1125" s="308"/>
      <c r="AV1125" s="308"/>
      <c r="AW1125" s="308"/>
      <c r="AX1125" s="308"/>
    </row>
    <row r="1126" spans="1:50" ht="30" hidden="1" customHeight="1">
      <c r="A1126" s="391">
        <v>25</v>
      </c>
      <c r="B1126" s="391">
        <v>1</v>
      </c>
      <c r="C1126" s="904"/>
      <c r="D1126" s="904"/>
      <c r="E1126" s="903"/>
      <c r="F1126" s="903"/>
      <c r="G1126" s="903"/>
      <c r="H1126" s="903"/>
      <c r="I1126" s="903"/>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14"/>
      <c r="AD1126" s="314"/>
      <c r="AE1126" s="314"/>
      <c r="AF1126" s="314"/>
      <c r="AG1126" s="314"/>
      <c r="AH1126" s="309"/>
      <c r="AI1126" s="310"/>
      <c r="AJ1126" s="310"/>
      <c r="AK1126" s="310"/>
      <c r="AL1126" s="311"/>
      <c r="AM1126" s="312"/>
      <c r="AN1126" s="312"/>
      <c r="AO1126" s="313"/>
      <c r="AP1126" s="308"/>
      <c r="AQ1126" s="308"/>
      <c r="AR1126" s="308"/>
      <c r="AS1126" s="308"/>
      <c r="AT1126" s="308"/>
      <c r="AU1126" s="308"/>
      <c r="AV1126" s="308"/>
      <c r="AW1126" s="308"/>
      <c r="AX1126" s="308"/>
    </row>
    <row r="1127" spans="1:50" ht="30" hidden="1" customHeight="1">
      <c r="A1127" s="391">
        <v>26</v>
      </c>
      <c r="B1127" s="391">
        <v>1</v>
      </c>
      <c r="C1127" s="904"/>
      <c r="D1127" s="904"/>
      <c r="E1127" s="903"/>
      <c r="F1127" s="903"/>
      <c r="G1127" s="903"/>
      <c r="H1127" s="903"/>
      <c r="I1127" s="903"/>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14"/>
      <c r="AD1127" s="314"/>
      <c r="AE1127" s="314"/>
      <c r="AF1127" s="314"/>
      <c r="AG1127" s="314"/>
      <c r="AH1127" s="309"/>
      <c r="AI1127" s="310"/>
      <c r="AJ1127" s="310"/>
      <c r="AK1127" s="310"/>
      <c r="AL1127" s="311"/>
      <c r="AM1127" s="312"/>
      <c r="AN1127" s="312"/>
      <c r="AO1127" s="313"/>
      <c r="AP1127" s="308"/>
      <c r="AQ1127" s="308"/>
      <c r="AR1127" s="308"/>
      <c r="AS1127" s="308"/>
      <c r="AT1127" s="308"/>
      <c r="AU1127" s="308"/>
      <c r="AV1127" s="308"/>
      <c r="AW1127" s="308"/>
      <c r="AX1127" s="308"/>
    </row>
    <row r="1128" spans="1:50" ht="30" hidden="1" customHeight="1">
      <c r="A1128" s="391">
        <v>27</v>
      </c>
      <c r="B1128" s="391">
        <v>1</v>
      </c>
      <c r="C1128" s="904"/>
      <c r="D1128" s="904"/>
      <c r="E1128" s="903"/>
      <c r="F1128" s="903"/>
      <c r="G1128" s="903"/>
      <c r="H1128" s="903"/>
      <c r="I1128" s="903"/>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14"/>
      <c r="AD1128" s="314"/>
      <c r="AE1128" s="314"/>
      <c r="AF1128" s="314"/>
      <c r="AG1128" s="314"/>
      <c r="AH1128" s="309"/>
      <c r="AI1128" s="310"/>
      <c r="AJ1128" s="310"/>
      <c r="AK1128" s="310"/>
      <c r="AL1128" s="311"/>
      <c r="AM1128" s="312"/>
      <c r="AN1128" s="312"/>
      <c r="AO1128" s="313"/>
      <c r="AP1128" s="308"/>
      <c r="AQ1128" s="308"/>
      <c r="AR1128" s="308"/>
      <c r="AS1128" s="308"/>
      <c r="AT1128" s="308"/>
      <c r="AU1128" s="308"/>
      <c r="AV1128" s="308"/>
      <c r="AW1128" s="308"/>
      <c r="AX1128" s="308"/>
    </row>
    <row r="1129" spans="1:50" ht="30" hidden="1" customHeight="1">
      <c r="A1129" s="391">
        <v>28</v>
      </c>
      <c r="B1129" s="391">
        <v>1</v>
      </c>
      <c r="C1129" s="904"/>
      <c r="D1129" s="904"/>
      <c r="E1129" s="903"/>
      <c r="F1129" s="903"/>
      <c r="G1129" s="903"/>
      <c r="H1129" s="903"/>
      <c r="I1129" s="903"/>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14"/>
      <c r="AD1129" s="314"/>
      <c r="AE1129" s="314"/>
      <c r="AF1129" s="314"/>
      <c r="AG1129" s="314"/>
      <c r="AH1129" s="309"/>
      <c r="AI1129" s="310"/>
      <c r="AJ1129" s="310"/>
      <c r="AK1129" s="310"/>
      <c r="AL1129" s="311"/>
      <c r="AM1129" s="312"/>
      <c r="AN1129" s="312"/>
      <c r="AO1129" s="313"/>
      <c r="AP1129" s="308"/>
      <c r="AQ1129" s="308"/>
      <c r="AR1129" s="308"/>
      <c r="AS1129" s="308"/>
      <c r="AT1129" s="308"/>
      <c r="AU1129" s="308"/>
      <c r="AV1129" s="308"/>
      <c r="AW1129" s="308"/>
      <c r="AX1129" s="308"/>
    </row>
    <row r="1130" spans="1:50" ht="30" hidden="1" customHeight="1">
      <c r="A1130" s="391">
        <v>29</v>
      </c>
      <c r="B1130" s="391">
        <v>1</v>
      </c>
      <c r="C1130" s="904"/>
      <c r="D1130" s="904"/>
      <c r="E1130" s="903"/>
      <c r="F1130" s="903"/>
      <c r="G1130" s="903"/>
      <c r="H1130" s="903"/>
      <c r="I1130" s="903"/>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14"/>
      <c r="AD1130" s="314"/>
      <c r="AE1130" s="314"/>
      <c r="AF1130" s="314"/>
      <c r="AG1130" s="314"/>
      <c r="AH1130" s="309"/>
      <c r="AI1130" s="310"/>
      <c r="AJ1130" s="310"/>
      <c r="AK1130" s="310"/>
      <c r="AL1130" s="311"/>
      <c r="AM1130" s="312"/>
      <c r="AN1130" s="312"/>
      <c r="AO1130" s="313"/>
      <c r="AP1130" s="308"/>
      <c r="AQ1130" s="308"/>
      <c r="AR1130" s="308"/>
      <c r="AS1130" s="308"/>
      <c r="AT1130" s="308"/>
      <c r="AU1130" s="308"/>
      <c r="AV1130" s="308"/>
      <c r="AW1130" s="308"/>
      <c r="AX1130" s="308"/>
    </row>
    <row r="1131" spans="1:50" ht="30" hidden="1" customHeight="1">
      <c r="A1131" s="391">
        <v>30</v>
      </c>
      <c r="B1131" s="391">
        <v>1</v>
      </c>
      <c r="C1131" s="904"/>
      <c r="D1131" s="904"/>
      <c r="E1131" s="903"/>
      <c r="F1131" s="903"/>
      <c r="G1131" s="903"/>
      <c r="H1131" s="903"/>
      <c r="I1131" s="903"/>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14"/>
      <c r="AD1131" s="314"/>
      <c r="AE1131" s="314"/>
      <c r="AF1131" s="314"/>
      <c r="AG1131" s="314"/>
      <c r="AH1131" s="309"/>
      <c r="AI1131" s="310"/>
      <c r="AJ1131" s="310"/>
      <c r="AK1131" s="310"/>
      <c r="AL1131" s="311"/>
      <c r="AM1131" s="312"/>
      <c r="AN1131" s="312"/>
      <c r="AO1131" s="313"/>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6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Y903:AB903"/>
    <mergeCell ref="AC903:AG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70:I870"/>
    <mergeCell ref="C903:I903"/>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U100:AX100"/>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S447:AT447"/>
    <mergeCell ref="AU447:AV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AU804:AX804"/>
    <mergeCell ref="G808:K808"/>
    <mergeCell ref="L808:X808"/>
    <mergeCell ref="Y808:AB808"/>
    <mergeCell ref="AC808:AG808"/>
    <mergeCell ref="AH808:AT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H816:AT816"/>
    <mergeCell ref="AU816:AX816"/>
    <mergeCell ref="A845:B845"/>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B129:AD129"/>
    <mergeCell ref="AE127:AH127"/>
    <mergeCell ref="AH815:AT815"/>
    <mergeCell ref="AU815:AX815"/>
    <mergeCell ref="G443:X44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H829:AT829"/>
    <mergeCell ref="L827:X827"/>
    <mergeCell ref="A838:B838"/>
    <mergeCell ref="A839:B839"/>
    <mergeCell ref="AU829:AX829"/>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P852:X852"/>
    <mergeCell ref="P856:X856"/>
    <mergeCell ref="C863:I863"/>
    <mergeCell ref="AL865:AO865"/>
    <mergeCell ref="C864:I864"/>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J844:O844"/>
    <mergeCell ref="J845:O845"/>
    <mergeCell ref="AU814:AX814"/>
    <mergeCell ref="AC829:AG829"/>
    <mergeCell ref="G826:K826"/>
    <mergeCell ref="L826:X826"/>
    <mergeCell ref="G804:K804"/>
    <mergeCell ref="L804:X804"/>
    <mergeCell ref="Y804:AB804"/>
    <mergeCell ref="AC804:AG804"/>
    <mergeCell ref="AH804:AT804"/>
    <mergeCell ref="J836:O836"/>
    <mergeCell ref="J870:O870"/>
    <mergeCell ref="J837:O837"/>
    <mergeCell ref="Y837:AB837"/>
    <mergeCell ref="L825:X825"/>
    <mergeCell ref="G828:K828"/>
    <mergeCell ref="L828:X828"/>
    <mergeCell ref="Y828:AB828"/>
    <mergeCell ref="L820:X820"/>
    <mergeCell ref="Y820:AB820"/>
    <mergeCell ref="G822:K822"/>
    <mergeCell ref="AH823:AT823"/>
    <mergeCell ref="J850:O850"/>
    <mergeCell ref="J851:O851"/>
    <mergeCell ref="J852:O852"/>
    <mergeCell ref="J853:O853"/>
    <mergeCell ref="Y851:AB851"/>
    <mergeCell ref="Y852:AB852"/>
    <mergeCell ref="AL859:AO859"/>
    <mergeCell ref="P861:X861"/>
    <mergeCell ref="P862:X862"/>
    <mergeCell ref="J857:O857"/>
    <mergeCell ref="J858:O858"/>
    <mergeCell ref="J859:O859"/>
    <mergeCell ref="J860:O860"/>
    <mergeCell ref="J854:O854"/>
    <mergeCell ref="Y856:AB856"/>
    <mergeCell ref="G819:K819"/>
    <mergeCell ref="L819:X819"/>
    <mergeCell ref="Y819:AB819"/>
    <mergeCell ref="AH837:AK837"/>
    <mergeCell ref="AL837:AO837"/>
    <mergeCell ref="A844:B844"/>
    <mergeCell ref="Y826:AB826"/>
    <mergeCell ref="G829:K829"/>
    <mergeCell ref="L829:X829"/>
    <mergeCell ref="Y829:AB829"/>
    <mergeCell ref="A843:B843"/>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9:O849"/>
    <mergeCell ref="A849:B849"/>
    <mergeCell ref="A855:B855"/>
    <mergeCell ref="A856:B856"/>
    <mergeCell ref="A851:B851"/>
    <mergeCell ref="A852:B852"/>
    <mergeCell ref="P851:X851"/>
    <mergeCell ref="AQ433:AT433"/>
    <mergeCell ref="E187:AX187"/>
    <mergeCell ref="E188:AX189"/>
    <mergeCell ref="AU435:AX435"/>
    <mergeCell ref="AH903:AK903"/>
    <mergeCell ref="AL903:AO903"/>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70:X870"/>
    <mergeCell ref="P903:X903"/>
    <mergeCell ref="P840:X840"/>
    <mergeCell ref="P841:X841"/>
    <mergeCell ref="P842:X842"/>
    <mergeCell ref="P855:X855"/>
    <mergeCell ref="P860:X860"/>
    <mergeCell ref="C861:I861"/>
    <mergeCell ref="C862:I862"/>
    <mergeCell ref="Y857:AB857"/>
    <mergeCell ref="Y858:AB858"/>
    <mergeCell ref="Y859:AB859"/>
    <mergeCell ref="P857:X857"/>
    <mergeCell ref="P858:X858"/>
    <mergeCell ref="P859:X85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C866:AG866"/>
    <mergeCell ref="P863:X863"/>
    <mergeCell ref="P864:X864"/>
    <mergeCell ref="P865:X865"/>
    <mergeCell ref="P866:X866"/>
    <mergeCell ref="J863:O863"/>
    <mergeCell ref="J864:O864"/>
    <mergeCell ref="J865:O865"/>
    <mergeCell ref="J866:O866"/>
    <mergeCell ref="A865:B865"/>
    <mergeCell ref="AH865:AK865"/>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A864:B864"/>
    <mergeCell ref="AH864:AK864"/>
    <mergeCell ref="AL864:AO864"/>
    <mergeCell ref="AC858:AG858"/>
    <mergeCell ref="AC859:AG859"/>
    <mergeCell ref="AC860:AG860"/>
    <mergeCell ref="AC861:AG861"/>
    <mergeCell ref="A860:B860"/>
    <mergeCell ref="AL857:AO857"/>
    <mergeCell ref="C857:I857"/>
    <mergeCell ref="C858:I858"/>
    <mergeCell ref="C859:I859"/>
    <mergeCell ref="C860:I860"/>
    <mergeCell ref="AC863:AG863"/>
    <mergeCell ref="AC864:AG864"/>
    <mergeCell ref="AC865:AG865"/>
    <mergeCell ref="J861:O861"/>
    <mergeCell ref="J862:O862"/>
    <mergeCell ref="C865:I865"/>
    <mergeCell ref="C866:I866"/>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P871:AX871"/>
    <mergeCell ref="C872:I872"/>
    <mergeCell ref="J872:O872"/>
    <mergeCell ref="P872:X872"/>
    <mergeCell ref="Y872:AB872"/>
    <mergeCell ref="AC872:AG872"/>
    <mergeCell ref="AH872:AK872"/>
    <mergeCell ref="AL872:AO872"/>
    <mergeCell ref="AP872:AX872"/>
    <mergeCell ref="Y870:AB870"/>
    <mergeCell ref="A871:B871"/>
    <mergeCell ref="AH870:AK870"/>
    <mergeCell ref="AL870:AO870"/>
    <mergeCell ref="A866:B866"/>
    <mergeCell ref="AL866:AO866"/>
    <mergeCell ref="AH866:AK866"/>
    <mergeCell ref="AH863:AK863"/>
    <mergeCell ref="AL863:AO86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J903:O903"/>
    <mergeCell ref="C904:I904"/>
    <mergeCell ref="J904:O904"/>
    <mergeCell ref="P904:X904"/>
    <mergeCell ref="Y904:AB904"/>
    <mergeCell ref="AC904:AG904"/>
    <mergeCell ref="AH904:AK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70:AG870"/>
    <mergeCell ref="AC840:AG840"/>
    <mergeCell ref="AL840:AO840"/>
    <mergeCell ref="AH842:AK842"/>
    <mergeCell ref="AL842:AO842"/>
    <mergeCell ref="AH843:AK843"/>
    <mergeCell ref="AH847:AK847"/>
    <mergeCell ref="AH860:AK860"/>
    <mergeCell ref="AH858:AK858"/>
    <mergeCell ref="AL858:AO858"/>
    <mergeCell ref="AH857:AK857"/>
    <mergeCell ref="AH862:AK862"/>
    <mergeCell ref="AL862:AO862"/>
    <mergeCell ref="AP858:AX858"/>
    <mergeCell ref="AP860:AX860"/>
    <mergeCell ref="AP861:AX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7:AG857"/>
    <mergeCell ref="AH849:AK849"/>
    <mergeCell ref="AL849:AO849"/>
    <mergeCell ref="AL856:AO85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840:Y866 Y837 Y870 Y903">
    <cfRule type="expression" dxfId="2087" priority="14025">
      <formula>IF(RIGHT(TEXT(P14,"0.#"),1)=".",FALSE,TRUE)</formula>
    </cfRule>
    <cfRule type="expression" dxfId="2086" priority="14026">
      <formula>IF(RIGHT(TEXT(P14,"0.#"),1)=".",TRUE,FALSE)</formula>
    </cfRule>
  </conditionalFormatting>
  <conditionalFormatting sqref="AE32">
    <cfRule type="expression" dxfId="2085" priority="14015">
      <formula>IF(RIGHT(TEXT(AE32,"0.#"),1)=".",FALSE,TRUE)</formula>
    </cfRule>
    <cfRule type="expression" dxfId="2084" priority="14016">
      <formula>IF(RIGHT(TEXT(AE32,"0.#"),1)=".",TRUE,FALSE)</formula>
    </cfRule>
  </conditionalFormatting>
  <conditionalFormatting sqref="P18:AX18">
    <cfRule type="expression" dxfId="2083" priority="13901">
      <formula>IF(RIGHT(TEXT(P18,"0.#"),1)=".",FALSE,TRUE)</formula>
    </cfRule>
    <cfRule type="expression" dxfId="2082" priority="13902">
      <formula>IF(RIGHT(TEXT(P18,"0.#"),1)=".",TRUE,FALSE)</formula>
    </cfRule>
  </conditionalFormatting>
  <conditionalFormatting sqref="Y782">
    <cfRule type="expression" dxfId="2081" priority="13897">
      <formula>IF(RIGHT(TEXT(Y782,"0.#"),1)=".",FALSE,TRUE)</formula>
    </cfRule>
    <cfRule type="expression" dxfId="2080" priority="13898">
      <formula>IF(RIGHT(TEXT(Y782,"0.#"),1)=".",TRUE,FALSE)</formula>
    </cfRule>
  </conditionalFormatting>
  <conditionalFormatting sqref="Y791">
    <cfRule type="expression" dxfId="2079" priority="13893">
      <formula>IF(RIGHT(TEXT(Y791,"0.#"),1)=".",FALSE,TRUE)</formula>
    </cfRule>
    <cfRule type="expression" dxfId="2078" priority="13894">
      <formula>IF(RIGHT(TEXT(Y791,"0.#"),1)=".",TRUE,FALSE)</formula>
    </cfRule>
  </conditionalFormatting>
  <conditionalFormatting sqref="Y822:Y829 Y820 Y809:Y816 Y807 Y796:Y803 Y794">
    <cfRule type="expression" dxfId="2077" priority="13675">
      <formula>IF(RIGHT(TEXT(Y794,"0.#"),1)=".",FALSE,TRUE)</formula>
    </cfRule>
    <cfRule type="expression" dxfId="2076" priority="13676">
      <formula>IF(RIGHT(TEXT(Y794,"0.#"),1)=".",TRUE,FALSE)</formula>
    </cfRule>
  </conditionalFormatting>
  <conditionalFormatting sqref="P16:AQ17 P15:AX15 P13:AX13">
    <cfRule type="expression" dxfId="2075" priority="13723">
      <formula>IF(RIGHT(TEXT(P13,"0.#"),1)=".",FALSE,TRUE)</formula>
    </cfRule>
    <cfRule type="expression" dxfId="2074" priority="13724">
      <formula>IF(RIGHT(TEXT(P13,"0.#"),1)=".",TRUE,FALSE)</formula>
    </cfRule>
  </conditionalFormatting>
  <conditionalFormatting sqref="P19:AJ19">
    <cfRule type="expression" dxfId="2073" priority="13721">
      <formula>IF(RIGHT(TEXT(P19,"0.#"),1)=".",FALSE,TRUE)</formula>
    </cfRule>
    <cfRule type="expression" dxfId="2072" priority="13722">
      <formula>IF(RIGHT(TEXT(P19,"0.#"),1)=".",TRUE,FALSE)</formula>
    </cfRule>
  </conditionalFormatting>
  <conditionalFormatting sqref="AE101 AQ101">
    <cfRule type="expression" dxfId="2071" priority="13713">
      <formula>IF(RIGHT(TEXT(AE101,"0.#"),1)=".",FALSE,TRUE)</formula>
    </cfRule>
    <cfRule type="expression" dxfId="2070" priority="13714">
      <formula>IF(RIGHT(TEXT(AE101,"0.#"),1)=".",TRUE,FALSE)</formula>
    </cfRule>
  </conditionalFormatting>
  <conditionalFormatting sqref="Y783:Y790 Y781">
    <cfRule type="expression" dxfId="2069" priority="13699">
      <formula>IF(RIGHT(TEXT(Y781,"0.#"),1)=".",FALSE,TRUE)</formula>
    </cfRule>
    <cfRule type="expression" dxfId="2068" priority="13700">
      <formula>IF(RIGHT(TEXT(Y781,"0.#"),1)=".",TRUE,FALSE)</formula>
    </cfRule>
  </conditionalFormatting>
  <conditionalFormatting sqref="AU782">
    <cfRule type="expression" dxfId="2067" priority="13697">
      <formula>IF(RIGHT(TEXT(AU782,"0.#"),1)=".",FALSE,TRUE)</formula>
    </cfRule>
    <cfRule type="expression" dxfId="2066" priority="13698">
      <formula>IF(RIGHT(TEXT(AU782,"0.#"),1)=".",TRUE,FALSE)</formula>
    </cfRule>
  </conditionalFormatting>
  <conditionalFormatting sqref="AU791">
    <cfRule type="expression" dxfId="2065" priority="13695">
      <formula>IF(RIGHT(TEXT(AU791,"0.#"),1)=".",FALSE,TRUE)</formula>
    </cfRule>
    <cfRule type="expression" dxfId="2064" priority="13696">
      <formula>IF(RIGHT(TEXT(AU791,"0.#"),1)=".",TRUE,FALSE)</formula>
    </cfRule>
  </conditionalFormatting>
  <conditionalFormatting sqref="AU783:AU790 AU781">
    <cfRule type="expression" dxfId="2063" priority="13693">
      <formula>IF(RIGHT(TEXT(AU781,"0.#"),1)=".",FALSE,TRUE)</formula>
    </cfRule>
    <cfRule type="expression" dxfId="2062" priority="13694">
      <formula>IF(RIGHT(TEXT(AU781,"0.#"),1)=".",TRUE,FALSE)</formula>
    </cfRule>
  </conditionalFormatting>
  <conditionalFormatting sqref="Y821 Y808 Y795">
    <cfRule type="expression" dxfId="2061" priority="13679">
      <formula>IF(RIGHT(TEXT(Y795,"0.#"),1)=".",FALSE,TRUE)</formula>
    </cfRule>
    <cfRule type="expression" dxfId="2060" priority="13680">
      <formula>IF(RIGHT(TEXT(Y795,"0.#"),1)=".",TRUE,FALSE)</formula>
    </cfRule>
  </conditionalFormatting>
  <conditionalFormatting sqref="Y830 Y817 Y804">
    <cfRule type="expression" dxfId="2059" priority="13677">
      <formula>IF(RIGHT(TEXT(Y804,"0.#"),1)=".",FALSE,TRUE)</formula>
    </cfRule>
    <cfRule type="expression" dxfId="2058" priority="13678">
      <formula>IF(RIGHT(TEXT(Y804,"0.#"),1)=".",TRUE,FALSE)</formula>
    </cfRule>
  </conditionalFormatting>
  <conditionalFormatting sqref="AU821 AU808 AU795">
    <cfRule type="expression" dxfId="2057" priority="13673">
      <formula>IF(RIGHT(TEXT(AU795,"0.#"),1)=".",FALSE,TRUE)</formula>
    </cfRule>
    <cfRule type="expression" dxfId="2056" priority="13674">
      <formula>IF(RIGHT(TEXT(AU795,"0.#"),1)=".",TRUE,FALSE)</formula>
    </cfRule>
  </conditionalFormatting>
  <conditionalFormatting sqref="AU830 AU817 AU804">
    <cfRule type="expression" dxfId="2055" priority="13671">
      <formula>IF(RIGHT(TEXT(AU804,"0.#"),1)=".",FALSE,TRUE)</formula>
    </cfRule>
    <cfRule type="expression" dxfId="2054" priority="13672">
      <formula>IF(RIGHT(TEXT(AU804,"0.#"),1)=".",TRUE,FALSE)</formula>
    </cfRule>
  </conditionalFormatting>
  <conditionalFormatting sqref="AU822:AU829 AU820 AU809:AU816 AU807 AU796:AU803 AU794">
    <cfRule type="expression" dxfId="2053" priority="13669">
      <formula>IF(RIGHT(TEXT(AU794,"0.#"),1)=".",FALSE,TRUE)</formula>
    </cfRule>
    <cfRule type="expression" dxfId="2052" priority="13670">
      <formula>IF(RIGHT(TEXT(AU794,"0.#"),1)=".",TRUE,FALSE)</formula>
    </cfRule>
  </conditionalFormatting>
  <conditionalFormatting sqref="AM87">
    <cfRule type="expression" dxfId="2051" priority="13323">
      <formula>IF(RIGHT(TEXT(AM87,"0.#"),1)=".",FALSE,TRUE)</formula>
    </cfRule>
    <cfRule type="expression" dxfId="2050" priority="13324">
      <formula>IF(RIGHT(TEXT(AM87,"0.#"),1)=".",TRUE,FALSE)</formula>
    </cfRule>
  </conditionalFormatting>
  <conditionalFormatting sqref="AE55">
    <cfRule type="expression" dxfId="2049" priority="13391">
      <formula>IF(RIGHT(TEXT(AE55,"0.#"),1)=".",FALSE,TRUE)</formula>
    </cfRule>
    <cfRule type="expression" dxfId="2048" priority="13392">
      <formula>IF(RIGHT(TEXT(AE55,"0.#"),1)=".",TRUE,FALSE)</formula>
    </cfRule>
  </conditionalFormatting>
  <conditionalFormatting sqref="AI55">
    <cfRule type="expression" dxfId="2047" priority="13389">
      <formula>IF(RIGHT(TEXT(AI55,"0.#"),1)=".",FALSE,TRUE)</formula>
    </cfRule>
    <cfRule type="expression" dxfId="2046" priority="13390">
      <formula>IF(RIGHT(TEXT(AI55,"0.#"),1)=".",TRUE,FALSE)</formula>
    </cfRule>
  </conditionalFormatting>
  <conditionalFormatting sqref="AE33">
    <cfRule type="expression" dxfId="2045" priority="13483">
      <formula>IF(RIGHT(TEXT(AE33,"0.#"),1)=".",FALSE,TRUE)</formula>
    </cfRule>
    <cfRule type="expression" dxfId="2044" priority="13484">
      <formula>IF(RIGHT(TEXT(AE33,"0.#"),1)=".",TRUE,FALSE)</formula>
    </cfRule>
  </conditionalFormatting>
  <conditionalFormatting sqref="AE34 AI34">
    <cfRule type="expression" dxfId="2043" priority="13481">
      <formula>IF(RIGHT(TEXT(AE34,"0.#"),1)=".",FALSE,TRUE)</formula>
    </cfRule>
    <cfRule type="expression" dxfId="2042" priority="13482">
      <formula>IF(RIGHT(TEXT(AE34,"0.#"),1)=".",TRUE,FALSE)</formula>
    </cfRule>
  </conditionalFormatting>
  <conditionalFormatting sqref="AI33">
    <cfRule type="expression" dxfId="2041" priority="13477">
      <formula>IF(RIGHT(TEXT(AI33,"0.#"),1)=".",FALSE,TRUE)</formula>
    </cfRule>
    <cfRule type="expression" dxfId="2040" priority="13478">
      <formula>IF(RIGHT(TEXT(AI33,"0.#"),1)=".",TRUE,FALSE)</formula>
    </cfRule>
  </conditionalFormatting>
  <conditionalFormatting sqref="AI32">
    <cfRule type="expression" dxfId="2039" priority="13475">
      <formula>IF(RIGHT(TEXT(AI32,"0.#"),1)=".",FALSE,TRUE)</formula>
    </cfRule>
    <cfRule type="expression" dxfId="2038" priority="13476">
      <formula>IF(RIGHT(TEXT(AI32,"0.#"),1)=".",TRUE,FALSE)</formula>
    </cfRule>
  </conditionalFormatting>
  <conditionalFormatting sqref="AM32">
    <cfRule type="expression" dxfId="2037" priority="13473">
      <formula>IF(RIGHT(TEXT(AM32,"0.#"),1)=".",FALSE,TRUE)</formula>
    </cfRule>
    <cfRule type="expression" dxfId="2036" priority="13474">
      <formula>IF(RIGHT(TEXT(AM32,"0.#"),1)=".",TRUE,FALSE)</formula>
    </cfRule>
  </conditionalFormatting>
  <conditionalFormatting sqref="AM33">
    <cfRule type="expression" dxfId="2035" priority="13471">
      <formula>IF(RIGHT(TEXT(AM33,"0.#"),1)=".",FALSE,TRUE)</formula>
    </cfRule>
    <cfRule type="expression" dxfId="2034" priority="13472">
      <formula>IF(RIGHT(TEXT(AM33,"0.#"),1)=".",TRUE,FALSE)</formula>
    </cfRule>
  </conditionalFormatting>
  <conditionalFormatting sqref="AQ33">
    <cfRule type="expression" dxfId="2033" priority="13463">
      <formula>IF(RIGHT(TEXT(AQ33,"0.#"),1)=".",FALSE,TRUE)</formula>
    </cfRule>
    <cfRule type="expression" dxfId="2032" priority="13464">
      <formula>IF(RIGHT(TEXT(AQ33,"0.#"),1)=".",TRUE,FALSE)</formula>
    </cfRule>
  </conditionalFormatting>
  <conditionalFormatting sqref="AU33">
    <cfRule type="expression" dxfId="2031" priority="13461">
      <formula>IF(RIGHT(TEXT(AU33,"0.#"),1)=".",FALSE,TRUE)</formula>
    </cfRule>
    <cfRule type="expression" dxfId="2030" priority="13462">
      <formula>IF(RIGHT(TEXT(AU33,"0.#"),1)=".",TRUE,FALSE)</formula>
    </cfRule>
  </conditionalFormatting>
  <conditionalFormatting sqref="AE53">
    <cfRule type="expression" dxfId="2029" priority="13395">
      <formula>IF(RIGHT(TEXT(AE53,"0.#"),1)=".",FALSE,TRUE)</formula>
    </cfRule>
    <cfRule type="expression" dxfId="2028" priority="13396">
      <formula>IF(RIGHT(TEXT(AE53,"0.#"),1)=".",TRUE,FALSE)</formula>
    </cfRule>
  </conditionalFormatting>
  <conditionalFormatting sqref="AE54">
    <cfRule type="expression" dxfId="2027" priority="13393">
      <formula>IF(RIGHT(TEXT(AE54,"0.#"),1)=".",FALSE,TRUE)</formula>
    </cfRule>
    <cfRule type="expression" dxfId="2026" priority="13394">
      <formula>IF(RIGHT(TEXT(AE54,"0.#"),1)=".",TRUE,FALSE)</formula>
    </cfRule>
  </conditionalFormatting>
  <conditionalFormatting sqref="AI54">
    <cfRule type="expression" dxfId="2025" priority="13387">
      <formula>IF(RIGHT(TEXT(AI54,"0.#"),1)=".",FALSE,TRUE)</formula>
    </cfRule>
    <cfRule type="expression" dxfId="2024" priority="13388">
      <formula>IF(RIGHT(TEXT(AI54,"0.#"),1)=".",TRUE,FALSE)</formula>
    </cfRule>
  </conditionalFormatting>
  <conditionalFormatting sqref="AI53">
    <cfRule type="expression" dxfId="2023" priority="13385">
      <formula>IF(RIGHT(TEXT(AI53,"0.#"),1)=".",FALSE,TRUE)</formula>
    </cfRule>
    <cfRule type="expression" dxfId="2022" priority="13386">
      <formula>IF(RIGHT(TEXT(AI53,"0.#"),1)=".",TRUE,FALSE)</formula>
    </cfRule>
  </conditionalFormatting>
  <conditionalFormatting sqref="AM53">
    <cfRule type="expression" dxfId="2021" priority="13383">
      <formula>IF(RIGHT(TEXT(AM53,"0.#"),1)=".",FALSE,TRUE)</formula>
    </cfRule>
    <cfRule type="expression" dxfId="2020" priority="13384">
      <formula>IF(RIGHT(TEXT(AM53,"0.#"),1)=".",TRUE,FALSE)</formula>
    </cfRule>
  </conditionalFormatting>
  <conditionalFormatting sqref="AM54">
    <cfRule type="expression" dxfId="2019" priority="13381">
      <formula>IF(RIGHT(TEXT(AM54,"0.#"),1)=".",FALSE,TRUE)</formula>
    </cfRule>
    <cfRule type="expression" dxfId="2018" priority="13382">
      <formula>IF(RIGHT(TEXT(AM54,"0.#"),1)=".",TRUE,FALSE)</formula>
    </cfRule>
  </conditionalFormatting>
  <conditionalFormatting sqref="AM55">
    <cfRule type="expression" dxfId="2017" priority="13379">
      <formula>IF(RIGHT(TEXT(AM55,"0.#"),1)=".",FALSE,TRUE)</formula>
    </cfRule>
    <cfRule type="expression" dxfId="2016" priority="13380">
      <formula>IF(RIGHT(TEXT(AM55,"0.#"),1)=".",TRUE,FALSE)</formula>
    </cfRule>
  </conditionalFormatting>
  <conditionalFormatting sqref="AE60">
    <cfRule type="expression" dxfId="2015" priority="13365">
      <formula>IF(RIGHT(TEXT(AE60,"0.#"),1)=".",FALSE,TRUE)</formula>
    </cfRule>
    <cfRule type="expression" dxfId="2014" priority="13366">
      <formula>IF(RIGHT(TEXT(AE60,"0.#"),1)=".",TRUE,FALSE)</formula>
    </cfRule>
  </conditionalFormatting>
  <conditionalFormatting sqref="AE61">
    <cfRule type="expression" dxfId="2013" priority="13363">
      <formula>IF(RIGHT(TEXT(AE61,"0.#"),1)=".",FALSE,TRUE)</formula>
    </cfRule>
    <cfRule type="expression" dxfId="2012" priority="13364">
      <formula>IF(RIGHT(TEXT(AE61,"0.#"),1)=".",TRUE,FALSE)</formula>
    </cfRule>
  </conditionalFormatting>
  <conditionalFormatting sqref="AE62">
    <cfRule type="expression" dxfId="2011" priority="13361">
      <formula>IF(RIGHT(TEXT(AE62,"0.#"),1)=".",FALSE,TRUE)</formula>
    </cfRule>
    <cfRule type="expression" dxfId="2010" priority="13362">
      <formula>IF(RIGHT(TEXT(AE62,"0.#"),1)=".",TRUE,FALSE)</formula>
    </cfRule>
  </conditionalFormatting>
  <conditionalFormatting sqref="AI62">
    <cfRule type="expression" dxfId="2009" priority="13359">
      <formula>IF(RIGHT(TEXT(AI62,"0.#"),1)=".",FALSE,TRUE)</formula>
    </cfRule>
    <cfRule type="expression" dxfId="2008" priority="13360">
      <formula>IF(RIGHT(TEXT(AI62,"0.#"),1)=".",TRUE,FALSE)</formula>
    </cfRule>
  </conditionalFormatting>
  <conditionalFormatting sqref="AI61">
    <cfRule type="expression" dxfId="2007" priority="13357">
      <formula>IF(RIGHT(TEXT(AI61,"0.#"),1)=".",FALSE,TRUE)</formula>
    </cfRule>
    <cfRule type="expression" dxfId="2006" priority="13358">
      <formula>IF(RIGHT(TEXT(AI61,"0.#"),1)=".",TRUE,FALSE)</formula>
    </cfRule>
  </conditionalFormatting>
  <conditionalFormatting sqref="AI60">
    <cfRule type="expression" dxfId="2005" priority="13355">
      <formula>IF(RIGHT(TEXT(AI60,"0.#"),1)=".",FALSE,TRUE)</formula>
    </cfRule>
    <cfRule type="expression" dxfId="2004" priority="13356">
      <formula>IF(RIGHT(TEXT(AI60,"0.#"),1)=".",TRUE,FALSE)</formula>
    </cfRule>
  </conditionalFormatting>
  <conditionalFormatting sqref="AM60">
    <cfRule type="expression" dxfId="2003" priority="13353">
      <formula>IF(RIGHT(TEXT(AM60,"0.#"),1)=".",FALSE,TRUE)</formula>
    </cfRule>
    <cfRule type="expression" dxfId="2002" priority="13354">
      <formula>IF(RIGHT(TEXT(AM60,"0.#"),1)=".",TRUE,FALSE)</formula>
    </cfRule>
  </conditionalFormatting>
  <conditionalFormatting sqref="AM61">
    <cfRule type="expression" dxfId="2001" priority="13351">
      <formula>IF(RIGHT(TEXT(AM61,"0.#"),1)=".",FALSE,TRUE)</formula>
    </cfRule>
    <cfRule type="expression" dxfId="2000" priority="13352">
      <formula>IF(RIGHT(TEXT(AM61,"0.#"),1)=".",TRUE,FALSE)</formula>
    </cfRule>
  </conditionalFormatting>
  <conditionalFormatting sqref="AM62">
    <cfRule type="expression" dxfId="1999" priority="13349">
      <formula>IF(RIGHT(TEXT(AM62,"0.#"),1)=".",FALSE,TRUE)</formula>
    </cfRule>
    <cfRule type="expression" dxfId="1998" priority="13350">
      <formula>IF(RIGHT(TEXT(AM62,"0.#"),1)=".",TRUE,FALSE)</formula>
    </cfRule>
  </conditionalFormatting>
  <conditionalFormatting sqref="AE87">
    <cfRule type="expression" dxfId="1997" priority="13335">
      <formula>IF(RIGHT(TEXT(AE87,"0.#"),1)=".",FALSE,TRUE)</formula>
    </cfRule>
    <cfRule type="expression" dxfId="1996" priority="13336">
      <formula>IF(RIGHT(TEXT(AE87,"0.#"),1)=".",TRUE,FALSE)</formula>
    </cfRule>
  </conditionalFormatting>
  <conditionalFormatting sqref="AE88">
    <cfRule type="expression" dxfId="1995" priority="13333">
      <formula>IF(RIGHT(TEXT(AE88,"0.#"),1)=".",FALSE,TRUE)</formula>
    </cfRule>
    <cfRule type="expression" dxfId="1994" priority="13334">
      <formula>IF(RIGHT(TEXT(AE88,"0.#"),1)=".",TRUE,FALSE)</formula>
    </cfRule>
  </conditionalFormatting>
  <conditionalFormatting sqref="AE89">
    <cfRule type="expression" dxfId="1993" priority="13331">
      <formula>IF(RIGHT(TEXT(AE89,"0.#"),1)=".",FALSE,TRUE)</formula>
    </cfRule>
    <cfRule type="expression" dxfId="1992" priority="13332">
      <formula>IF(RIGHT(TEXT(AE89,"0.#"),1)=".",TRUE,FALSE)</formula>
    </cfRule>
  </conditionalFormatting>
  <conditionalFormatting sqref="AI89">
    <cfRule type="expression" dxfId="1991" priority="13329">
      <formula>IF(RIGHT(TEXT(AI89,"0.#"),1)=".",FALSE,TRUE)</formula>
    </cfRule>
    <cfRule type="expression" dxfId="1990" priority="13330">
      <formula>IF(RIGHT(TEXT(AI89,"0.#"),1)=".",TRUE,FALSE)</formula>
    </cfRule>
  </conditionalFormatting>
  <conditionalFormatting sqref="AI88">
    <cfRule type="expression" dxfId="1989" priority="13327">
      <formula>IF(RIGHT(TEXT(AI88,"0.#"),1)=".",FALSE,TRUE)</formula>
    </cfRule>
    <cfRule type="expression" dxfId="1988" priority="13328">
      <formula>IF(RIGHT(TEXT(AI88,"0.#"),1)=".",TRUE,FALSE)</formula>
    </cfRule>
  </conditionalFormatting>
  <conditionalFormatting sqref="AI87">
    <cfRule type="expression" dxfId="1987" priority="13325">
      <formula>IF(RIGHT(TEXT(AI87,"0.#"),1)=".",FALSE,TRUE)</formula>
    </cfRule>
    <cfRule type="expression" dxfId="1986" priority="13326">
      <formula>IF(RIGHT(TEXT(AI87,"0.#"),1)=".",TRUE,FALSE)</formula>
    </cfRule>
  </conditionalFormatting>
  <conditionalFormatting sqref="AM88">
    <cfRule type="expression" dxfId="1985" priority="13321">
      <formula>IF(RIGHT(TEXT(AM88,"0.#"),1)=".",FALSE,TRUE)</formula>
    </cfRule>
    <cfRule type="expression" dxfId="1984" priority="13322">
      <formula>IF(RIGHT(TEXT(AM88,"0.#"),1)=".",TRUE,FALSE)</formula>
    </cfRule>
  </conditionalFormatting>
  <conditionalFormatting sqref="AM89">
    <cfRule type="expression" dxfId="1983" priority="13319">
      <formula>IF(RIGHT(TEXT(AM89,"0.#"),1)=".",FALSE,TRUE)</formula>
    </cfRule>
    <cfRule type="expression" dxfId="1982" priority="13320">
      <formula>IF(RIGHT(TEXT(AM89,"0.#"),1)=".",TRUE,FALSE)</formula>
    </cfRule>
  </conditionalFormatting>
  <conditionalFormatting sqref="AE92">
    <cfRule type="expression" dxfId="1981" priority="13305">
      <formula>IF(RIGHT(TEXT(AE92,"0.#"),1)=".",FALSE,TRUE)</formula>
    </cfRule>
    <cfRule type="expression" dxfId="1980" priority="13306">
      <formula>IF(RIGHT(TEXT(AE92,"0.#"),1)=".",TRUE,FALSE)</formula>
    </cfRule>
  </conditionalFormatting>
  <conditionalFormatting sqref="AE93">
    <cfRule type="expression" dxfId="1979" priority="13303">
      <formula>IF(RIGHT(TEXT(AE93,"0.#"),1)=".",FALSE,TRUE)</formula>
    </cfRule>
    <cfRule type="expression" dxfId="1978" priority="13304">
      <formula>IF(RIGHT(TEXT(AE93,"0.#"),1)=".",TRUE,FALSE)</formula>
    </cfRule>
  </conditionalFormatting>
  <conditionalFormatting sqref="AE94">
    <cfRule type="expression" dxfId="1977" priority="13301">
      <formula>IF(RIGHT(TEXT(AE94,"0.#"),1)=".",FALSE,TRUE)</formula>
    </cfRule>
    <cfRule type="expression" dxfId="1976" priority="13302">
      <formula>IF(RIGHT(TEXT(AE94,"0.#"),1)=".",TRUE,FALSE)</formula>
    </cfRule>
  </conditionalFormatting>
  <conditionalFormatting sqref="AI94">
    <cfRule type="expression" dxfId="1975" priority="13299">
      <formula>IF(RIGHT(TEXT(AI94,"0.#"),1)=".",FALSE,TRUE)</formula>
    </cfRule>
    <cfRule type="expression" dxfId="1974" priority="13300">
      <formula>IF(RIGHT(TEXT(AI94,"0.#"),1)=".",TRUE,FALSE)</formula>
    </cfRule>
  </conditionalFormatting>
  <conditionalFormatting sqref="AI93">
    <cfRule type="expression" dxfId="1973" priority="13297">
      <formula>IF(RIGHT(TEXT(AI93,"0.#"),1)=".",FALSE,TRUE)</formula>
    </cfRule>
    <cfRule type="expression" dxfId="1972" priority="13298">
      <formula>IF(RIGHT(TEXT(AI93,"0.#"),1)=".",TRUE,FALSE)</formula>
    </cfRule>
  </conditionalFormatting>
  <conditionalFormatting sqref="AI92">
    <cfRule type="expression" dxfId="1971" priority="13295">
      <formula>IF(RIGHT(TEXT(AI92,"0.#"),1)=".",FALSE,TRUE)</formula>
    </cfRule>
    <cfRule type="expression" dxfId="1970" priority="13296">
      <formula>IF(RIGHT(TEXT(AI92,"0.#"),1)=".",TRUE,FALSE)</formula>
    </cfRule>
  </conditionalFormatting>
  <conditionalFormatting sqref="AM92">
    <cfRule type="expression" dxfId="1969" priority="13293">
      <formula>IF(RIGHT(TEXT(AM92,"0.#"),1)=".",FALSE,TRUE)</formula>
    </cfRule>
    <cfRule type="expression" dxfId="1968" priority="13294">
      <formula>IF(RIGHT(TEXT(AM92,"0.#"),1)=".",TRUE,FALSE)</formula>
    </cfRule>
  </conditionalFormatting>
  <conditionalFormatting sqref="AM93">
    <cfRule type="expression" dxfId="1967" priority="13291">
      <formula>IF(RIGHT(TEXT(AM93,"0.#"),1)=".",FALSE,TRUE)</formula>
    </cfRule>
    <cfRule type="expression" dxfId="1966" priority="13292">
      <formula>IF(RIGHT(TEXT(AM93,"0.#"),1)=".",TRUE,FALSE)</formula>
    </cfRule>
  </conditionalFormatting>
  <conditionalFormatting sqref="AM94">
    <cfRule type="expression" dxfId="1965" priority="13289">
      <formula>IF(RIGHT(TEXT(AM94,"0.#"),1)=".",FALSE,TRUE)</formula>
    </cfRule>
    <cfRule type="expression" dxfId="1964" priority="13290">
      <formula>IF(RIGHT(TEXT(AM94,"0.#"),1)=".",TRUE,FALSE)</formula>
    </cfRule>
  </conditionalFormatting>
  <conditionalFormatting sqref="AE97">
    <cfRule type="expression" dxfId="1963" priority="13275">
      <formula>IF(RIGHT(TEXT(AE97,"0.#"),1)=".",FALSE,TRUE)</formula>
    </cfRule>
    <cfRule type="expression" dxfId="1962" priority="13276">
      <formula>IF(RIGHT(TEXT(AE97,"0.#"),1)=".",TRUE,FALSE)</formula>
    </cfRule>
  </conditionalFormatting>
  <conditionalFormatting sqref="AE98">
    <cfRule type="expression" dxfId="1961" priority="13273">
      <formula>IF(RIGHT(TEXT(AE98,"0.#"),1)=".",FALSE,TRUE)</formula>
    </cfRule>
    <cfRule type="expression" dxfId="1960" priority="13274">
      <formula>IF(RIGHT(TEXT(AE98,"0.#"),1)=".",TRUE,FALSE)</formula>
    </cfRule>
  </conditionalFormatting>
  <conditionalFormatting sqref="AE99">
    <cfRule type="expression" dxfId="1959" priority="13271">
      <formula>IF(RIGHT(TEXT(AE99,"0.#"),1)=".",FALSE,TRUE)</formula>
    </cfRule>
    <cfRule type="expression" dxfId="1958" priority="13272">
      <formula>IF(RIGHT(TEXT(AE99,"0.#"),1)=".",TRUE,FALSE)</formula>
    </cfRule>
  </conditionalFormatting>
  <conditionalFormatting sqref="AI99">
    <cfRule type="expression" dxfId="1957" priority="13269">
      <formula>IF(RIGHT(TEXT(AI99,"0.#"),1)=".",FALSE,TRUE)</formula>
    </cfRule>
    <cfRule type="expression" dxfId="1956" priority="13270">
      <formula>IF(RIGHT(TEXT(AI99,"0.#"),1)=".",TRUE,FALSE)</formula>
    </cfRule>
  </conditionalFormatting>
  <conditionalFormatting sqref="AI98">
    <cfRule type="expression" dxfId="1955" priority="13267">
      <formula>IF(RIGHT(TEXT(AI98,"0.#"),1)=".",FALSE,TRUE)</formula>
    </cfRule>
    <cfRule type="expression" dxfId="1954" priority="13268">
      <formula>IF(RIGHT(TEXT(AI98,"0.#"),1)=".",TRUE,FALSE)</formula>
    </cfRule>
  </conditionalFormatting>
  <conditionalFormatting sqref="AI97">
    <cfRule type="expression" dxfId="1953" priority="13265">
      <formula>IF(RIGHT(TEXT(AI97,"0.#"),1)=".",FALSE,TRUE)</formula>
    </cfRule>
    <cfRule type="expression" dxfId="1952" priority="13266">
      <formula>IF(RIGHT(TEXT(AI97,"0.#"),1)=".",TRUE,FALSE)</formula>
    </cfRule>
  </conditionalFormatting>
  <conditionalFormatting sqref="AM97">
    <cfRule type="expression" dxfId="1951" priority="13263">
      <formula>IF(RIGHT(TEXT(AM97,"0.#"),1)=".",FALSE,TRUE)</formula>
    </cfRule>
    <cfRule type="expression" dxfId="1950" priority="13264">
      <formula>IF(RIGHT(TEXT(AM97,"0.#"),1)=".",TRUE,FALSE)</formula>
    </cfRule>
  </conditionalFormatting>
  <conditionalFormatting sqref="AM98">
    <cfRule type="expression" dxfId="1949" priority="13261">
      <formula>IF(RIGHT(TEXT(AM98,"0.#"),1)=".",FALSE,TRUE)</formula>
    </cfRule>
    <cfRule type="expression" dxfId="1948" priority="13262">
      <formula>IF(RIGHT(TEXT(AM98,"0.#"),1)=".",TRUE,FALSE)</formula>
    </cfRule>
  </conditionalFormatting>
  <conditionalFormatting sqref="AM99">
    <cfRule type="expression" dxfId="1947" priority="13259">
      <formula>IF(RIGHT(TEXT(AM99,"0.#"),1)=".",FALSE,TRUE)</formula>
    </cfRule>
    <cfRule type="expression" dxfId="1946" priority="13260">
      <formula>IF(RIGHT(TEXT(AM99,"0.#"),1)=".",TRUE,FALSE)</formula>
    </cfRule>
  </conditionalFormatting>
  <conditionalFormatting sqref="AI101">
    <cfRule type="expression" dxfId="1945" priority="13245">
      <formula>IF(RIGHT(TEXT(AI101,"0.#"),1)=".",FALSE,TRUE)</formula>
    </cfRule>
    <cfRule type="expression" dxfId="1944" priority="13246">
      <formula>IF(RIGHT(TEXT(AI101,"0.#"),1)=".",TRUE,FALSE)</formula>
    </cfRule>
  </conditionalFormatting>
  <conditionalFormatting sqref="AM101">
    <cfRule type="expression" dxfId="1943" priority="13243">
      <formula>IF(RIGHT(TEXT(AM101,"0.#"),1)=".",FALSE,TRUE)</formula>
    </cfRule>
    <cfRule type="expression" dxfId="1942" priority="13244">
      <formula>IF(RIGHT(TEXT(AM101,"0.#"),1)=".",TRUE,FALSE)</formula>
    </cfRule>
  </conditionalFormatting>
  <conditionalFormatting sqref="AE102">
    <cfRule type="expression" dxfId="1941" priority="13241">
      <formula>IF(RIGHT(TEXT(AE102,"0.#"),1)=".",FALSE,TRUE)</formula>
    </cfRule>
    <cfRule type="expression" dxfId="1940" priority="13242">
      <formula>IF(RIGHT(TEXT(AE102,"0.#"),1)=".",TRUE,FALSE)</formula>
    </cfRule>
  </conditionalFormatting>
  <conditionalFormatting sqref="AI102">
    <cfRule type="expression" dxfId="1939" priority="13239">
      <formula>IF(RIGHT(TEXT(AI102,"0.#"),1)=".",FALSE,TRUE)</formula>
    </cfRule>
    <cfRule type="expression" dxfId="1938" priority="13240">
      <formula>IF(RIGHT(TEXT(AI102,"0.#"),1)=".",TRUE,FALSE)</formula>
    </cfRule>
  </conditionalFormatting>
  <conditionalFormatting sqref="AM102">
    <cfRule type="expression" dxfId="1937" priority="13237">
      <formula>IF(RIGHT(TEXT(AM102,"0.#"),1)=".",FALSE,TRUE)</formula>
    </cfRule>
    <cfRule type="expression" dxfId="1936" priority="13238">
      <formula>IF(RIGHT(TEXT(AM102,"0.#"),1)=".",TRUE,FALSE)</formula>
    </cfRule>
  </conditionalFormatting>
  <conditionalFormatting sqref="AQ102">
    <cfRule type="expression" dxfId="1935" priority="13235">
      <formula>IF(RIGHT(TEXT(AQ102,"0.#"),1)=".",FALSE,TRUE)</formula>
    </cfRule>
    <cfRule type="expression" dxfId="1934" priority="13236">
      <formula>IF(RIGHT(TEXT(AQ102,"0.#"),1)=".",TRUE,FALSE)</formula>
    </cfRule>
  </conditionalFormatting>
  <conditionalFormatting sqref="AE104">
    <cfRule type="expression" dxfId="1933" priority="13233">
      <formula>IF(RIGHT(TEXT(AE104,"0.#"),1)=".",FALSE,TRUE)</formula>
    </cfRule>
    <cfRule type="expression" dxfId="1932" priority="13234">
      <formula>IF(RIGHT(TEXT(AE104,"0.#"),1)=".",TRUE,FALSE)</formula>
    </cfRule>
  </conditionalFormatting>
  <conditionalFormatting sqref="AI104">
    <cfRule type="expression" dxfId="1931" priority="13231">
      <formula>IF(RIGHT(TEXT(AI104,"0.#"),1)=".",FALSE,TRUE)</formula>
    </cfRule>
    <cfRule type="expression" dxfId="1930" priority="13232">
      <formula>IF(RIGHT(TEXT(AI104,"0.#"),1)=".",TRUE,FALSE)</formula>
    </cfRule>
  </conditionalFormatting>
  <conditionalFormatting sqref="AM104">
    <cfRule type="expression" dxfId="1929" priority="13229">
      <formula>IF(RIGHT(TEXT(AM104,"0.#"),1)=".",FALSE,TRUE)</formula>
    </cfRule>
    <cfRule type="expression" dxfId="1928" priority="13230">
      <formula>IF(RIGHT(TEXT(AM104,"0.#"),1)=".",TRUE,FALSE)</formula>
    </cfRule>
  </conditionalFormatting>
  <conditionalFormatting sqref="AE105">
    <cfRule type="expression" dxfId="1927" priority="13227">
      <formula>IF(RIGHT(TEXT(AE105,"0.#"),1)=".",FALSE,TRUE)</formula>
    </cfRule>
    <cfRule type="expression" dxfId="1926" priority="13228">
      <formula>IF(RIGHT(TEXT(AE105,"0.#"),1)=".",TRUE,FALSE)</formula>
    </cfRule>
  </conditionalFormatting>
  <conditionalFormatting sqref="AI105">
    <cfRule type="expression" dxfId="1925" priority="13225">
      <formula>IF(RIGHT(TEXT(AI105,"0.#"),1)=".",FALSE,TRUE)</formula>
    </cfRule>
    <cfRule type="expression" dxfId="1924" priority="13226">
      <formula>IF(RIGHT(TEXT(AI105,"0.#"),1)=".",TRUE,FALSE)</formula>
    </cfRule>
  </conditionalFormatting>
  <conditionalFormatting sqref="AM105">
    <cfRule type="expression" dxfId="1923" priority="13223">
      <formula>IF(RIGHT(TEXT(AM105,"0.#"),1)=".",FALSE,TRUE)</formula>
    </cfRule>
    <cfRule type="expression" dxfId="1922" priority="13224">
      <formula>IF(RIGHT(TEXT(AM105,"0.#"),1)=".",TRUE,FALSE)</formula>
    </cfRule>
  </conditionalFormatting>
  <conditionalFormatting sqref="AE107">
    <cfRule type="expression" dxfId="1921" priority="13219">
      <formula>IF(RIGHT(TEXT(AE107,"0.#"),1)=".",FALSE,TRUE)</formula>
    </cfRule>
    <cfRule type="expression" dxfId="1920" priority="13220">
      <formula>IF(RIGHT(TEXT(AE107,"0.#"),1)=".",TRUE,FALSE)</formula>
    </cfRule>
  </conditionalFormatting>
  <conditionalFormatting sqref="AI107">
    <cfRule type="expression" dxfId="1919" priority="13217">
      <formula>IF(RIGHT(TEXT(AI107,"0.#"),1)=".",FALSE,TRUE)</formula>
    </cfRule>
    <cfRule type="expression" dxfId="1918" priority="13218">
      <formula>IF(RIGHT(TEXT(AI107,"0.#"),1)=".",TRUE,FALSE)</formula>
    </cfRule>
  </conditionalFormatting>
  <conditionalFormatting sqref="AM107">
    <cfRule type="expression" dxfId="1917" priority="13215">
      <formula>IF(RIGHT(TEXT(AM107,"0.#"),1)=".",FALSE,TRUE)</formula>
    </cfRule>
    <cfRule type="expression" dxfId="1916" priority="13216">
      <formula>IF(RIGHT(TEXT(AM107,"0.#"),1)=".",TRUE,FALSE)</formula>
    </cfRule>
  </conditionalFormatting>
  <conditionalFormatting sqref="AE108">
    <cfRule type="expression" dxfId="1915" priority="13213">
      <formula>IF(RIGHT(TEXT(AE108,"0.#"),1)=".",FALSE,TRUE)</formula>
    </cfRule>
    <cfRule type="expression" dxfId="1914" priority="13214">
      <formula>IF(RIGHT(TEXT(AE108,"0.#"),1)=".",TRUE,FALSE)</formula>
    </cfRule>
  </conditionalFormatting>
  <conditionalFormatting sqref="AI108">
    <cfRule type="expression" dxfId="1913" priority="13211">
      <formula>IF(RIGHT(TEXT(AI108,"0.#"),1)=".",FALSE,TRUE)</formula>
    </cfRule>
    <cfRule type="expression" dxfId="1912" priority="13212">
      <formula>IF(RIGHT(TEXT(AI108,"0.#"),1)=".",TRUE,FALSE)</formula>
    </cfRule>
  </conditionalFormatting>
  <conditionalFormatting sqref="AM108">
    <cfRule type="expression" dxfId="1911" priority="13209">
      <formula>IF(RIGHT(TEXT(AM108,"0.#"),1)=".",FALSE,TRUE)</formula>
    </cfRule>
    <cfRule type="expression" dxfId="1910" priority="13210">
      <formula>IF(RIGHT(TEXT(AM108,"0.#"),1)=".",TRUE,FALSE)</formula>
    </cfRule>
  </conditionalFormatting>
  <conditionalFormatting sqref="AE110">
    <cfRule type="expression" dxfId="1909" priority="13205">
      <formula>IF(RIGHT(TEXT(AE110,"0.#"),1)=".",FALSE,TRUE)</formula>
    </cfRule>
    <cfRule type="expression" dxfId="1908" priority="13206">
      <formula>IF(RIGHT(TEXT(AE110,"0.#"),1)=".",TRUE,FALSE)</formula>
    </cfRule>
  </conditionalFormatting>
  <conditionalFormatting sqref="AI110">
    <cfRule type="expression" dxfId="1907" priority="13203">
      <formula>IF(RIGHT(TEXT(AI110,"0.#"),1)=".",FALSE,TRUE)</formula>
    </cfRule>
    <cfRule type="expression" dxfId="1906" priority="13204">
      <formula>IF(RIGHT(TEXT(AI110,"0.#"),1)=".",TRUE,FALSE)</formula>
    </cfRule>
  </conditionalFormatting>
  <conditionalFormatting sqref="AM110">
    <cfRule type="expression" dxfId="1905" priority="13201">
      <formula>IF(RIGHT(TEXT(AM110,"0.#"),1)=".",FALSE,TRUE)</formula>
    </cfRule>
    <cfRule type="expression" dxfId="1904" priority="13202">
      <formula>IF(RIGHT(TEXT(AM110,"0.#"),1)=".",TRUE,FALSE)</formula>
    </cfRule>
  </conditionalFormatting>
  <conditionalFormatting sqref="AE111">
    <cfRule type="expression" dxfId="1903" priority="13199">
      <formula>IF(RIGHT(TEXT(AE111,"0.#"),1)=".",FALSE,TRUE)</formula>
    </cfRule>
    <cfRule type="expression" dxfId="1902" priority="13200">
      <formula>IF(RIGHT(TEXT(AE111,"0.#"),1)=".",TRUE,FALSE)</formula>
    </cfRule>
  </conditionalFormatting>
  <conditionalFormatting sqref="AI111">
    <cfRule type="expression" dxfId="1901" priority="13197">
      <formula>IF(RIGHT(TEXT(AI111,"0.#"),1)=".",FALSE,TRUE)</formula>
    </cfRule>
    <cfRule type="expression" dxfId="1900" priority="13198">
      <formula>IF(RIGHT(TEXT(AI111,"0.#"),1)=".",TRUE,FALSE)</formula>
    </cfRule>
  </conditionalFormatting>
  <conditionalFormatting sqref="AM111">
    <cfRule type="expression" dxfId="1899" priority="13195">
      <formula>IF(RIGHT(TEXT(AM111,"0.#"),1)=".",FALSE,TRUE)</formula>
    </cfRule>
    <cfRule type="expression" dxfId="1898" priority="13196">
      <formula>IF(RIGHT(TEXT(AM111,"0.#"),1)=".",TRUE,FALSE)</formula>
    </cfRule>
  </conditionalFormatting>
  <conditionalFormatting sqref="AE113">
    <cfRule type="expression" dxfId="1897" priority="13191">
      <formula>IF(RIGHT(TEXT(AE113,"0.#"),1)=".",FALSE,TRUE)</formula>
    </cfRule>
    <cfRule type="expression" dxfId="1896" priority="13192">
      <formula>IF(RIGHT(TEXT(AE113,"0.#"),1)=".",TRUE,FALSE)</formula>
    </cfRule>
  </conditionalFormatting>
  <conditionalFormatting sqref="AI113">
    <cfRule type="expression" dxfId="1895" priority="13189">
      <formula>IF(RIGHT(TEXT(AI113,"0.#"),1)=".",FALSE,TRUE)</formula>
    </cfRule>
    <cfRule type="expression" dxfId="1894" priority="13190">
      <formula>IF(RIGHT(TEXT(AI113,"0.#"),1)=".",TRUE,FALSE)</formula>
    </cfRule>
  </conditionalFormatting>
  <conditionalFormatting sqref="AM113">
    <cfRule type="expression" dxfId="1893" priority="13187">
      <formula>IF(RIGHT(TEXT(AM113,"0.#"),1)=".",FALSE,TRUE)</formula>
    </cfRule>
    <cfRule type="expression" dxfId="1892" priority="13188">
      <formula>IF(RIGHT(TEXT(AM113,"0.#"),1)=".",TRUE,FALSE)</formula>
    </cfRule>
  </conditionalFormatting>
  <conditionalFormatting sqref="AE114">
    <cfRule type="expression" dxfId="1891" priority="13185">
      <formula>IF(RIGHT(TEXT(AE114,"0.#"),1)=".",FALSE,TRUE)</formula>
    </cfRule>
    <cfRule type="expression" dxfId="1890" priority="13186">
      <formula>IF(RIGHT(TEXT(AE114,"0.#"),1)=".",TRUE,FALSE)</formula>
    </cfRule>
  </conditionalFormatting>
  <conditionalFormatting sqref="AI114">
    <cfRule type="expression" dxfId="1889" priority="13183">
      <formula>IF(RIGHT(TEXT(AI114,"0.#"),1)=".",FALSE,TRUE)</formula>
    </cfRule>
    <cfRule type="expression" dxfId="1888" priority="13184">
      <formula>IF(RIGHT(TEXT(AI114,"0.#"),1)=".",TRUE,FALSE)</formula>
    </cfRule>
  </conditionalFormatting>
  <conditionalFormatting sqref="AM114">
    <cfRule type="expression" dxfId="1887" priority="13181">
      <formula>IF(RIGHT(TEXT(AM114,"0.#"),1)=".",FALSE,TRUE)</formula>
    </cfRule>
    <cfRule type="expression" dxfId="1886" priority="13182">
      <formula>IF(RIGHT(TEXT(AM114,"0.#"),1)=".",TRUE,FALSE)</formula>
    </cfRule>
  </conditionalFormatting>
  <conditionalFormatting sqref="AE116 AQ116">
    <cfRule type="expression" dxfId="1885" priority="13177">
      <formula>IF(RIGHT(TEXT(AE116,"0.#"),1)=".",FALSE,TRUE)</formula>
    </cfRule>
    <cfRule type="expression" dxfId="1884" priority="13178">
      <formula>IF(RIGHT(TEXT(AE116,"0.#"),1)=".",TRUE,FALSE)</formula>
    </cfRule>
  </conditionalFormatting>
  <conditionalFormatting sqref="AI116">
    <cfRule type="expression" dxfId="1883" priority="13175">
      <formula>IF(RIGHT(TEXT(AI116,"0.#"),1)=".",FALSE,TRUE)</formula>
    </cfRule>
    <cfRule type="expression" dxfId="1882" priority="13176">
      <formula>IF(RIGHT(TEXT(AI116,"0.#"),1)=".",TRUE,FALSE)</formula>
    </cfRule>
  </conditionalFormatting>
  <conditionalFormatting sqref="AM116">
    <cfRule type="expression" dxfId="1881" priority="13173">
      <formula>IF(RIGHT(TEXT(AM116,"0.#"),1)=".",FALSE,TRUE)</formula>
    </cfRule>
    <cfRule type="expression" dxfId="1880" priority="13174">
      <formula>IF(RIGHT(TEXT(AM116,"0.#"),1)=".",TRUE,FALSE)</formula>
    </cfRule>
  </conditionalFormatting>
  <conditionalFormatting sqref="AE117 AM117">
    <cfRule type="expression" dxfId="1879" priority="13171">
      <formula>IF(RIGHT(TEXT(AE117,"0.#"),1)=".",FALSE,TRUE)</formula>
    </cfRule>
    <cfRule type="expression" dxfId="1878" priority="13172">
      <formula>IF(RIGHT(TEXT(AE117,"0.#"),1)=".",TRUE,FALSE)</formula>
    </cfRule>
  </conditionalFormatting>
  <conditionalFormatting sqref="AI117">
    <cfRule type="expression" dxfId="1877" priority="13169">
      <formula>IF(RIGHT(TEXT(AI117,"0.#"),1)=".",FALSE,TRUE)</formula>
    </cfRule>
    <cfRule type="expression" dxfId="1876" priority="13170">
      <formula>IF(RIGHT(TEXT(AI117,"0.#"),1)=".",TRUE,FALSE)</formula>
    </cfRule>
  </conditionalFormatting>
  <conditionalFormatting sqref="AQ117">
    <cfRule type="expression" dxfId="1875" priority="13165">
      <formula>IF(RIGHT(TEXT(AQ117,"0.#"),1)=".",FALSE,TRUE)</formula>
    </cfRule>
    <cfRule type="expression" dxfId="1874" priority="13166">
      <formula>IF(RIGHT(TEXT(AQ117,"0.#"),1)=".",TRUE,FALSE)</formula>
    </cfRule>
  </conditionalFormatting>
  <conditionalFormatting sqref="AE119 AQ119">
    <cfRule type="expression" dxfId="1873" priority="13163">
      <formula>IF(RIGHT(TEXT(AE119,"0.#"),1)=".",FALSE,TRUE)</formula>
    </cfRule>
    <cfRule type="expression" dxfId="1872" priority="13164">
      <formula>IF(RIGHT(TEXT(AE119,"0.#"),1)=".",TRUE,FALSE)</formula>
    </cfRule>
  </conditionalFormatting>
  <conditionalFormatting sqref="AI119">
    <cfRule type="expression" dxfId="1871" priority="13161">
      <formula>IF(RIGHT(TEXT(AI119,"0.#"),1)=".",FALSE,TRUE)</formula>
    </cfRule>
    <cfRule type="expression" dxfId="1870" priority="13162">
      <formula>IF(RIGHT(TEXT(AI119,"0.#"),1)=".",TRUE,FALSE)</formula>
    </cfRule>
  </conditionalFormatting>
  <conditionalFormatting sqref="AM119">
    <cfRule type="expression" dxfId="1869" priority="13159">
      <formula>IF(RIGHT(TEXT(AM119,"0.#"),1)=".",FALSE,TRUE)</formula>
    </cfRule>
    <cfRule type="expression" dxfId="1868" priority="13160">
      <formula>IF(RIGHT(TEXT(AM119,"0.#"),1)=".",TRUE,FALSE)</formula>
    </cfRule>
  </conditionalFormatting>
  <conditionalFormatting sqref="AQ120">
    <cfRule type="expression" dxfId="1867" priority="13151">
      <formula>IF(RIGHT(TEXT(AQ120,"0.#"),1)=".",FALSE,TRUE)</formula>
    </cfRule>
    <cfRule type="expression" dxfId="1866" priority="13152">
      <formula>IF(RIGHT(TEXT(AQ120,"0.#"),1)=".",TRUE,FALSE)</formula>
    </cfRule>
  </conditionalFormatting>
  <conditionalFormatting sqref="AE122 AQ122">
    <cfRule type="expression" dxfId="1865" priority="13149">
      <formula>IF(RIGHT(TEXT(AE122,"0.#"),1)=".",FALSE,TRUE)</formula>
    </cfRule>
    <cfRule type="expression" dxfId="1864" priority="13150">
      <formula>IF(RIGHT(TEXT(AE122,"0.#"),1)=".",TRUE,FALSE)</formula>
    </cfRule>
  </conditionalFormatting>
  <conditionalFormatting sqref="AI122">
    <cfRule type="expression" dxfId="1863" priority="13147">
      <formula>IF(RIGHT(TEXT(AI122,"0.#"),1)=".",FALSE,TRUE)</formula>
    </cfRule>
    <cfRule type="expression" dxfId="1862" priority="13148">
      <formula>IF(RIGHT(TEXT(AI122,"0.#"),1)=".",TRUE,FALSE)</formula>
    </cfRule>
  </conditionalFormatting>
  <conditionalFormatting sqref="AM122">
    <cfRule type="expression" dxfId="1861" priority="13145">
      <formula>IF(RIGHT(TEXT(AM122,"0.#"),1)=".",FALSE,TRUE)</formula>
    </cfRule>
    <cfRule type="expression" dxfId="1860" priority="13146">
      <formula>IF(RIGHT(TEXT(AM122,"0.#"),1)=".",TRUE,FALSE)</formula>
    </cfRule>
  </conditionalFormatting>
  <conditionalFormatting sqref="AQ123">
    <cfRule type="expression" dxfId="1859" priority="13137">
      <formula>IF(RIGHT(TEXT(AQ123,"0.#"),1)=".",FALSE,TRUE)</formula>
    </cfRule>
    <cfRule type="expression" dxfId="1858" priority="13138">
      <formula>IF(RIGHT(TEXT(AQ123,"0.#"),1)=".",TRUE,FALSE)</formula>
    </cfRule>
  </conditionalFormatting>
  <conditionalFormatting sqref="AE125 AQ125">
    <cfRule type="expression" dxfId="1857" priority="13135">
      <formula>IF(RIGHT(TEXT(AE125,"0.#"),1)=".",FALSE,TRUE)</formula>
    </cfRule>
    <cfRule type="expression" dxfId="1856" priority="13136">
      <formula>IF(RIGHT(TEXT(AE125,"0.#"),1)=".",TRUE,FALSE)</formula>
    </cfRule>
  </conditionalFormatting>
  <conditionalFormatting sqref="AI125">
    <cfRule type="expression" dxfId="1855" priority="13133">
      <formula>IF(RIGHT(TEXT(AI125,"0.#"),1)=".",FALSE,TRUE)</formula>
    </cfRule>
    <cfRule type="expression" dxfId="1854" priority="13134">
      <formula>IF(RIGHT(TEXT(AI125,"0.#"),1)=".",TRUE,FALSE)</formula>
    </cfRule>
  </conditionalFormatting>
  <conditionalFormatting sqref="AM125">
    <cfRule type="expression" dxfId="1853" priority="13131">
      <formula>IF(RIGHT(TEXT(AM125,"0.#"),1)=".",FALSE,TRUE)</formula>
    </cfRule>
    <cfRule type="expression" dxfId="1852" priority="13132">
      <formula>IF(RIGHT(TEXT(AM125,"0.#"),1)=".",TRUE,FALSE)</formula>
    </cfRule>
  </conditionalFormatting>
  <conditionalFormatting sqref="AQ126">
    <cfRule type="expression" dxfId="1851" priority="13123">
      <formula>IF(RIGHT(TEXT(AQ126,"0.#"),1)=".",FALSE,TRUE)</formula>
    </cfRule>
    <cfRule type="expression" dxfId="1850" priority="13124">
      <formula>IF(RIGHT(TEXT(AQ126,"0.#"),1)=".",TRUE,FALSE)</formula>
    </cfRule>
  </conditionalFormatting>
  <conditionalFormatting sqref="AE128 AQ128">
    <cfRule type="expression" dxfId="1849" priority="13121">
      <formula>IF(RIGHT(TEXT(AE128,"0.#"),1)=".",FALSE,TRUE)</formula>
    </cfRule>
    <cfRule type="expression" dxfId="1848" priority="13122">
      <formula>IF(RIGHT(TEXT(AE128,"0.#"),1)=".",TRUE,FALSE)</formula>
    </cfRule>
  </conditionalFormatting>
  <conditionalFormatting sqref="AI128">
    <cfRule type="expression" dxfId="1847" priority="13119">
      <formula>IF(RIGHT(TEXT(AI128,"0.#"),1)=".",FALSE,TRUE)</formula>
    </cfRule>
    <cfRule type="expression" dxfId="1846" priority="13120">
      <formula>IF(RIGHT(TEXT(AI128,"0.#"),1)=".",TRUE,FALSE)</formula>
    </cfRule>
  </conditionalFormatting>
  <conditionalFormatting sqref="AM128">
    <cfRule type="expression" dxfId="1845" priority="13117">
      <formula>IF(RIGHT(TEXT(AM128,"0.#"),1)=".",FALSE,TRUE)</formula>
    </cfRule>
    <cfRule type="expression" dxfId="1844" priority="13118">
      <formula>IF(RIGHT(TEXT(AM128,"0.#"),1)=".",TRUE,FALSE)</formula>
    </cfRule>
  </conditionalFormatting>
  <conditionalFormatting sqref="AQ129">
    <cfRule type="expression" dxfId="1843" priority="13109">
      <formula>IF(RIGHT(TEXT(AQ129,"0.#"),1)=".",FALSE,TRUE)</formula>
    </cfRule>
    <cfRule type="expression" dxfId="1842" priority="13110">
      <formula>IF(RIGHT(TEXT(AQ129,"0.#"),1)=".",TRUE,FALSE)</formula>
    </cfRule>
  </conditionalFormatting>
  <conditionalFormatting sqref="AE75">
    <cfRule type="expression" dxfId="1841" priority="13107">
      <formula>IF(RIGHT(TEXT(AE75,"0.#"),1)=".",FALSE,TRUE)</formula>
    </cfRule>
    <cfRule type="expression" dxfId="1840" priority="13108">
      <formula>IF(RIGHT(TEXT(AE75,"0.#"),1)=".",TRUE,FALSE)</formula>
    </cfRule>
  </conditionalFormatting>
  <conditionalFormatting sqref="AE76">
    <cfRule type="expression" dxfId="1839" priority="13105">
      <formula>IF(RIGHT(TEXT(AE76,"0.#"),1)=".",FALSE,TRUE)</formula>
    </cfRule>
    <cfRule type="expression" dxfId="1838" priority="13106">
      <formula>IF(RIGHT(TEXT(AE76,"0.#"),1)=".",TRUE,FALSE)</formula>
    </cfRule>
  </conditionalFormatting>
  <conditionalFormatting sqref="AE77">
    <cfRule type="expression" dxfId="1837" priority="13103">
      <formula>IF(RIGHT(TEXT(AE77,"0.#"),1)=".",FALSE,TRUE)</formula>
    </cfRule>
    <cfRule type="expression" dxfId="1836" priority="13104">
      <formula>IF(RIGHT(TEXT(AE77,"0.#"),1)=".",TRUE,FALSE)</formula>
    </cfRule>
  </conditionalFormatting>
  <conditionalFormatting sqref="AI77">
    <cfRule type="expression" dxfId="1835" priority="13101">
      <formula>IF(RIGHT(TEXT(AI77,"0.#"),1)=".",FALSE,TRUE)</formula>
    </cfRule>
    <cfRule type="expression" dxfId="1834" priority="13102">
      <formula>IF(RIGHT(TEXT(AI77,"0.#"),1)=".",TRUE,FALSE)</formula>
    </cfRule>
  </conditionalFormatting>
  <conditionalFormatting sqref="AI76">
    <cfRule type="expression" dxfId="1833" priority="13099">
      <formula>IF(RIGHT(TEXT(AI76,"0.#"),1)=".",FALSE,TRUE)</formula>
    </cfRule>
    <cfRule type="expression" dxfId="1832" priority="13100">
      <formula>IF(RIGHT(TEXT(AI76,"0.#"),1)=".",TRUE,FALSE)</formula>
    </cfRule>
  </conditionalFormatting>
  <conditionalFormatting sqref="AI75">
    <cfRule type="expression" dxfId="1831" priority="13097">
      <formula>IF(RIGHT(TEXT(AI75,"0.#"),1)=".",FALSE,TRUE)</formula>
    </cfRule>
    <cfRule type="expression" dxfId="1830" priority="13098">
      <formula>IF(RIGHT(TEXT(AI75,"0.#"),1)=".",TRUE,FALSE)</formula>
    </cfRule>
  </conditionalFormatting>
  <conditionalFormatting sqref="AM75">
    <cfRule type="expression" dxfId="1829" priority="13095">
      <formula>IF(RIGHT(TEXT(AM75,"0.#"),1)=".",FALSE,TRUE)</formula>
    </cfRule>
    <cfRule type="expression" dxfId="1828" priority="13096">
      <formula>IF(RIGHT(TEXT(AM75,"0.#"),1)=".",TRUE,FALSE)</formula>
    </cfRule>
  </conditionalFormatting>
  <conditionalFormatting sqref="AM76">
    <cfRule type="expression" dxfId="1827" priority="13093">
      <formula>IF(RIGHT(TEXT(AM76,"0.#"),1)=".",FALSE,TRUE)</formula>
    </cfRule>
    <cfRule type="expression" dxfId="1826" priority="13094">
      <formula>IF(RIGHT(TEXT(AM76,"0.#"),1)=".",TRUE,FALSE)</formula>
    </cfRule>
  </conditionalFormatting>
  <conditionalFormatting sqref="AM77">
    <cfRule type="expression" dxfId="1825" priority="13091">
      <formula>IF(RIGHT(TEXT(AM77,"0.#"),1)=".",FALSE,TRUE)</formula>
    </cfRule>
    <cfRule type="expression" dxfId="1824" priority="13092">
      <formula>IF(RIGHT(TEXT(AM77,"0.#"),1)=".",TRUE,FALSE)</formula>
    </cfRule>
  </conditionalFormatting>
  <conditionalFormatting sqref="AE134:AE135 AI134:AI135 AM134:AM135 AQ134:AQ135 AU134:AU135">
    <cfRule type="expression" dxfId="1823" priority="13077">
      <formula>IF(RIGHT(TEXT(AE134,"0.#"),1)=".",FALSE,TRUE)</formula>
    </cfRule>
    <cfRule type="expression" dxfId="1822" priority="13078">
      <formula>IF(RIGHT(TEXT(AE134,"0.#"),1)=".",TRUE,FALSE)</formula>
    </cfRule>
  </conditionalFormatting>
  <conditionalFormatting sqref="AE433">
    <cfRule type="expression" dxfId="1821" priority="13047">
      <formula>IF(RIGHT(TEXT(AE433,"0.#"),1)=".",FALSE,TRUE)</formula>
    </cfRule>
    <cfRule type="expression" dxfId="1820" priority="13048">
      <formula>IF(RIGHT(TEXT(AE433,"0.#"),1)=".",TRUE,FALSE)</formula>
    </cfRule>
  </conditionalFormatting>
  <conditionalFormatting sqref="AM435">
    <cfRule type="expression" dxfId="1819" priority="13031">
      <formula>IF(RIGHT(TEXT(AM435,"0.#"),1)=".",FALSE,TRUE)</formula>
    </cfRule>
    <cfRule type="expression" dxfId="1818" priority="13032">
      <formula>IF(RIGHT(TEXT(AM435,"0.#"),1)=".",TRUE,FALSE)</formula>
    </cfRule>
  </conditionalFormatting>
  <conditionalFormatting sqref="AE434">
    <cfRule type="expression" dxfId="1817" priority="13045">
      <formula>IF(RIGHT(TEXT(AE434,"0.#"),1)=".",FALSE,TRUE)</formula>
    </cfRule>
    <cfRule type="expression" dxfId="1816" priority="13046">
      <formula>IF(RIGHT(TEXT(AE434,"0.#"),1)=".",TRUE,FALSE)</formula>
    </cfRule>
  </conditionalFormatting>
  <conditionalFormatting sqref="AE435">
    <cfRule type="expression" dxfId="1815" priority="13043">
      <formula>IF(RIGHT(TEXT(AE435,"0.#"),1)=".",FALSE,TRUE)</formula>
    </cfRule>
    <cfRule type="expression" dxfId="1814" priority="13044">
      <formula>IF(RIGHT(TEXT(AE435,"0.#"),1)=".",TRUE,FALSE)</formula>
    </cfRule>
  </conditionalFormatting>
  <conditionalFormatting sqref="AM433">
    <cfRule type="expression" dxfId="1813" priority="13035">
      <formula>IF(RIGHT(TEXT(AM433,"0.#"),1)=".",FALSE,TRUE)</formula>
    </cfRule>
    <cfRule type="expression" dxfId="1812" priority="13036">
      <formula>IF(RIGHT(TEXT(AM433,"0.#"),1)=".",TRUE,FALSE)</formula>
    </cfRule>
  </conditionalFormatting>
  <conditionalFormatting sqref="AM434">
    <cfRule type="expression" dxfId="1811" priority="13033">
      <formula>IF(RIGHT(TEXT(AM434,"0.#"),1)=".",FALSE,TRUE)</formula>
    </cfRule>
    <cfRule type="expression" dxfId="1810" priority="13034">
      <formula>IF(RIGHT(TEXT(AM434,"0.#"),1)=".",TRUE,FALSE)</formula>
    </cfRule>
  </conditionalFormatting>
  <conditionalFormatting sqref="AU433">
    <cfRule type="expression" dxfId="1809" priority="13023">
      <formula>IF(RIGHT(TEXT(AU433,"0.#"),1)=".",FALSE,TRUE)</formula>
    </cfRule>
    <cfRule type="expression" dxfId="1808" priority="13024">
      <formula>IF(RIGHT(TEXT(AU433,"0.#"),1)=".",TRUE,FALSE)</formula>
    </cfRule>
  </conditionalFormatting>
  <conditionalFormatting sqref="AU434">
    <cfRule type="expression" dxfId="1807" priority="13021">
      <formula>IF(RIGHT(TEXT(AU434,"0.#"),1)=".",FALSE,TRUE)</formula>
    </cfRule>
    <cfRule type="expression" dxfId="1806" priority="13022">
      <formula>IF(RIGHT(TEXT(AU434,"0.#"),1)=".",TRUE,FALSE)</formula>
    </cfRule>
  </conditionalFormatting>
  <conditionalFormatting sqref="AU435">
    <cfRule type="expression" dxfId="1805" priority="13019">
      <formula>IF(RIGHT(TEXT(AU435,"0.#"),1)=".",FALSE,TRUE)</formula>
    </cfRule>
    <cfRule type="expression" dxfId="1804" priority="13020">
      <formula>IF(RIGHT(TEXT(AU435,"0.#"),1)=".",TRUE,FALSE)</formula>
    </cfRule>
  </conditionalFormatting>
  <conditionalFormatting sqref="AI435">
    <cfRule type="expression" dxfId="1803" priority="12953">
      <formula>IF(RIGHT(TEXT(AI435,"0.#"),1)=".",FALSE,TRUE)</formula>
    </cfRule>
    <cfRule type="expression" dxfId="1802" priority="12954">
      <formula>IF(RIGHT(TEXT(AI435,"0.#"),1)=".",TRUE,FALSE)</formula>
    </cfRule>
  </conditionalFormatting>
  <conditionalFormatting sqref="AI433">
    <cfRule type="expression" dxfId="1801" priority="12957">
      <formula>IF(RIGHT(TEXT(AI433,"0.#"),1)=".",FALSE,TRUE)</formula>
    </cfRule>
    <cfRule type="expression" dxfId="1800" priority="12958">
      <formula>IF(RIGHT(TEXT(AI433,"0.#"),1)=".",TRUE,FALSE)</formula>
    </cfRule>
  </conditionalFormatting>
  <conditionalFormatting sqref="AI434">
    <cfRule type="expression" dxfId="1799" priority="12955">
      <formula>IF(RIGHT(TEXT(AI434,"0.#"),1)=".",FALSE,TRUE)</formula>
    </cfRule>
    <cfRule type="expression" dxfId="1798" priority="12956">
      <formula>IF(RIGHT(TEXT(AI434,"0.#"),1)=".",TRUE,FALSE)</formula>
    </cfRule>
  </conditionalFormatting>
  <conditionalFormatting sqref="AQ434">
    <cfRule type="expression" dxfId="1797" priority="12939">
      <formula>IF(RIGHT(TEXT(AQ434,"0.#"),1)=".",FALSE,TRUE)</formula>
    </cfRule>
    <cfRule type="expression" dxfId="1796" priority="12940">
      <formula>IF(RIGHT(TEXT(AQ434,"0.#"),1)=".",TRUE,FALSE)</formula>
    </cfRule>
  </conditionalFormatting>
  <conditionalFormatting sqref="AQ435">
    <cfRule type="expression" dxfId="1795" priority="12925">
      <formula>IF(RIGHT(TEXT(AQ435,"0.#"),1)=".",FALSE,TRUE)</formula>
    </cfRule>
    <cfRule type="expression" dxfId="1794" priority="12926">
      <formula>IF(RIGHT(TEXT(AQ435,"0.#"),1)=".",TRUE,FALSE)</formula>
    </cfRule>
  </conditionalFormatting>
  <conditionalFormatting sqref="AQ433">
    <cfRule type="expression" dxfId="1793" priority="12923">
      <formula>IF(RIGHT(TEXT(AQ433,"0.#"),1)=".",FALSE,TRUE)</formula>
    </cfRule>
    <cfRule type="expression" dxfId="1792" priority="12924">
      <formula>IF(RIGHT(TEXT(AQ433,"0.#"),1)=".",TRUE,FALSE)</formula>
    </cfRule>
  </conditionalFormatting>
  <conditionalFormatting sqref="AL840:AO866 AL837:AO837 AL870:AO870 AL903:AO903">
    <cfRule type="expression" dxfId="1791" priority="6647">
      <formula>IF(AND(AL837&gt;=0, RIGHT(TEXT(AL837,"0.#"),1)&lt;&gt;"."),TRUE,FALSE)</formula>
    </cfRule>
    <cfRule type="expression" dxfId="1790" priority="6648">
      <formula>IF(AND(AL837&gt;=0, RIGHT(TEXT(AL837,"0.#"),1)="."),TRUE,FALSE)</formula>
    </cfRule>
    <cfRule type="expression" dxfId="1789" priority="6649">
      <formula>IF(AND(AL837&lt;0, RIGHT(TEXT(AL837,"0.#"),1)&lt;&gt;"."),TRUE,FALSE)</formula>
    </cfRule>
    <cfRule type="expression" dxfId="1788" priority="6650">
      <formula>IF(AND(AL837&lt;0, RIGHT(TEXT(AL837,"0.#"),1)="."),TRUE,FALSE)</formula>
    </cfRule>
  </conditionalFormatting>
  <conditionalFormatting sqref="AQ53:AQ55">
    <cfRule type="expression" dxfId="1787" priority="4669">
      <formula>IF(RIGHT(TEXT(AQ53,"0.#"),1)=".",FALSE,TRUE)</formula>
    </cfRule>
    <cfRule type="expression" dxfId="1786" priority="4670">
      <formula>IF(RIGHT(TEXT(AQ53,"0.#"),1)=".",TRUE,FALSE)</formula>
    </cfRule>
  </conditionalFormatting>
  <conditionalFormatting sqref="AU53:AU55">
    <cfRule type="expression" dxfId="1785" priority="4667">
      <formula>IF(RIGHT(TEXT(AU53,"0.#"),1)=".",FALSE,TRUE)</formula>
    </cfRule>
    <cfRule type="expression" dxfId="1784" priority="4668">
      <formula>IF(RIGHT(TEXT(AU53,"0.#"),1)=".",TRUE,FALSE)</formula>
    </cfRule>
  </conditionalFormatting>
  <conditionalFormatting sqref="AQ60:AQ62">
    <cfRule type="expression" dxfId="1783" priority="4665">
      <formula>IF(RIGHT(TEXT(AQ60,"0.#"),1)=".",FALSE,TRUE)</formula>
    </cfRule>
    <cfRule type="expression" dxfId="1782" priority="4666">
      <formula>IF(RIGHT(TEXT(AQ60,"0.#"),1)=".",TRUE,FALSE)</formula>
    </cfRule>
  </conditionalFormatting>
  <conditionalFormatting sqref="AU60:AU62">
    <cfRule type="expression" dxfId="1781" priority="4663">
      <formula>IF(RIGHT(TEXT(AU60,"0.#"),1)=".",FALSE,TRUE)</formula>
    </cfRule>
    <cfRule type="expression" dxfId="1780" priority="4664">
      <formula>IF(RIGHT(TEXT(AU60,"0.#"),1)=".",TRUE,FALSE)</formula>
    </cfRule>
  </conditionalFormatting>
  <conditionalFormatting sqref="AQ75:AQ77">
    <cfRule type="expression" dxfId="1779" priority="4661">
      <formula>IF(RIGHT(TEXT(AQ75,"0.#"),1)=".",FALSE,TRUE)</formula>
    </cfRule>
    <cfRule type="expression" dxfId="1778" priority="4662">
      <formula>IF(RIGHT(TEXT(AQ75,"0.#"),1)=".",TRUE,FALSE)</formula>
    </cfRule>
  </conditionalFormatting>
  <conditionalFormatting sqref="AU75:AU77">
    <cfRule type="expression" dxfId="1777" priority="4659">
      <formula>IF(RIGHT(TEXT(AU75,"0.#"),1)=".",FALSE,TRUE)</formula>
    </cfRule>
    <cfRule type="expression" dxfId="1776" priority="4660">
      <formula>IF(RIGHT(TEXT(AU75,"0.#"),1)=".",TRUE,FALSE)</formula>
    </cfRule>
  </conditionalFormatting>
  <conditionalFormatting sqref="AQ87:AQ89">
    <cfRule type="expression" dxfId="1775" priority="4657">
      <formula>IF(RIGHT(TEXT(AQ87,"0.#"),1)=".",FALSE,TRUE)</formula>
    </cfRule>
    <cfRule type="expression" dxfId="1774" priority="4658">
      <formula>IF(RIGHT(TEXT(AQ87,"0.#"),1)=".",TRUE,FALSE)</formula>
    </cfRule>
  </conditionalFormatting>
  <conditionalFormatting sqref="AU87:AU89">
    <cfRule type="expression" dxfId="1773" priority="4655">
      <formula>IF(RIGHT(TEXT(AU87,"0.#"),1)=".",FALSE,TRUE)</formula>
    </cfRule>
    <cfRule type="expression" dxfId="1772" priority="4656">
      <formula>IF(RIGHT(TEXT(AU87,"0.#"),1)=".",TRUE,FALSE)</formula>
    </cfRule>
  </conditionalFormatting>
  <conditionalFormatting sqref="AQ92:AQ94">
    <cfRule type="expression" dxfId="1771" priority="4653">
      <formula>IF(RIGHT(TEXT(AQ92,"0.#"),1)=".",FALSE,TRUE)</formula>
    </cfRule>
    <cfRule type="expression" dxfId="1770" priority="4654">
      <formula>IF(RIGHT(TEXT(AQ92,"0.#"),1)=".",TRUE,FALSE)</formula>
    </cfRule>
  </conditionalFormatting>
  <conditionalFormatting sqref="AU92:AU94">
    <cfRule type="expression" dxfId="1769" priority="4651">
      <formula>IF(RIGHT(TEXT(AU92,"0.#"),1)=".",FALSE,TRUE)</formula>
    </cfRule>
    <cfRule type="expression" dxfId="1768" priority="4652">
      <formula>IF(RIGHT(TEXT(AU92,"0.#"),1)=".",TRUE,FALSE)</formula>
    </cfRule>
  </conditionalFormatting>
  <conditionalFormatting sqref="AQ97:AQ99">
    <cfRule type="expression" dxfId="1767" priority="4649">
      <formula>IF(RIGHT(TEXT(AQ97,"0.#"),1)=".",FALSE,TRUE)</formula>
    </cfRule>
    <cfRule type="expression" dxfId="1766" priority="4650">
      <formula>IF(RIGHT(TEXT(AQ97,"0.#"),1)=".",TRUE,FALSE)</formula>
    </cfRule>
  </conditionalFormatting>
  <conditionalFormatting sqref="AU97:AU99">
    <cfRule type="expression" dxfId="1765" priority="4647">
      <formula>IF(RIGHT(TEXT(AU97,"0.#"),1)=".",FALSE,TRUE)</formula>
    </cfRule>
    <cfRule type="expression" dxfId="1764" priority="4648">
      <formula>IF(RIGHT(TEXT(AU97,"0.#"),1)=".",TRUE,FALSE)</formula>
    </cfRule>
  </conditionalFormatting>
  <conditionalFormatting sqref="AE458">
    <cfRule type="expression" dxfId="1763" priority="4341">
      <formula>IF(RIGHT(TEXT(AE458,"0.#"),1)=".",FALSE,TRUE)</formula>
    </cfRule>
    <cfRule type="expression" dxfId="1762" priority="4342">
      <formula>IF(RIGHT(TEXT(AE458,"0.#"),1)=".",TRUE,FALSE)</formula>
    </cfRule>
  </conditionalFormatting>
  <conditionalFormatting sqref="AM460">
    <cfRule type="expression" dxfId="1761" priority="4331">
      <formula>IF(RIGHT(TEXT(AM460,"0.#"),1)=".",FALSE,TRUE)</formula>
    </cfRule>
    <cfRule type="expression" dxfId="1760" priority="4332">
      <formula>IF(RIGHT(TEXT(AM460,"0.#"),1)=".",TRUE,FALSE)</formula>
    </cfRule>
  </conditionalFormatting>
  <conditionalFormatting sqref="AE459">
    <cfRule type="expression" dxfId="1759" priority="4339">
      <formula>IF(RIGHT(TEXT(AE459,"0.#"),1)=".",FALSE,TRUE)</formula>
    </cfRule>
    <cfRule type="expression" dxfId="1758" priority="4340">
      <formula>IF(RIGHT(TEXT(AE459,"0.#"),1)=".",TRUE,FALSE)</formula>
    </cfRule>
  </conditionalFormatting>
  <conditionalFormatting sqref="AE460">
    <cfRule type="expression" dxfId="1757" priority="4337">
      <formula>IF(RIGHT(TEXT(AE460,"0.#"),1)=".",FALSE,TRUE)</formula>
    </cfRule>
    <cfRule type="expression" dxfId="1756" priority="4338">
      <formula>IF(RIGHT(TEXT(AE460,"0.#"),1)=".",TRUE,FALSE)</formula>
    </cfRule>
  </conditionalFormatting>
  <conditionalFormatting sqref="AM458">
    <cfRule type="expression" dxfId="1755" priority="4335">
      <formula>IF(RIGHT(TEXT(AM458,"0.#"),1)=".",FALSE,TRUE)</formula>
    </cfRule>
    <cfRule type="expression" dxfId="1754" priority="4336">
      <formula>IF(RIGHT(TEXT(AM458,"0.#"),1)=".",TRUE,FALSE)</formula>
    </cfRule>
  </conditionalFormatting>
  <conditionalFormatting sqref="AM459">
    <cfRule type="expression" dxfId="1753" priority="4333">
      <formula>IF(RIGHT(TEXT(AM459,"0.#"),1)=".",FALSE,TRUE)</formula>
    </cfRule>
    <cfRule type="expression" dxfId="1752" priority="4334">
      <formula>IF(RIGHT(TEXT(AM459,"0.#"),1)=".",TRUE,FALSE)</formula>
    </cfRule>
  </conditionalFormatting>
  <conditionalFormatting sqref="AU458">
    <cfRule type="expression" dxfId="1751" priority="4329">
      <formula>IF(RIGHT(TEXT(AU458,"0.#"),1)=".",FALSE,TRUE)</formula>
    </cfRule>
    <cfRule type="expression" dxfId="1750" priority="4330">
      <formula>IF(RIGHT(TEXT(AU458,"0.#"),1)=".",TRUE,FALSE)</formula>
    </cfRule>
  </conditionalFormatting>
  <conditionalFormatting sqref="AU459">
    <cfRule type="expression" dxfId="1749" priority="4327">
      <formula>IF(RIGHT(TEXT(AU459,"0.#"),1)=".",FALSE,TRUE)</formula>
    </cfRule>
    <cfRule type="expression" dxfId="1748" priority="4328">
      <formula>IF(RIGHT(TEXT(AU459,"0.#"),1)=".",TRUE,FALSE)</formula>
    </cfRule>
  </conditionalFormatting>
  <conditionalFormatting sqref="AU460">
    <cfRule type="expression" dxfId="1747" priority="4325">
      <formula>IF(RIGHT(TEXT(AU460,"0.#"),1)=".",FALSE,TRUE)</formula>
    </cfRule>
    <cfRule type="expression" dxfId="1746" priority="4326">
      <formula>IF(RIGHT(TEXT(AU460,"0.#"),1)=".",TRUE,FALSE)</formula>
    </cfRule>
  </conditionalFormatting>
  <conditionalFormatting sqref="AI460">
    <cfRule type="expression" dxfId="1745" priority="4319">
      <formula>IF(RIGHT(TEXT(AI460,"0.#"),1)=".",FALSE,TRUE)</formula>
    </cfRule>
    <cfRule type="expression" dxfId="1744" priority="4320">
      <formula>IF(RIGHT(TEXT(AI460,"0.#"),1)=".",TRUE,FALSE)</formula>
    </cfRule>
  </conditionalFormatting>
  <conditionalFormatting sqref="AI458">
    <cfRule type="expression" dxfId="1743" priority="4323">
      <formula>IF(RIGHT(TEXT(AI458,"0.#"),1)=".",FALSE,TRUE)</formula>
    </cfRule>
    <cfRule type="expression" dxfId="1742" priority="4324">
      <formula>IF(RIGHT(TEXT(AI458,"0.#"),1)=".",TRUE,FALSE)</formula>
    </cfRule>
  </conditionalFormatting>
  <conditionalFormatting sqref="AI459">
    <cfRule type="expression" dxfId="1741" priority="4321">
      <formula>IF(RIGHT(TEXT(AI459,"0.#"),1)=".",FALSE,TRUE)</formula>
    </cfRule>
    <cfRule type="expression" dxfId="1740" priority="4322">
      <formula>IF(RIGHT(TEXT(AI459,"0.#"),1)=".",TRUE,FALSE)</formula>
    </cfRule>
  </conditionalFormatting>
  <conditionalFormatting sqref="AQ459">
    <cfRule type="expression" dxfId="1739" priority="4317">
      <formula>IF(RIGHT(TEXT(AQ459,"0.#"),1)=".",FALSE,TRUE)</formula>
    </cfRule>
    <cfRule type="expression" dxfId="1738" priority="4318">
      <formula>IF(RIGHT(TEXT(AQ459,"0.#"),1)=".",TRUE,FALSE)</formula>
    </cfRule>
  </conditionalFormatting>
  <conditionalFormatting sqref="AQ460">
    <cfRule type="expression" dxfId="1737" priority="4315">
      <formula>IF(RIGHT(TEXT(AQ460,"0.#"),1)=".",FALSE,TRUE)</formula>
    </cfRule>
    <cfRule type="expression" dxfId="1736" priority="4316">
      <formula>IF(RIGHT(TEXT(AQ460,"0.#"),1)=".",TRUE,FALSE)</formula>
    </cfRule>
  </conditionalFormatting>
  <conditionalFormatting sqref="AQ458">
    <cfRule type="expression" dxfId="1735" priority="4313">
      <formula>IF(RIGHT(TEXT(AQ458,"0.#"),1)=".",FALSE,TRUE)</formula>
    </cfRule>
    <cfRule type="expression" dxfId="1734" priority="4314">
      <formula>IF(RIGHT(TEXT(AQ458,"0.#"),1)=".",TRUE,FALSE)</formula>
    </cfRule>
  </conditionalFormatting>
  <conditionalFormatting sqref="AE120 AM120">
    <cfRule type="expression" dxfId="1733" priority="2991">
      <formula>IF(RIGHT(TEXT(AE120,"0.#"),1)=".",FALSE,TRUE)</formula>
    </cfRule>
    <cfRule type="expression" dxfId="1732" priority="2992">
      <formula>IF(RIGHT(TEXT(AE120,"0.#"),1)=".",TRUE,FALSE)</formula>
    </cfRule>
  </conditionalFormatting>
  <conditionalFormatting sqref="AI126">
    <cfRule type="expression" dxfId="1731" priority="2981">
      <formula>IF(RIGHT(TEXT(AI126,"0.#"),1)=".",FALSE,TRUE)</formula>
    </cfRule>
    <cfRule type="expression" dxfId="1730" priority="2982">
      <formula>IF(RIGHT(TEXT(AI126,"0.#"),1)=".",TRUE,FALSE)</formula>
    </cfRule>
  </conditionalFormatting>
  <conditionalFormatting sqref="AI120">
    <cfRule type="expression" dxfId="1729" priority="2989">
      <formula>IF(RIGHT(TEXT(AI120,"0.#"),1)=".",FALSE,TRUE)</formula>
    </cfRule>
    <cfRule type="expression" dxfId="1728" priority="2990">
      <formula>IF(RIGHT(TEXT(AI120,"0.#"),1)=".",TRUE,FALSE)</formula>
    </cfRule>
  </conditionalFormatting>
  <conditionalFormatting sqref="AE123 AM123">
    <cfRule type="expression" dxfId="1727" priority="2987">
      <formula>IF(RIGHT(TEXT(AE123,"0.#"),1)=".",FALSE,TRUE)</formula>
    </cfRule>
    <cfRule type="expression" dxfId="1726" priority="2988">
      <formula>IF(RIGHT(TEXT(AE123,"0.#"),1)=".",TRUE,FALSE)</formula>
    </cfRule>
  </conditionalFormatting>
  <conditionalFormatting sqref="AI123">
    <cfRule type="expression" dxfId="1725" priority="2985">
      <formula>IF(RIGHT(TEXT(AI123,"0.#"),1)=".",FALSE,TRUE)</formula>
    </cfRule>
    <cfRule type="expression" dxfId="1724" priority="2986">
      <formula>IF(RIGHT(TEXT(AI123,"0.#"),1)=".",TRUE,FALSE)</formula>
    </cfRule>
  </conditionalFormatting>
  <conditionalFormatting sqref="AE126 AM126">
    <cfRule type="expression" dxfId="1723" priority="2983">
      <formula>IF(RIGHT(TEXT(AE126,"0.#"),1)=".",FALSE,TRUE)</formula>
    </cfRule>
    <cfRule type="expression" dxfId="1722" priority="2984">
      <formula>IF(RIGHT(TEXT(AE126,"0.#"),1)=".",TRUE,FALSE)</formula>
    </cfRule>
  </conditionalFormatting>
  <conditionalFormatting sqref="AE129 AM129">
    <cfRule type="expression" dxfId="1721" priority="2979">
      <formula>IF(RIGHT(TEXT(AE129,"0.#"),1)=".",FALSE,TRUE)</formula>
    </cfRule>
    <cfRule type="expression" dxfId="1720" priority="2980">
      <formula>IF(RIGHT(TEXT(AE129,"0.#"),1)=".",TRUE,FALSE)</formula>
    </cfRule>
  </conditionalFormatting>
  <conditionalFormatting sqref="AI129">
    <cfRule type="expression" dxfId="1719" priority="2977">
      <formula>IF(RIGHT(TEXT(AI129,"0.#"),1)=".",FALSE,TRUE)</formula>
    </cfRule>
    <cfRule type="expression" dxfId="1718" priority="2978">
      <formula>IF(RIGHT(TEXT(AI129,"0.#"),1)=".",TRUE,FALSE)</formula>
    </cfRule>
  </conditionalFormatting>
  <conditionalFormatting sqref="AU518">
    <cfRule type="expression" dxfId="1717" priority="1485">
      <formula>IF(RIGHT(TEXT(AU518,"0.#"),1)=".",FALSE,TRUE)</formula>
    </cfRule>
    <cfRule type="expression" dxfId="1716" priority="1486">
      <formula>IF(RIGHT(TEXT(AU518,"0.#"),1)=".",TRUE,FALSE)</formula>
    </cfRule>
  </conditionalFormatting>
  <conditionalFormatting sqref="AQ551">
    <cfRule type="expression" dxfId="1715" priority="1261">
      <formula>IF(RIGHT(TEXT(AQ551,"0.#"),1)=".",FALSE,TRUE)</formula>
    </cfRule>
    <cfRule type="expression" dxfId="1714" priority="1262">
      <formula>IF(RIGHT(TEXT(AQ551,"0.#"),1)=".",TRUE,FALSE)</formula>
    </cfRule>
  </conditionalFormatting>
  <conditionalFormatting sqref="AE556">
    <cfRule type="expression" dxfId="1713" priority="1259">
      <formula>IF(RIGHT(TEXT(AE556,"0.#"),1)=".",FALSE,TRUE)</formula>
    </cfRule>
    <cfRule type="expression" dxfId="1712" priority="1260">
      <formula>IF(RIGHT(TEXT(AE556,"0.#"),1)=".",TRUE,FALSE)</formula>
    </cfRule>
  </conditionalFormatting>
  <conditionalFormatting sqref="AE557">
    <cfRule type="expression" dxfId="1711" priority="1257">
      <formula>IF(RIGHT(TEXT(AE557,"0.#"),1)=".",FALSE,TRUE)</formula>
    </cfRule>
    <cfRule type="expression" dxfId="1710" priority="1258">
      <formula>IF(RIGHT(TEXT(AE557,"0.#"),1)=".",TRUE,FALSE)</formula>
    </cfRule>
  </conditionalFormatting>
  <conditionalFormatting sqref="AE558">
    <cfRule type="expression" dxfId="1709" priority="1255">
      <formula>IF(RIGHT(TEXT(AE558,"0.#"),1)=".",FALSE,TRUE)</formula>
    </cfRule>
    <cfRule type="expression" dxfId="1708" priority="1256">
      <formula>IF(RIGHT(TEXT(AE558,"0.#"),1)=".",TRUE,FALSE)</formula>
    </cfRule>
  </conditionalFormatting>
  <conditionalFormatting sqref="AU556">
    <cfRule type="expression" dxfId="1707" priority="1247">
      <formula>IF(RIGHT(TEXT(AU556,"0.#"),1)=".",FALSE,TRUE)</formula>
    </cfRule>
    <cfRule type="expression" dxfId="1706" priority="1248">
      <formula>IF(RIGHT(TEXT(AU556,"0.#"),1)=".",TRUE,FALSE)</formula>
    </cfRule>
  </conditionalFormatting>
  <conditionalFormatting sqref="AU557">
    <cfRule type="expression" dxfId="1705" priority="1245">
      <formula>IF(RIGHT(TEXT(AU557,"0.#"),1)=".",FALSE,TRUE)</formula>
    </cfRule>
    <cfRule type="expression" dxfId="1704" priority="1246">
      <formula>IF(RIGHT(TEXT(AU557,"0.#"),1)=".",TRUE,FALSE)</formula>
    </cfRule>
  </conditionalFormatting>
  <conditionalFormatting sqref="AU558">
    <cfRule type="expression" dxfId="1703" priority="1243">
      <formula>IF(RIGHT(TEXT(AU558,"0.#"),1)=".",FALSE,TRUE)</formula>
    </cfRule>
    <cfRule type="expression" dxfId="1702" priority="1244">
      <formula>IF(RIGHT(TEXT(AU558,"0.#"),1)=".",TRUE,FALSE)</formula>
    </cfRule>
  </conditionalFormatting>
  <conditionalFormatting sqref="AQ557">
    <cfRule type="expression" dxfId="1701" priority="1235">
      <formula>IF(RIGHT(TEXT(AQ557,"0.#"),1)=".",FALSE,TRUE)</formula>
    </cfRule>
    <cfRule type="expression" dxfId="1700" priority="1236">
      <formula>IF(RIGHT(TEXT(AQ557,"0.#"),1)=".",TRUE,FALSE)</formula>
    </cfRule>
  </conditionalFormatting>
  <conditionalFormatting sqref="AQ558">
    <cfRule type="expression" dxfId="1699" priority="1233">
      <formula>IF(RIGHT(TEXT(AQ558,"0.#"),1)=".",FALSE,TRUE)</formula>
    </cfRule>
    <cfRule type="expression" dxfId="1698" priority="1234">
      <formula>IF(RIGHT(TEXT(AQ558,"0.#"),1)=".",TRUE,FALSE)</formula>
    </cfRule>
  </conditionalFormatting>
  <conditionalFormatting sqref="AQ556">
    <cfRule type="expression" dxfId="1697" priority="1231">
      <formula>IF(RIGHT(TEXT(AQ556,"0.#"),1)=".",FALSE,TRUE)</formula>
    </cfRule>
    <cfRule type="expression" dxfId="1696" priority="1232">
      <formula>IF(RIGHT(TEXT(AQ556,"0.#"),1)=".",TRUE,FALSE)</formula>
    </cfRule>
  </conditionalFormatting>
  <conditionalFormatting sqref="AE561">
    <cfRule type="expression" dxfId="1695" priority="1229">
      <formula>IF(RIGHT(TEXT(AE561,"0.#"),1)=".",FALSE,TRUE)</formula>
    </cfRule>
    <cfRule type="expression" dxfId="1694" priority="1230">
      <formula>IF(RIGHT(TEXT(AE561,"0.#"),1)=".",TRUE,FALSE)</formula>
    </cfRule>
  </conditionalFormatting>
  <conditionalFormatting sqref="AE562">
    <cfRule type="expression" dxfId="1693" priority="1227">
      <formula>IF(RIGHT(TEXT(AE562,"0.#"),1)=".",FALSE,TRUE)</formula>
    </cfRule>
    <cfRule type="expression" dxfId="1692" priority="1228">
      <formula>IF(RIGHT(TEXT(AE562,"0.#"),1)=".",TRUE,FALSE)</formula>
    </cfRule>
  </conditionalFormatting>
  <conditionalFormatting sqref="AE563">
    <cfRule type="expression" dxfId="1691" priority="1225">
      <formula>IF(RIGHT(TEXT(AE563,"0.#"),1)=".",FALSE,TRUE)</formula>
    </cfRule>
    <cfRule type="expression" dxfId="1690" priority="1226">
      <formula>IF(RIGHT(TEXT(AE563,"0.#"),1)=".",TRUE,FALSE)</formula>
    </cfRule>
  </conditionalFormatting>
  <conditionalFormatting sqref="AL1102:AO1131">
    <cfRule type="expression" dxfId="1689" priority="2881">
      <formula>IF(AND(AL1102&gt;=0, RIGHT(TEXT(AL1102,"0.#"),1)&lt;&gt;"."),TRUE,FALSE)</formula>
    </cfRule>
    <cfRule type="expression" dxfId="1688" priority="2882">
      <formula>IF(AND(AL1102&gt;=0, RIGHT(TEXT(AL1102,"0.#"),1)="."),TRUE,FALSE)</formula>
    </cfRule>
    <cfRule type="expression" dxfId="1687" priority="2883">
      <formula>IF(AND(AL1102&lt;0, RIGHT(TEXT(AL1102,"0.#"),1)&lt;&gt;"."),TRUE,FALSE)</formula>
    </cfRule>
    <cfRule type="expression" dxfId="1686" priority="2884">
      <formula>IF(AND(AL1102&lt;0, RIGHT(TEXT(AL1102,"0.#"),1)="."),TRUE,FALSE)</formula>
    </cfRule>
  </conditionalFormatting>
  <conditionalFormatting sqref="Y1102:Y1131">
    <cfRule type="expression" dxfId="1685" priority="2879">
      <formula>IF(RIGHT(TEXT(Y1102,"0.#"),1)=".",FALSE,TRUE)</formula>
    </cfRule>
    <cfRule type="expression" dxfId="1684" priority="2880">
      <formula>IF(RIGHT(TEXT(Y1102,"0.#"),1)=".",TRUE,FALSE)</formula>
    </cfRule>
  </conditionalFormatting>
  <conditionalFormatting sqref="AQ553">
    <cfRule type="expression" dxfId="1683" priority="1263">
      <formula>IF(RIGHT(TEXT(AQ553,"0.#"),1)=".",FALSE,TRUE)</formula>
    </cfRule>
    <cfRule type="expression" dxfId="1682" priority="1264">
      <formula>IF(RIGHT(TEXT(AQ553,"0.#"),1)=".",TRUE,FALSE)</formula>
    </cfRule>
  </conditionalFormatting>
  <conditionalFormatting sqref="AU552">
    <cfRule type="expression" dxfId="1681" priority="1275">
      <formula>IF(RIGHT(TEXT(AU552,"0.#"),1)=".",FALSE,TRUE)</formula>
    </cfRule>
    <cfRule type="expression" dxfId="1680" priority="1276">
      <formula>IF(RIGHT(TEXT(AU552,"0.#"),1)=".",TRUE,FALSE)</formula>
    </cfRule>
  </conditionalFormatting>
  <conditionalFormatting sqref="AE552">
    <cfRule type="expression" dxfId="1679" priority="1287">
      <formula>IF(RIGHT(TEXT(AE552,"0.#"),1)=".",FALSE,TRUE)</formula>
    </cfRule>
    <cfRule type="expression" dxfId="1678" priority="1288">
      <formula>IF(RIGHT(TEXT(AE552,"0.#"),1)=".",TRUE,FALSE)</formula>
    </cfRule>
  </conditionalFormatting>
  <conditionalFormatting sqref="AQ548">
    <cfRule type="expression" dxfId="1677" priority="1293">
      <formula>IF(RIGHT(TEXT(AQ548,"0.#"),1)=".",FALSE,TRUE)</formula>
    </cfRule>
    <cfRule type="expression" dxfId="1676" priority="1294">
      <formula>IF(RIGHT(TEXT(AQ548,"0.#"),1)=".",TRUE,FALSE)</formula>
    </cfRule>
  </conditionalFormatting>
  <conditionalFormatting sqref="AE492">
    <cfRule type="expression" dxfId="1675" priority="1619">
      <formula>IF(RIGHT(TEXT(AE492,"0.#"),1)=".",FALSE,TRUE)</formula>
    </cfRule>
    <cfRule type="expression" dxfId="1674" priority="1620">
      <formula>IF(RIGHT(TEXT(AE492,"0.#"),1)=".",TRUE,FALSE)</formula>
    </cfRule>
  </conditionalFormatting>
  <conditionalFormatting sqref="AE493">
    <cfRule type="expression" dxfId="1673" priority="1617">
      <formula>IF(RIGHT(TEXT(AE493,"0.#"),1)=".",FALSE,TRUE)</formula>
    </cfRule>
    <cfRule type="expression" dxfId="1672" priority="1618">
      <formula>IF(RIGHT(TEXT(AE493,"0.#"),1)=".",TRUE,FALSE)</formula>
    </cfRule>
  </conditionalFormatting>
  <conditionalFormatting sqref="AE494">
    <cfRule type="expression" dxfId="1671" priority="1615">
      <formula>IF(RIGHT(TEXT(AE494,"0.#"),1)=".",FALSE,TRUE)</formula>
    </cfRule>
    <cfRule type="expression" dxfId="1670" priority="1616">
      <formula>IF(RIGHT(TEXT(AE494,"0.#"),1)=".",TRUE,FALSE)</formula>
    </cfRule>
  </conditionalFormatting>
  <conditionalFormatting sqref="AQ493">
    <cfRule type="expression" dxfId="1669" priority="1595">
      <formula>IF(RIGHT(TEXT(AQ493,"0.#"),1)=".",FALSE,TRUE)</formula>
    </cfRule>
    <cfRule type="expression" dxfId="1668" priority="1596">
      <formula>IF(RIGHT(TEXT(AQ493,"0.#"),1)=".",TRUE,FALSE)</formula>
    </cfRule>
  </conditionalFormatting>
  <conditionalFormatting sqref="AQ494">
    <cfRule type="expression" dxfId="1667" priority="1593">
      <formula>IF(RIGHT(TEXT(AQ494,"0.#"),1)=".",FALSE,TRUE)</formula>
    </cfRule>
    <cfRule type="expression" dxfId="1666" priority="1594">
      <formula>IF(RIGHT(TEXT(AQ494,"0.#"),1)=".",TRUE,FALSE)</formula>
    </cfRule>
  </conditionalFormatting>
  <conditionalFormatting sqref="AQ492">
    <cfRule type="expression" dxfId="1665" priority="1591">
      <formula>IF(RIGHT(TEXT(AQ492,"0.#"),1)=".",FALSE,TRUE)</formula>
    </cfRule>
    <cfRule type="expression" dxfId="1664" priority="1592">
      <formula>IF(RIGHT(TEXT(AQ492,"0.#"),1)=".",TRUE,FALSE)</formula>
    </cfRule>
  </conditionalFormatting>
  <conditionalFormatting sqref="AU494">
    <cfRule type="expression" dxfId="1663" priority="1603">
      <formula>IF(RIGHT(TEXT(AU494,"0.#"),1)=".",FALSE,TRUE)</formula>
    </cfRule>
    <cfRule type="expression" dxfId="1662" priority="1604">
      <formula>IF(RIGHT(TEXT(AU494,"0.#"),1)=".",TRUE,FALSE)</formula>
    </cfRule>
  </conditionalFormatting>
  <conditionalFormatting sqref="AU492">
    <cfRule type="expression" dxfId="1661" priority="1607">
      <formula>IF(RIGHT(TEXT(AU492,"0.#"),1)=".",FALSE,TRUE)</formula>
    </cfRule>
    <cfRule type="expression" dxfId="1660" priority="1608">
      <formula>IF(RIGHT(TEXT(AU492,"0.#"),1)=".",TRUE,FALSE)</formula>
    </cfRule>
  </conditionalFormatting>
  <conditionalFormatting sqref="AU493">
    <cfRule type="expression" dxfId="1659" priority="1605">
      <formula>IF(RIGHT(TEXT(AU493,"0.#"),1)=".",FALSE,TRUE)</formula>
    </cfRule>
    <cfRule type="expression" dxfId="1658" priority="1606">
      <formula>IF(RIGHT(TEXT(AU493,"0.#"),1)=".",TRUE,FALSE)</formula>
    </cfRule>
  </conditionalFormatting>
  <conditionalFormatting sqref="AU583">
    <cfRule type="expression" dxfId="1657" priority="1123">
      <formula>IF(RIGHT(TEXT(AU583,"0.#"),1)=".",FALSE,TRUE)</formula>
    </cfRule>
    <cfRule type="expression" dxfId="1656" priority="1124">
      <formula>IF(RIGHT(TEXT(AU583,"0.#"),1)=".",TRUE,FALSE)</formula>
    </cfRule>
  </conditionalFormatting>
  <conditionalFormatting sqref="AU582">
    <cfRule type="expression" dxfId="1655" priority="1125">
      <formula>IF(RIGHT(TEXT(AU582,"0.#"),1)=".",FALSE,TRUE)</formula>
    </cfRule>
    <cfRule type="expression" dxfId="1654" priority="1126">
      <formula>IF(RIGHT(TEXT(AU582,"0.#"),1)=".",TRUE,FALSE)</formula>
    </cfRule>
  </conditionalFormatting>
  <conditionalFormatting sqref="AE499">
    <cfRule type="expression" dxfId="1653" priority="1585">
      <formula>IF(RIGHT(TEXT(AE499,"0.#"),1)=".",FALSE,TRUE)</formula>
    </cfRule>
    <cfRule type="expression" dxfId="1652" priority="1586">
      <formula>IF(RIGHT(TEXT(AE499,"0.#"),1)=".",TRUE,FALSE)</formula>
    </cfRule>
  </conditionalFormatting>
  <conditionalFormatting sqref="AE497">
    <cfRule type="expression" dxfId="1651" priority="1589">
      <formula>IF(RIGHT(TEXT(AE497,"0.#"),1)=".",FALSE,TRUE)</formula>
    </cfRule>
    <cfRule type="expression" dxfId="1650" priority="1590">
      <formula>IF(RIGHT(TEXT(AE497,"0.#"),1)=".",TRUE,FALSE)</formula>
    </cfRule>
  </conditionalFormatting>
  <conditionalFormatting sqref="AE498">
    <cfRule type="expression" dxfId="1649" priority="1587">
      <formula>IF(RIGHT(TEXT(AE498,"0.#"),1)=".",FALSE,TRUE)</formula>
    </cfRule>
    <cfRule type="expression" dxfId="1648" priority="1588">
      <formula>IF(RIGHT(TEXT(AE498,"0.#"),1)=".",TRUE,FALSE)</formula>
    </cfRule>
  </conditionalFormatting>
  <conditionalFormatting sqref="AU499">
    <cfRule type="expression" dxfId="1647" priority="1573">
      <formula>IF(RIGHT(TEXT(AU499,"0.#"),1)=".",FALSE,TRUE)</formula>
    </cfRule>
    <cfRule type="expression" dxfId="1646" priority="1574">
      <formula>IF(RIGHT(TEXT(AU499,"0.#"),1)=".",TRUE,FALSE)</formula>
    </cfRule>
  </conditionalFormatting>
  <conditionalFormatting sqref="AU497">
    <cfRule type="expression" dxfId="1645" priority="1577">
      <formula>IF(RIGHT(TEXT(AU497,"0.#"),1)=".",FALSE,TRUE)</formula>
    </cfRule>
    <cfRule type="expression" dxfId="1644" priority="1578">
      <formula>IF(RIGHT(TEXT(AU497,"0.#"),1)=".",TRUE,FALSE)</formula>
    </cfRule>
  </conditionalFormatting>
  <conditionalFormatting sqref="AU498">
    <cfRule type="expression" dxfId="1643" priority="1575">
      <formula>IF(RIGHT(TEXT(AU498,"0.#"),1)=".",FALSE,TRUE)</formula>
    </cfRule>
    <cfRule type="expression" dxfId="1642" priority="1576">
      <formula>IF(RIGHT(TEXT(AU498,"0.#"),1)=".",TRUE,FALSE)</formula>
    </cfRule>
  </conditionalFormatting>
  <conditionalFormatting sqref="AQ497">
    <cfRule type="expression" dxfId="1641" priority="1561">
      <formula>IF(RIGHT(TEXT(AQ497,"0.#"),1)=".",FALSE,TRUE)</formula>
    </cfRule>
    <cfRule type="expression" dxfId="1640" priority="1562">
      <formula>IF(RIGHT(TEXT(AQ497,"0.#"),1)=".",TRUE,FALSE)</formula>
    </cfRule>
  </conditionalFormatting>
  <conditionalFormatting sqref="AQ498">
    <cfRule type="expression" dxfId="1639" priority="1565">
      <formula>IF(RIGHT(TEXT(AQ498,"0.#"),1)=".",FALSE,TRUE)</formula>
    </cfRule>
    <cfRule type="expression" dxfId="1638" priority="1566">
      <formula>IF(RIGHT(TEXT(AQ498,"0.#"),1)=".",TRUE,FALSE)</formula>
    </cfRule>
  </conditionalFormatting>
  <conditionalFormatting sqref="AQ499">
    <cfRule type="expression" dxfId="1637" priority="1563">
      <formula>IF(RIGHT(TEXT(AQ499,"0.#"),1)=".",FALSE,TRUE)</formula>
    </cfRule>
    <cfRule type="expression" dxfId="1636" priority="1564">
      <formula>IF(RIGHT(TEXT(AQ499,"0.#"),1)=".",TRUE,FALSE)</formula>
    </cfRule>
  </conditionalFormatting>
  <conditionalFormatting sqref="AE504">
    <cfRule type="expression" dxfId="1635" priority="1555">
      <formula>IF(RIGHT(TEXT(AE504,"0.#"),1)=".",FALSE,TRUE)</formula>
    </cfRule>
    <cfRule type="expression" dxfId="1634" priority="1556">
      <formula>IF(RIGHT(TEXT(AE504,"0.#"),1)=".",TRUE,FALSE)</formula>
    </cfRule>
  </conditionalFormatting>
  <conditionalFormatting sqref="AE502">
    <cfRule type="expression" dxfId="1633" priority="1559">
      <formula>IF(RIGHT(TEXT(AE502,"0.#"),1)=".",FALSE,TRUE)</formula>
    </cfRule>
    <cfRule type="expression" dxfId="1632" priority="1560">
      <formula>IF(RIGHT(TEXT(AE502,"0.#"),1)=".",TRUE,FALSE)</formula>
    </cfRule>
  </conditionalFormatting>
  <conditionalFormatting sqref="AE503">
    <cfRule type="expression" dxfId="1631" priority="1557">
      <formula>IF(RIGHT(TEXT(AE503,"0.#"),1)=".",FALSE,TRUE)</formula>
    </cfRule>
    <cfRule type="expression" dxfId="1630" priority="1558">
      <formula>IF(RIGHT(TEXT(AE503,"0.#"),1)=".",TRUE,FALSE)</formula>
    </cfRule>
  </conditionalFormatting>
  <conditionalFormatting sqref="AU504">
    <cfRule type="expression" dxfId="1629" priority="1543">
      <formula>IF(RIGHT(TEXT(AU504,"0.#"),1)=".",FALSE,TRUE)</formula>
    </cfRule>
    <cfRule type="expression" dxfId="1628" priority="1544">
      <formula>IF(RIGHT(TEXT(AU504,"0.#"),1)=".",TRUE,FALSE)</formula>
    </cfRule>
  </conditionalFormatting>
  <conditionalFormatting sqref="AU502">
    <cfRule type="expression" dxfId="1627" priority="1547">
      <formula>IF(RIGHT(TEXT(AU502,"0.#"),1)=".",FALSE,TRUE)</formula>
    </cfRule>
    <cfRule type="expression" dxfId="1626" priority="1548">
      <formula>IF(RIGHT(TEXT(AU502,"0.#"),1)=".",TRUE,FALSE)</formula>
    </cfRule>
  </conditionalFormatting>
  <conditionalFormatting sqref="AU503">
    <cfRule type="expression" dxfId="1625" priority="1545">
      <formula>IF(RIGHT(TEXT(AU503,"0.#"),1)=".",FALSE,TRUE)</formula>
    </cfRule>
    <cfRule type="expression" dxfId="1624" priority="1546">
      <formula>IF(RIGHT(TEXT(AU503,"0.#"),1)=".",TRUE,FALSE)</formula>
    </cfRule>
  </conditionalFormatting>
  <conditionalFormatting sqref="AQ502">
    <cfRule type="expression" dxfId="1623" priority="1531">
      <formula>IF(RIGHT(TEXT(AQ502,"0.#"),1)=".",FALSE,TRUE)</formula>
    </cfRule>
    <cfRule type="expression" dxfId="1622" priority="1532">
      <formula>IF(RIGHT(TEXT(AQ502,"0.#"),1)=".",TRUE,FALSE)</formula>
    </cfRule>
  </conditionalFormatting>
  <conditionalFormatting sqref="AQ503">
    <cfRule type="expression" dxfId="1621" priority="1535">
      <formula>IF(RIGHT(TEXT(AQ503,"0.#"),1)=".",FALSE,TRUE)</formula>
    </cfRule>
    <cfRule type="expression" dxfId="1620" priority="1536">
      <formula>IF(RIGHT(TEXT(AQ503,"0.#"),1)=".",TRUE,FALSE)</formula>
    </cfRule>
  </conditionalFormatting>
  <conditionalFormatting sqref="AQ504">
    <cfRule type="expression" dxfId="1619" priority="1533">
      <formula>IF(RIGHT(TEXT(AQ504,"0.#"),1)=".",FALSE,TRUE)</formula>
    </cfRule>
    <cfRule type="expression" dxfId="1618" priority="1534">
      <formula>IF(RIGHT(TEXT(AQ504,"0.#"),1)=".",TRUE,FALSE)</formula>
    </cfRule>
  </conditionalFormatting>
  <conditionalFormatting sqref="AE509">
    <cfRule type="expression" dxfId="1617" priority="1525">
      <formula>IF(RIGHT(TEXT(AE509,"0.#"),1)=".",FALSE,TRUE)</formula>
    </cfRule>
    <cfRule type="expression" dxfId="1616" priority="1526">
      <formula>IF(RIGHT(TEXT(AE509,"0.#"),1)=".",TRUE,FALSE)</formula>
    </cfRule>
  </conditionalFormatting>
  <conditionalFormatting sqref="AE507">
    <cfRule type="expression" dxfId="1615" priority="1529">
      <formula>IF(RIGHT(TEXT(AE507,"0.#"),1)=".",FALSE,TRUE)</formula>
    </cfRule>
    <cfRule type="expression" dxfId="1614" priority="1530">
      <formula>IF(RIGHT(TEXT(AE507,"0.#"),1)=".",TRUE,FALSE)</formula>
    </cfRule>
  </conditionalFormatting>
  <conditionalFormatting sqref="AE508">
    <cfRule type="expression" dxfId="1613" priority="1527">
      <formula>IF(RIGHT(TEXT(AE508,"0.#"),1)=".",FALSE,TRUE)</formula>
    </cfRule>
    <cfRule type="expression" dxfId="1612" priority="1528">
      <formula>IF(RIGHT(TEXT(AE508,"0.#"),1)=".",TRUE,FALSE)</formula>
    </cfRule>
  </conditionalFormatting>
  <conditionalFormatting sqref="AU509">
    <cfRule type="expression" dxfId="1611" priority="1513">
      <formula>IF(RIGHT(TEXT(AU509,"0.#"),1)=".",FALSE,TRUE)</formula>
    </cfRule>
    <cfRule type="expression" dxfId="1610" priority="1514">
      <formula>IF(RIGHT(TEXT(AU509,"0.#"),1)=".",TRUE,FALSE)</formula>
    </cfRule>
  </conditionalFormatting>
  <conditionalFormatting sqref="AU507">
    <cfRule type="expression" dxfId="1609" priority="1517">
      <formula>IF(RIGHT(TEXT(AU507,"0.#"),1)=".",FALSE,TRUE)</formula>
    </cfRule>
    <cfRule type="expression" dxfId="1608" priority="1518">
      <formula>IF(RIGHT(TEXT(AU507,"0.#"),1)=".",TRUE,FALSE)</formula>
    </cfRule>
  </conditionalFormatting>
  <conditionalFormatting sqref="AU508">
    <cfRule type="expression" dxfId="1607" priority="1515">
      <formula>IF(RIGHT(TEXT(AU508,"0.#"),1)=".",FALSE,TRUE)</formula>
    </cfRule>
    <cfRule type="expression" dxfId="1606" priority="1516">
      <formula>IF(RIGHT(TEXT(AU508,"0.#"),1)=".",TRUE,FALSE)</formula>
    </cfRule>
  </conditionalFormatting>
  <conditionalFormatting sqref="AQ507">
    <cfRule type="expression" dxfId="1605" priority="1501">
      <formula>IF(RIGHT(TEXT(AQ507,"0.#"),1)=".",FALSE,TRUE)</formula>
    </cfRule>
    <cfRule type="expression" dxfId="1604" priority="1502">
      <formula>IF(RIGHT(TEXT(AQ507,"0.#"),1)=".",TRUE,FALSE)</formula>
    </cfRule>
  </conditionalFormatting>
  <conditionalFormatting sqref="AQ508">
    <cfRule type="expression" dxfId="1603" priority="1505">
      <formula>IF(RIGHT(TEXT(AQ508,"0.#"),1)=".",FALSE,TRUE)</formula>
    </cfRule>
    <cfRule type="expression" dxfId="1602" priority="1506">
      <formula>IF(RIGHT(TEXT(AQ508,"0.#"),1)=".",TRUE,FALSE)</formula>
    </cfRule>
  </conditionalFormatting>
  <conditionalFormatting sqref="AQ509">
    <cfRule type="expression" dxfId="1601" priority="1503">
      <formula>IF(RIGHT(TEXT(AQ509,"0.#"),1)=".",FALSE,TRUE)</formula>
    </cfRule>
    <cfRule type="expression" dxfId="1600" priority="1504">
      <formula>IF(RIGHT(TEXT(AQ509,"0.#"),1)=".",TRUE,FALSE)</formula>
    </cfRule>
  </conditionalFormatting>
  <conditionalFormatting sqref="AE465">
    <cfRule type="expression" dxfId="1599" priority="1795">
      <formula>IF(RIGHT(TEXT(AE465,"0.#"),1)=".",FALSE,TRUE)</formula>
    </cfRule>
    <cfRule type="expression" dxfId="1598" priority="1796">
      <formula>IF(RIGHT(TEXT(AE465,"0.#"),1)=".",TRUE,FALSE)</formula>
    </cfRule>
  </conditionalFormatting>
  <conditionalFormatting sqref="AE463">
    <cfRule type="expression" dxfId="1597" priority="1799">
      <formula>IF(RIGHT(TEXT(AE463,"0.#"),1)=".",FALSE,TRUE)</formula>
    </cfRule>
    <cfRule type="expression" dxfId="1596" priority="1800">
      <formula>IF(RIGHT(TEXT(AE463,"0.#"),1)=".",TRUE,FALSE)</formula>
    </cfRule>
  </conditionalFormatting>
  <conditionalFormatting sqref="AE464">
    <cfRule type="expression" dxfId="1595" priority="1797">
      <formula>IF(RIGHT(TEXT(AE464,"0.#"),1)=".",FALSE,TRUE)</formula>
    </cfRule>
    <cfRule type="expression" dxfId="1594" priority="1798">
      <formula>IF(RIGHT(TEXT(AE464,"0.#"),1)=".",TRUE,FALSE)</formula>
    </cfRule>
  </conditionalFormatting>
  <conditionalFormatting sqref="AM465">
    <cfRule type="expression" dxfId="1593" priority="1789">
      <formula>IF(RIGHT(TEXT(AM465,"0.#"),1)=".",FALSE,TRUE)</formula>
    </cfRule>
    <cfRule type="expression" dxfId="1592" priority="1790">
      <formula>IF(RIGHT(TEXT(AM465,"0.#"),1)=".",TRUE,FALSE)</formula>
    </cfRule>
  </conditionalFormatting>
  <conditionalFormatting sqref="AM463">
    <cfRule type="expression" dxfId="1591" priority="1793">
      <formula>IF(RIGHT(TEXT(AM463,"0.#"),1)=".",FALSE,TRUE)</formula>
    </cfRule>
    <cfRule type="expression" dxfId="1590" priority="1794">
      <formula>IF(RIGHT(TEXT(AM463,"0.#"),1)=".",TRUE,FALSE)</formula>
    </cfRule>
  </conditionalFormatting>
  <conditionalFormatting sqref="AM464">
    <cfRule type="expression" dxfId="1589" priority="1791">
      <formula>IF(RIGHT(TEXT(AM464,"0.#"),1)=".",FALSE,TRUE)</formula>
    </cfRule>
    <cfRule type="expression" dxfId="1588" priority="1792">
      <formula>IF(RIGHT(TEXT(AM464,"0.#"),1)=".",TRUE,FALSE)</formula>
    </cfRule>
  </conditionalFormatting>
  <conditionalFormatting sqref="AU465">
    <cfRule type="expression" dxfId="1587" priority="1783">
      <formula>IF(RIGHT(TEXT(AU465,"0.#"),1)=".",FALSE,TRUE)</formula>
    </cfRule>
    <cfRule type="expression" dxfId="1586" priority="1784">
      <formula>IF(RIGHT(TEXT(AU465,"0.#"),1)=".",TRUE,FALSE)</formula>
    </cfRule>
  </conditionalFormatting>
  <conditionalFormatting sqref="AU463">
    <cfRule type="expression" dxfId="1585" priority="1787">
      <formula>IF(RIGHT(TEXT(AU463,"0.#"),1)=".",FALSE,TRUE)</formula>
    </cfRule>
    <cfRule type="expression" dxfId="1584" priority="1788">
      <formula>IF(RIGHT(TEXT(AU463,"0.#"),1)=".",TRUE,FALSE)</formula>
    </cfRule>
  </conditionalFormatting>
  <conditionalFormatting sqref="AU464">
    <cfRule type="expression" dxfId="1583" priority="1785">
      <formula>IF(RIGHT(TEXT(AU464,"0.#"),1)=".",FALSE,TRUE)</formula>
    </cfRule>
    <cfRule type="expression" dxfId="1582" priority="1786">
      <formula>IF(RIGHT(TEXT(AU464,"0.#"),1)=".",TRUE,FALSE)</formula>
    </cfRule>
  </conditionalFormatting>
  <conditionalFormatting sqref="AI465">
    <cfRule type="expression" dxfId="1581" priority="1777">
      <formula>IF(RIGHT(TEXT(AI465,"0.#"),1)=".",FALSE,TRUE)</formula>
    </cfRule>
    <cfRule type="expression" dxfId="1580" priority="1778">
      <formula>IF(RIGHT(TEXT(AI465,"0.#"),1)=".",TRUE,FALSE)</formula>
    </cfRule>
  </conditionalFormatting>
  <conditionalFormatting sqref="AI463">
    <cfRule type="expression" dxfId="1579" priority="1781">
      <formula>IF(RIGHT(TEXT(AI463,"0.#"),1)=".",FALSE,TRUE)</formula>
    </cfRule>
    <cfRule type="expression" dxfId="1578" priority="1782">
      <formula>IF(RIGHT(TEXT(AI463,"0.#"),1)=".",TRUE,FALSE)</formula>
    </cfRule>
  </conditionalFormatting>
  <conditionalFormatting sqref="AI464">
    <cfRule type="expression" dxfId="1577" priority="1779">
      <formula>IF(RIGHT(TEXT(AI464,"0.#"),1)=".",FALSE,TRUE)</formula>
    </cfRule>
    <cfRule type="expression" dxfId="1576" priority="1780">
      <formula>IF(RIGHT(TEXT(AI464,"0.#"),1)=".",TRUE,FALSE)</formula>
    </cfRule>
  </conditionalFormatting>
  <conditionalFormatting sqref="AQ463">
    <cfRule type="expression" dxfId="1575" priority="1771">
      <formula>IF(RIGHT(TEXT(AQ463,"0.#"),1)=".",FALSE,TRUE)</formula>
    </cfRule>
    <cfRule type="expression" dxfId="1574" priority="1772">
      <formula>IF(RIGHT(TEXT(AQ463,"0.#"),1)=".",TRUE,FALSE)</formula>
    </cfRule>
  </conditionalFormatting>
  <conditionalFormatting sqref="AQ464">
    <cfRule type="expression" dxfId="1573" priority="1775">
      <formula>IF(RIGHT(TEXT(AQ464,"0.#"),1)=".",FALSE,TRUE)</formula>
    </cfRule>
    <cfRule type="expression" dxfId="1572" priority="1776">
      <formula>IF(RIGHT(TEXT(AQ464,"0.#"),1)=".",TRUE,FALSE)</formula>
    </cfRule>
  </conditionalFormatting>
  <conditionalFormatting sqref="AQ465">
    <cfRule type="expression" dxfId="1571" priority="1773">
      <formula>IF(RIGHT(TEXT(AQ465,"0.#"),1)=".",FALSE,TRUE)</formula>
    </cfRule>
    <cfRule type="expression" dxfId="1570" priority="1774">
      <formula>IF(RIGHT(TEXT(AQ465,"0.#"),1)=".",TRUE,FALSE)</formula>
    </cfRule>
  </conditionalFormatting>
  <conditionalFormatting sqref="AE470">
    <cfRule type="expression" dxfId="1569" priority="1765">
      <formula>IF(RIGHT(TEXT(AE470,"0.#"),1)=".",FALSE,TRUE)</formula>
    </cfRule>
    <cfRule type="expression" dxfId="1568" priority="1766">
      <formula>IF(RIGHT(TEXT(AE470,"0.#"),1)=".",TRUE,FALSE)</formula>
    </cfRule>
  </conditionalFormatting>
  <conditionalFormatting sqref="AE468">
    <cfRule type="expression" dxfId="1567" priority="1769">
      <formula>IF(RIGHT(TEXT(AE468,"0.#"),1)=".",FALSE,TRUE)</formula>
    </cfRule>
    <cfRule type="expression" dxfId="1566" priority="1770">
      <formula>IF(RIGHT(TEXT(AE468,"0.#"),1)=".",TRUE,FALSE)</formula>
    </cfRule>
  </conditionalFormatting>
  <conditionalFormatting sqref="AE469">
    <cfRule type="expression" dxfId="1565" priority="1767">
      <formula>IF(RIGHT(TEXT(AE469,"0.#"),1)=".",FALSE,TRUE)</formula>
    </cfRule>
    <cfRule type="expression" dxfId="1564" priority="1768">
      <formula>IF(RIGHT(TEXT(AE469,"0.#"),1)=".",TRUE,FALSE)</formula>
    </cfRule>
  </conditionalFormatting>
  <conditionalFormatting sqref="AM470">
    <cfRule type="expression" dxfId="1563" priority="1759">
      <formula>IF(RIGHT(TEXT(AM470,"0.#"),1)=".",FALSE,TRUE)</formula>
    </cfRule>
    <cfRule type="expression" dxfId="1562" priority="1760">
      <formula>IF(RIGHT(TEXT(AM470,"0.#"),1)=".",TRUE,FALSE)</formula>
    </cfRule>
  </conditionalFormatting>
  <conditionalFormatting sqref="AM468">
    <cfRule type="expression" dxfId="1561" priority="1763">
      <formula>IF(RIGHT(TEXT(AM468,"0.#"),1)=".",FALSE,TRUE)</formula>
    </cfRule>
    <cfRule type="expression" dxfId="1560" priority="1764">
      <formula>IF(RIGHT(TEXT(AM468,"0.#"),1)=".",TRUE,FALSE)</formula>
    </cfRule>
  </conditionalFormatting>
  <conditionalFormatting sqref="AM469">
    <cfRule type="expression" dxfId="1559" priority="1761">
      <formula>IF(RIGHT(TEXT(AM469,"0.#"),1)=".",FALSE,TRUE)</formula>
    </cfRule>
    <cfRule type="expression" dxfId="1558" priority="1762">
      <formula>IF(RIGHT(TEXT(AM469,"0.#"),1)=".",TRUE,FALSE)</formula>
    </cfRule>
  </conditionalFormatting>
  <conditionalFormatting sqref="AU470">
    <cfRule type="expression" dxfId="1557" priority="1753">
      <formula>IF(RIGHT(TEXT(AU470,"0.#"),1)=".",FALSE,TRUE)</formula>
    </cfRule>
    <cfRule type="expression" dxfId="1556" priority="1754">
      <formula>IF(RIGHT(TEXT(AU470,"0.#"),1)=".",TRUE,FALSE)</formula>
    </cfRule>
  </conditionalFormatting>
  <conditionalFormatting sqref="AU468">
    <cfRule type="expression" dxfId="1555" priority="1757">
      <formula>IF(RIGHT(TEXT(AU468,"0.#"),1)=".",FALSE,TRUE)</formula>
    </cfRule>
    <cfRule type="expression" dxfId="1554" priority="1758">
      <formula>IF(RIGHT(TEXT(AU468,"0.#"),1)=".",TRUE,FALSE)</formula>
    </cfRule>
  </conditionalFormatting>
  <conditionalFormatting sqref="AU469">
    <cfRule type="expression" dxfId="1553" priority="1755">
      <formula>IF(RIGHT(TEXT(AU469,"0.#"),1)=".",FALSE,TRUE)</formula>
    </cfRule>
    <cfRule type="expression" dxfId="1552" priority="1756">
      <formula>IF(RIGHT(TEXT(AU469,"0.#"),1)=".",TRUE,FALSE)</formula>
    </cfRule>
  </conditionalFormatting>
  <conditionalFormatting sqref="AI470">
    <cfRule type="expression" dxfId="1551" priority="1747">
      <formula>IF(RIGHT(TEXT(AI470,"0.#"),1)=".",FALSE,TRUE)</formula>
    </cfRule>
    <cfRule type="expression" dxfId="1550" priority="1748">
      <formula>IF(RIGHT(TEXT(AI470,"0.#"),1)=".",TRUE,FALSE)</formula>
    </cfRule>
  </conditionalFormatting>
  <conditionalFormatting sqref="AI468">
    <cfRule type="expression" dxfId="1549" priority="1751">
      <formula>IF(RIGHT(TEXT(AI468,"0.#"),1)=".",FALSE,TRUE)</formula>
    </cfRule>
    <cfRule type="expression" dxfId="1548" priority="1752">
      <formula>IF(RIGHT(TEXT(AI468,"0.#"),1)=".",TRUE,FALSE)</formula>
    </cfRule>
  </conditionalFormatting>
  <conditionalFormatting sqref="AI469">
    <cfRule type="expression" dxfId="1547" priority="1749">
      <formula>IF(RIGHT(TEXT(AI469,"0.#"),1)=".",FALSE,TRUE)</formula>
    </cfRule>
    <cfRule type="expression" dxfId="1546" priority="1750">
      <formula>IF(RIGHT(TEXT(AI469,"0.#"),1)=".",TRUE,FALSE)</formula>
    </cfRule>
  </conditionalFormatting>
  <conditionalFormatting sqref="AQ468">
    <cfRule type="expression" dxfId="1545" priority="1741">
      <formula>IF(RIGHT(TEXT(AQ468,"0.#"),1)=".",FALSE,TRUE)</formula>
    </cfRule>
    <cfRule type="expression" dxfId="1544" priority="1742">
      <formula>IF(RIGHT(TEXT(AQ468,"0.#"),1)=".",TRUE,FALSE)</formula>
    </cfRule>
  </conditionalFormatting>
  <conditionalFormatting sqref="AQ469">
    <cfRule type="expression" dxfId="1543" priority="1745">
      <formula>IF(RIGHT(TEXT(AQ469,"0.#"),1)=".",FALSE,TRUE)</formula>
    </cfRule>
    <cfRule type="expression" dxfId="1542" priority="1746">
      <formula>IF(RIGHT(TEXT(AQ469,"0.#"),1)=".",TRUE,FALSE)</formula>
    </cfRule>
  </conditionalFormatting>
  <conditionalFormatting sqref="AQ470">
    <cfRule type="expression" dxfId="1541" priority="1743">
      <formula>IF(RIGHT(TEXT(AQ470,"0.#"),1)=".",FALSE,TRUE)</formula>
    </cfRule>
    <cfRule type="expression" dxfId="1540" priority="1744">
      <formula>IF(RIGHT(TEXT(AQ470,"0.#"),1)=".",TRUE,FALSE)</formula>
    </cfRule>
  </conditionalFormatting>
  <conditionalFormatting sqref="AE475">
    <cfRule type="expression" dxfId="1539" priority="1735">
      <formula>IF(RIGHT(TEXT(AE475,"0.#"),1)=".",FALSE,TRUE)</formula>
    </cfRule>
    <cfRule type="expression" dxfId="1538" priority="1736">
      <formula>IF(RIGHT(TEXT(AE475,"0.#"),1)=".",TRUE,FALSE)</formula>
    </cfRule>
  </conditionalFormatting>
  <conditionalFormatting sqref="AE473">
    <cfRule type="expression" dxfId="1537" priority="1739">
      <formula>IF(RIGHT(TEXT(AE473,"0.#"),1)=".",FALSE,TRUE)</formula>
    </cfRule>
    <cfRule type="expression" dxfId="1536" priority="1740">
      <formula>IF(RIGHT(TEXT(AE473,"0.#"),1)=".",TRUE,FALSE)</formula>
    </cfRule>
  </conditionalFormatting>
  <conditionalFormatting sqref="AE474">
    <cfRule type="expression" dxfId="1535" priority="1737">
      <formula>IF(RIGHT(TEXT(AE474,"0.#"),1)=".",FALSE,TRUE)</formula>
    </cfRule>
    <cfRule type="expression" dxfId="1534" priority="1738">
      <formula>IF(RIGHT(TEXT(AE474,"0.#"),1)=".",TRUE,FALSE)</formula>
    </cfRule>
  </conditionalFormatting>
  <conditionalFormatting sqref="AM475">
    <cfRule type="expression" dxfId="1533" priority="1729">
      <formula>IF(RIGHT(TEXT(AM475,"0.#"),1)=".",FALSE,TRUE)</formula>
    </cfRule>
    <cfRule type="expression" dxfId="1532" priority="1730">
      <formula>IF(RIGHT(TEXT(AM475,"0.#"),1)=".",TRUE,FALSE)</formula>
    </cfRule>
  </conditionalFormatting>
  <conditionalFormatting sqref="AM473">
    <cfRule type="expression" dxfId="1531" priority="1733">
      <formula>IF(RIGHT(TEXT(AM473,"0.#"),1)=".",FALSE,TRUE)</formula>
    </cfRule>
    <cfRule type="expression" dxfId="1530" priority="1734">
      <formula>IF(RIGHT(TEXT(AM473,"0.#"),1)=".",TRUE,FALSE)</formula>
    </cfRule>
  </conditionalFormatting>
  <conditionalFormatting sqref="AM474">
    <cfRule type="expression" dxfId="1529" priority="1731">
      <formula>IF(RIGHT(TEXT(AM474,"0.#"),1)=".",FALSE,TRUE)</formula>
    </cfRule>
    <cfRule type="expression" dxfId="1528" priority="1732">
      <formula>IF(RIGHT(TEXT(AM474,"0.#"),1)=".",TRUE,FALSE)</formula>
    </cfRule>
  </conditionalFormatting>
  <conditionalFormatting sqref="AU475">
    <cfRule type="expression" dxfId="1527" priority="1723">
      <formula>IF(RIGHT(TEXT(AU475,"0.#"),1)=".",FALSE,TRUE)</formula>
    </cfRule>
    <cfRule type="expression" dxfId="1526" priority="1724">
      <formula>IF(RIGHT(TEXT(AU475,"0.#"),1)=".",TRUE,FALSE)</formula>
    </cfRule>
  </conditionalFormatting>
  <conditionalFormatting sqref="AU473">
    <cfRule type="expression" dxfId="1525" priority="1727">
      <formula>IF(RIGHT(TEXT(AU473,"0.#"),1)=".",FALSE,TRUE)</formula>
    </cfRule>
    <cfRule type="expression" dxfId="1524" priority="1728">
      <formula>IF(RIGHT(TEXT(AU473,"0.#"),1)=".",TRUE,FALSE)</formula>
    </cfRule>
  </conditionalFormatting>
  <conditionalFormatting sqref="AU474">
    <cfRule type="expression" dxfId="1523" priority="1725">
      <formula>IF(RIGHT(TEXT(AU474,"0.#"),1)=".",FALSE,TRUE)</formula>
    </cfRule>
    <cfRule type="expression" dxfId="1522" priority="1726">
      <formula>IF(RIGHT(TEXT(AU474,"0.#"),1)=".",TRUE,FALSE)</formula>
    </cfRule>
  </conditionalFormatting>
  <conditionalFormatting sqref="AI475">
    <cfRule type="expression" dxfId="1521" priority="1717">
      <formula>IF(RIGHT(TEXT(AI475,"0.#"),1)=".",FALSE,TRUE)</formula>
    </cfRule>
    <cfRule type="expression" dxfId="1520" priority="1718">
      <formula>IF(RIGHT(TEXT(AI475,"0.#"),1)=".",TRUE,FALSE)</formula>
    </cfRule>
  </conditionalFormatting>
  <conditionalFormatting sqref="AI473">
    <cfRule type="expression" dxfId="1519" priority="1721">
      <formula>IF(RIGHT(TEXT(AI473,"0.#"),1)=".",FALSE,TRUE)</formula>
    </cfRule>
    <cfRule type="expression" dxfId="1518" priority="1722">
      <formula>IF(RIGHT(TEXT(AI473,"0.#"),1)=".",TRUE,FALSE)</formula>
    </cfRule>
  </conditionalFormatting>
  <conditionalFormatting sqref="AI474">
    <cfRule type="expression" dxfId="1517" priority="1719">
      <formula>IF(RIGHT(TEXT(AI474,"0.#"),1)=".",FALSE,TRUE)</formula>
    </cfRule>
    <cfRule type="expression" dxfId="1516" priority="1720">
      <formula>IF(RIGHT(TEXT(AI474,"0.#"),1)=".",TRUE,FALSE)</formula>
    </cfRule>
  </conditionalFormatting>
  <conditionalFormatting sqref="AQ473">
    <cfRule type="expression" dxfId="1515" priority="1711">
      <formula>IF(RIGHT(TEXT(AQ473,"0.#"),1)=".",FALSE,TRUE)</formula>
    </cfRule>
    <cfRule type="expression" dxfId="1514" priority="1712">
      <formula>IF(RIGHT(TEXT(AQ473,"0.#"),1)=".",TRUE,FALSE)</formula>
    </cfRule>
  </conditionalFormatting>
  <conditionalFormatting sqref="AQ474">
    <cfRule type="expression" dxfId="1513" priority="1715">
      <formula>IF(RIGHT(TEXT(AQ474,"0.#"),1)=".",FALSE,TRUE)</formula>
    </cfRule>
    <cfRule type="expression" dxfId="1512" priority="1716">
      <formula>IF(RIGHT(TEXT(AQ474,"0.#"),1)=".",TRUE,FALSE)</formula>
    </cfRule>
  </conditionalFormatting>
  <conditionalFormatting sqref="AQ475">
    <cfRule type="expression" dxfId="1511" priority="1713">
      <formula>IF(RIGHT(TEXT(AQ475,"0.#"),1)=".",FALSE,TRUE)</formula>
    </cfRule>
    <cfRule type="expression" dxfId="1510" priority="1714">
      <formula>IF(RIGHT(TEXT(AQ475,"0.#"),1)=".",TRUE,FALSE)</formula>
    </cfRule>
  </conditionalFormatting>
  <conditionalFormatting sqref="AE480">
    <cfRule type="expression" dxfId="1509" priority="1705">
      <formula>IF(RIGHT(TEXT(AE480,"0.#"),1)=".",FALSE,TRUE)</formula>
    </cfRule>
    <cfRule type="expression" dxfId="1508" priority="1706">
      <formula>IF(RIGHT(TEXT(AE480,"0.#"),1)=".",TRUE,FALSE)</formula>
    </cfRule>
  </conditionalFormatting>
  <conditionalFormatting sqref="AE478">
    <cfRule type="expression" dxfId="1507" priority="1709">
      <formula>IF(RIGHT(TEXT(AE478,"0.#"),1)=".",FALSE,TRUE)</formula>
    </cfRule>
    <cfRule type="expression" dxfId="1506" priority="1710">
      <formula>IF(RIGHT(TEXT(AE478,"0.#"),1)=".",TRUE,FALSE)</formula>
    </cfRule>
  </conditionalFormatting>
  <conditionalFormatting sqref="AE479">
    <cfRule type="expression" dxfId="1505" priority="1707">
      <formula>IF(RIGHT(TEXT(AE479,"0.#"),1)=".",FALSE,TRUE)</formula>
    </cfRule>
    <cfRule type="expression" dxfId="1504" priority="1708">
      <formula>IF(RIGHT(TEXT(AE479,"0.#"),1)=".",TRUE,FALSE)</formula>
    </cfRule>
  </conditionalFormatting>
  <conditionalFormatting sqref="AM480">
    <cfRule type="expression" dxfId="1503" priority="1699">
      <formula>IF(RIGHT(TEXT(AM480,"0.#"),1)=".",FALSE,TRUE)</formula>
    </cfRule>
    <cfRule type="expression" dxfId="1502" priority="1700">
      <formula>IF(RIGHT(TEXT(AM480,"0.#"),1)=".",TRUE,FALSE)</formula>
    </cfRule>
  </conditionalFormatting>
  <conditionalFormatting sqref="AM478">
    <cfRule type="expression" dxfId="1501" priority="1703">
      <formula>IF(RIGHT(TEXT(AM478,"0.#"),1)=".",FALSE,TRUE)</formula>
    </cfRule>
    <cfRule type="expression" dxfId="1500" priority="1704">
      <formula>IF(RIGHT(TEXT(AM478,"0.#"),1)=".",TRUE,FALSE)</formula>
    </cfRule>
  </conditionalFormatting>
  <conditionalFormatting sqref="AM479">
    <cfRule type="expression" dxfId="1499" priority="1701">
      <formula>IF(RIGHT(TEXT(AM479,"0.#"),1)=".",FALSE,TRUE)</formula>
    </cfRule>
    <cfRule type="expression" dxfId="1498" priority="1702">
      <formula>IF(RIGHT(TEXT(AM479,"0.#"),1)=".",TRUE,FALSE)</formula>
    </cfRule>
  </conditionalFormatting>
  <conditionalFormatting sqref="AU480">
    <cfRule type="expression" dxfId="1497" priority="1693">
      <formula>IF(RIGHT(TEXT(AU480,"0.#"),1)=".",FALSE,TRUE)</formula>
    </cfRule>
    <cfRule type="expression" dxfId="1496" priority="1694">
      <formula>IF(RIGHT(TEXT(AU480,"0.#"),1)=".",TRUE,FALSE)</formula>
    </cfRule>
  </conditionalFormatting>
  <conditionalFormatting sqref="AU478">
    <cfRule type="expression" dxfId="1495" priority="1697">
      <formula>IF(RIGHT(TEXT(AU478,"0.#"),1)=".",FALSE,TRUE)</formula>
    </cfRule>
    <cfRule type="expression" dxfId="1494" priority="1698">
      <formula>IF(RIGHT(TEXT(AU478,"0.#"),1)=".",TRUE,FALSE)</formula>
    </cfRule>
  </conditionalFormatting>
  <conditionalFormatting sqref="AU479">
    <cfRule type="expression" dxfId="1493" priority="1695">
      <formula>IF(RIGHT(TEXT(AU479,"0.#"),1)=".",FALSE,TRUE)</formula>
    </cfRule>
    <cfRule type="expression" dxfId="1492" priority="1696">
      <formula>IF(RIGHT(TEXT(AU479,"0.#"),1)=".",TRUE,FALSE)</formula>
    </cfRule>
  </conditionalFormatting>
  <conditionalFormatting sqref="AI480">
    <cfRule type="expression" dxfId="1491" priority="1687">
      <formula>IF(RIGHT(TEXT(AI480,"0.#"),1)=".",FALSE,TRUE)</formula>
    </cfRule>
    <cfRule type="expression" dxfId="1490" priority="1688">
      <formula>IF(RIGHT(TEXT(AI480,"0.#"),1)=".",TRUE,FALSE)</formula>
    </cfRule>
  </conditionalFormatting>
  <conditionalFormatting sqref="AI478">
    <cfRule type="expression" dxfId="1489" priority="1691">
      <formula>IF(RIGHT(TEXT(AI478,"0.#"),1)=".",FALSE,TRUE)</formula>
    </cfRule>
    <cfRule type="expression" dxfId="1488" priority="1692">
      <formula>IF(RIGHT(TEXT(AI478,"0.#"),1)=".",TRUE,FALSE)</formula>
    </cfRule>
  </conditionalFormatting>
  <conditionalFormatting sqref="AI479">
    <cfRule type="expression" dxfId="1487" priority="1689">
      <formula>IF(RIGHT(TEXT(AI479,"0.#"),1)=".",FALSE,TRUE)</formula>
    </cfRule>
    <cfRule type="expression" dxfId="1486" priority="1690">
      <formula>IF(RIGHT(TEXT(AI479,"0.#"),1)=".",TRUE,FALSE)</formula>
    </cfRule>
  </conditionalFormatting>
  <conditionalFormatting sqref="AQ478">
    <cfRule type="expression" dxfId="1485" priority="1681">
      <formula>IF(RIGHT(TEXT(AQ478,"0.#"),1)=".",FALSE,TRUE)</formula>
    </cfRule>
    <cfRule type="expression" dxfId="1484" priority="1682">
      <formula>IF(RIGHT(TEXT(AQ478,"0.#"),1)=".",TRUE,FALSE)</formula>
    </cfRule>
  </conditionalFormatting>
  <conditionalFormatting sqref="AQ479">
    <cfRule type="expression" dxfId="1483" priority="1685">
      <formula>IF(RIGHT(TEXT(AQ479,"0.#"),1)=".",FALSE,TRUE)</formula>
    </cfRule>
    <cfRule type="expression" dxfId="1482" priority="1686">
      <formula>IF(RIGHT(TEXT(AQ479,"0.#"),1)=".",TRUE,FALSE)</formula>
    </cfRule>
  </conditionalFormatting>
  <conditionalFormatting sqref="AQ480">
    <cfRule type="expression" dxfId="1481" priority="1683">
      <formula>IF(RIGHT(TEXT(AQ480,"0.#"),1)=".",FALSE,TRUE)</formula>
    </cfRule>
    <cfRule type="expression" dxfId="1480" priority="1684">
      <formula>IF(RIGHT(TEXT(AQ480,"0.#"),1)=".",TRUE,FALSE)</formula>
    </cfRule>
  </conditionalFormatting>
  <conditionalFormatting sqref="AM47">
    <cfRule type="expression" dxfId="1479" priority="1975">
      <formula>IF(RIGHT(TEXT(AM47,"0.#"),1)=".",FALSE,TRUE)</formula>
    </cfRule>
    <cfRule type="expression" dxfId="1478" priority="1976">
      <formula>IF(RIGHT(TEXT(AM47,"0.#"),1)=".",TRUE,FALSE)</formula>
    </cfRule>
  </conditionalFormatting>
  <conditionalFormatting sqref="AI46">
    <cfRule type="expression" dxfId="1477" priority="1979">
      <formula>IF(RIGHT(TEXT(AI46,"0.#"),1)=".",FALSE,TRUE)</formula>
    </cfRule>
    <cfRule type="expression" dxfId="1476" priority="1980">
      <formula>IF(RIGHT(TEXT(AI46,"0.#"),1)=".",TRUE,FALSE)</formula>
    </cfRule>
  </conditionalFormatting>
  <conditionalFormatting sqref="AM46">
    <cfRule type="expression" dxfId="1475" priority="1977">
      <formula>IF(RIGHT(TEXT(AM46,"0.#"),1)=".",FALSE,TRUE)</formula>
    </cfRule>
    <cfRule type="expression" dxfId="1474" priority="1978">
      <formula>IF(RIGHT(TEXT(AM46,"0.#"),1)=".",TRUE,FALSE)</formula>
    </cfRule>
  </conditionalFormatting>
  <conditionalFormatting sqref="AU46:AU48">
    <cfRule type="expression" dxfId="1473" priority="1969">
      <formula>IF(RIGHT(TEXT(AU46,"0.#"),1)=".",FALSE,TRUE)</formula>
    </cfRule>
    <cfRule type="expression" dxfId="1472" priority="1970">
      <formula>IF(RIGHT(TEXT(AU46,"0.#"),1)=".",TRUE,FALSE)</formula>
    </cfRule>
  </conditionalFormatting>
  <conditionalFormatting sqref="AM48">
    <cfRule type="expression" dxfId="1471" priority="1973">
      <formula>IF(RIGHT(TEXT(AM48,"0.#"),1)=".",FALSE,TRUE)</formula>
    </cfRule>
    <cfRule type="expression" dxfId="1470" priority="1974">
      <formula>IF(RIGHT(TEXT(AM48,"0.#"),1)=".",TRUE,FALSE)</formula>
    </cfRule>
  </conditionalFormatting>
  <conditionalFormatting sqref="AQ46:AQ48">
    <cfRule type="expression" dxfId="1469" priority="1971">
      <formula>IF(RIGHT(TEXT(AQ46,"0.#"),1)=".",FALSE,TRUE)</formula>
    </cfRule>
    <cfRule type="expression" dxfId="1468" priority="1972">
      <formula>IF(RIGHT(TEXT(AQ46,"0.#"),1)=".",TRUE,FALSE)</formula>
    </cfRule>
  </conditionalFormatting>
  <conditionalFormatting sqref="AE146:AE147 AI146:AI147 AM146:AM147 AQ146:AQ147 AU146:AU147">
    <cfRule type="expression" dxfId="1467" priority="1963">
      <formula>IF(RIGHT(TEXT(AE146,"0.#"),1)=".",FALSE,TRUE)</formula>
    </cfRule>
    <cfRule type="expression" dxfId="1466" priority="1964">
      <formula>IF(RIGHT(TEXT(AE146,"0.#"),1)=".",TRUE,FALSE)</formula>
    </cfRule>
  </conditionalFormatting>
  <conditionalFormatting sqref="AE138:AE139 AI138:AI139 AM138:AM139 AQ138:AQ139 AU138:AU139">
    <cfRule type="expression" dxfId="1465" priority="1967">
      <formula>IF(RIGHT(TEXT(AE138,"0.#"),1)=".",FALSE,TRUE)</formula>
    </cfRule>
    <cfRule type="expression" dxfId="1464" priority="1968">
      <formula>IF(RIGHT(TEXT(AE138,"0.#"),1)=".",TRUE,FALSE)</formula>
    </cfRule>
  </conditionalFormatting>
  <conditionalFormatting sqref="AE142:AE143 AI142:AI143 AM142:AM143 AQ142:AQ143 AU142:AU143">
    <cfRule type="expression" dxfId="1463" priority="1965">
      <formula>IF(RIGHT(TEXT(AE142,"0.#"),1)=".",FALSE,TRUE)</formula>
    </cfRule>
    <cfRule type="expression" dxfId="1462" priority="1966">
      <formula>IF(RIGHT(TEXT(AE142,"0.#"),1)=".",TRUE,FALSE)</formula>
    </cfRule>
  </conditionalFormatting>
  <conditionalFormatting sqref="AE198:AE199 AI198:AI199 AM198:AM199 AQ198:AQ199 AU198:AU199">
    <cfRule type="expression" dxfId="1461" priority="1957">
      <formula>IF(RIGHT(TEXT(AE198,"0.#"),1)=".",FALSE,TRUE)</formula>
    </cfRule>
    <cfRule type="expression" dxfId="1460" priority="1958">
      <formula>IF(RIGHT(TEXT(AE198,"0.#"),1)=".",TRUE,FALSE)</formula>
    </cfRule>
  </conditionalFormatting>
  <conditionalFormatting sqref="AE150:AE151 AI150:AI151 AM150:AM151 AQ150:AQ151 AU150:AU151">
    <cfRule type="expression" dxfId="1459" priority="1961">
      <formula>IF(RIGHT(TEXT(AE150,"0.#"),1)=".",FALSE,TRUE)</formula>
    </cfRule>
    <cfRule type="expression" dxfId="1458" priority="1962">
      <formula>IF(RIGHT(TEXT(AE150,"0.#"),1)=".",TRUE,FALSE)</formula>
    </cfRule>
  </conditionalFormatting>
  <conditionalFormatting sqref="AE194:AE195 AI194:AI195 AM194:AM195 AQ194:AQ195 AU194:AU195">
    <cfRule type="expression" dxfId="1457" priority="1959">
      <formula>IF(RIGHT(TEXT(AE194,"0.#"),1)=".",FALSE,TRUE)</formula>
    </cfRule>
    <cfRule type="expression" dxfId="1456" priority="1960">
      <formula>IF(RIGHT(TEXT(AE194,"0.#"),1)=".",TRUE,FALSE)</formula>
    </cfRule>
  </conditionalFormatting>
  <conditionalFormatting sqref="AE210:AE211 AI210:AI211 AM210:AM211 AQ210:AQ211 AU210:AU211">
    <cfRule type="expression" dxfId="1455" priority="1951">
      <formula>IF(RIGHT(TEXT(AE210,"0.#"),1)=".",FALSE,TRUE)</formula>
    </cfRule>
    <cfRule type="expression" dxfId="1454" priority="1952">
      <formula>IF(RIGHT(TEXT(AE210,"0.#"),1)=".",TRUE,FALSE)</formula>
    </cfRule>
  </conditionalFormatting>
  <conditionalFormatting sqref="AE202:AE203 AI202:AI203 AM202:AM203 AQ202:AQ203 AU202:AU203">
    <cfRule type="expression" dxfId="1453" priority="1955">
      <formula>IF(RIGHT(TEXT(AE202,"0.#"),1)=".",FALSE,TRUE)</formula>
    </cfRule>
    <cfRule type="expression" dxfId="1452" priority="1956">
      <formula>IF(RIGHT(TEXT(AE202,"0.#"),1)=".",TRUE,FALSE)</formula>
    </cfRule>
  </conditionalFormatting>
  <conditionalFormatting sqref="AE206:AE207 AI206:AI207 AM206:AM207 AQ206:AQ207 AU206:AU207">
    <cfRule type="expression" dxfId="1451" priority="1953">
      <formula>IF(RIGHT(TEXT(AE206,"0.#"),1)=".",FALSE,TRUE)</formula>
    </cfRule>
    <cfRule type="expression" dxfId="1450" priority="1954">
      <formula>IF(RIGHT(TEXT(AE206,"0.#"),1)=".",TRUE,FALSE)</formula>
    </cfRule>
  </conditionalFormatting>
  <conditionalFormatting sqref="AE262:AE263 AI262:AI263 AM262:AM263 AQ262:AQ263 AU262:AU263">
    <cfRule type="expression" dxfId="1449" priority="1945">
      <formula>IF(RIGHT(TEXT(AE262,"0.#"),1)=".",FALSE,TRUE)</formula>
    </cfRule>
    <cfRule type="expression" dxfId="1448" priority="1946">
      <formula>IF(RIGHT(TEXT(AE262,"0.#"),1)=".",TRUE,FALSE)</formula>
    </cfRule>
  </conditionalFormatting>
  <conditionalFormatting sqref="AE254:AE255 AI254:AI255 AM254:AM255 AQ254:AQ255 AU254:AU255">
    <cfRule type="expression" dxfId="1447" priority="1949">
      <formula>IF(RIGHT(TEXT(AE254,"0.#"),1)=".",FALSE,TRUE)</formula>
    </cfRule>
    <cfRule type="expression" dxfId="1446" priority="1950">
      <formula>IF(RIGHT(TEXT(AE254,"0.#"),1)=".",TRUE,FALSE)</formula>
    </cfRule>
  </conditionalFormatting>
  <conditionalFormatting sqref="AE258:AE259 AI258:AI259 AM258:AM259 AQ258:AQ259 AU258:AU259">
    <cfRule type="expression" dxfId="1445" priority="1947">
      <formula>IF(RIGHT(TEXT(AE258,"0.#"),1)=".",FALSE,TRUE)</formula>
    </cfRule>
    <cfRule type="expression" dxfId="1444" priority="1948">
      <formula>IF(RIGHT(TEXT(AE258,"0.#"),1)=".",TRUE,FALSE)</formula>
    </cfRule>
  </conditionalFormatting>
  <conditionalFormatting sqref="AE314:AE315 AI314:AI315 AM314:AM315 AQ314:AQ315 AU314:AU315">
    <cfRule type="expression" dxfId="1443" priority="1939">
      <formula>IF(RIGHT(TEXT(AE314,"0.#"),1)=".",FALSE,TRUE)</formula>
    </cfRule>
    <cfRule type="expression" dxfId="1442" priority="1940">
      <formula>IF(RIGHT(TEXT(AE314,"0.#"),1)=".",TRUE,FALSE)</formula>
    </cfRule>
  </conditionalFormatting>
  <conditionalFormatting sqref="AE266:AE267 AI266:AI267 AM266:AM267 AQ266:AQ267 AU266:AU267">
    <cfRule type="expression" dxfId="1441" priority="1943">
      <formula>IF(RIGHT(TEXT(AE266,"0.#"),1)=".",FALSE,TRUE)</formula>
    </cfRule>
    <cfRule type="expression" dxfId="1440" priority="1944">
      <formula>IF(RIGHT(TEXT(AE266,"0.#"),1)=".",TRUE,FALSE)</formula>
    </cfRule>
  </conditionalFormatting>
  <conditionalFormatting sqref="AE270:AE271 AI270:AI271 AM270:AM271 AQ270:AQ271 AU270:AU271">
    <cfRule type="expression" dxfId="1439" priority="1941">
      <formula>IF(RIGHT(TEXT(AE270,"0.#"),1)=".",FALSE,TRUE)</formula>
    </cfRule>
    <cfRule type="expression" dxfId="1438" priority="1942">
      <formula>IF(RIGHT(TEXT(AE270,"0.#"),1)=".",TRUE,FALSE)</formula>
    </cfRule>
  </conditionalFormatting>
  <conditionalFormatting sqref="AE326:AE327 AI326:AI327 AM326:AM327 AQ326:AQ327 AU326:AU327">
    <cfRule type="expression" dxfId="1437" priority="1933">
      <formula>IF(RIGHT(TEXT(AE326,"0.#"),1)=".",FALSE,TRUE)</formula>
    </cfRule>
    <cfRule type="expression" dxfId="1436" priority="1934">
      <formula>IF(RIGHT(TEXT(AE326,"0.#"),1)=".",TRUE,FALSE)</formula>
    </cfRule>
  </conditionalFormatting>
  <conditionalFormatting sqref="AE318:AE319 AI318:AI319 AM318:AM319 AQ318:AQ319 AU318:AU319">
    <cfRule type="expression" dxfId="1435" priority="1937">
      <formula>IF(RIGHT(TEXT(AE318,"0.#"),1)=".",FALSE,TRUE)</formula>
    </cfRule>
    <cfRule type="expression" dxfId="1434" priority="1938">
      <formula>IF(RIGHT(TEXT(AE318,"0.#"),1)=".",TRUE,FALSE)</formula>
    </cfRule>
  </conditionalFormatting>
  <conditionalFormatting sqref="AE322:AE323 AI322:AI323 AM322:AM323 AQ322:AQ323 AU322:AU323">
    <cfRule type="expression" dxfId="1433" priority="1935">
      <formula>IF(RIGHT(TEXT(AE322,"0.#"),1)=".",FALSE,TRUE)</formula>
    </cfRule>
    <cfRule type="expression" dxfId="1432" priority="1936">
      <formula>IF(RIGHT(TEXT(AE322,"0.#"),1)=".",TRUE,FALSE)</formula>
    </cfRule>
  </conditionalFormatting>
  <conditionalFormatting sqref="AE378:AE379 AI378:AI379 AM378:AM379 AQ378:AQ379 AU378:AU379">
    <cfRule type="expression" dxfId="1431" priority="1927">
      <formula>IF(RIGHT(TEXT(AE378,"0.#"),1)=".",FALSE,TRUE)</formula>
    </cfRule>
    <cfRule type="expression" dxfId="1430" priority="1928">
      <formula>IF(RIGHT(TEXT(AE378,"0.#"),1)=".",TRUE,FALSE)</formula>
    </cfRule>
  </conditionalFormatting>
  <conditionalFormatting sqref="AE330:AE331 AI330:AI331 AM330:AM331 AQ330:AQ331 AU330:AU331">
    <cfRule type="expression" dxfId="1429" priority="1931">
      <formula>IF(RIGHT(TEXT(AE330,"0.#"),1)=".",FALSE,TRUE)</formula>
    </cfRule>
    <cfRule type="expression" dxfId="1428" priority="1932">
      <formula>IF(RIGHT(TEXT(AE330,"0.#"),1)=".",TRUE,FALSE)</formula>
    </cfRule>
  </conditionalFormatting>
  <conditionalFormatting sqref="AE374:AE375 AI374:AI375 AM374:AM375 AQ374:AQ375 AU374:AU375">
    <cfRule type="expression" dxfId="1427" priority="1929">
      <formula>IF(RIGHT(TEXT(AE374,"0.#"),1)=".",FALSE,TRUE)</formula>
    </cfRule>
    <cfRule type="expression" dxfId="1426" priority="1930">
      <formula>IF(RIGHT(TEXT(AE374,"0.#"),1)=".",TRUE,FALSE)</formula>
    </cfRule>
  </conditionalFormatting>
  <conditionalFormatting sqref="AE390:AE391 AI390:AI391 AM390:AM391 AQ390:AQ391 AU390:AU391">
    <cfRule type="expression" dxfId="1425" priority="1921">
      <formula>IF(RIGHT(TEXT(AE390,"0.#"),1)=".",FALSE,TRUE)</formula>
    </cfRule>
    <cfRule type="expression" dxfId="1424" priority="1922">
      <formula>IF(RIGHT(TEXT(AE390,"0.#"),1)=".",TRUE,FALSE)</formula>
    </cfRule>
  </conditionalFormatting>
  <conditionalFormatting sqref="AE382:AE383 AI382:AI383 AM382:AM383 AQ382:AQ383 AU382:AU383">
    <cfRule type="expression" dxfId="1423" priority="1925">
      <formula>IF(RIGHT(TEXT(AE382,"0.#"),1)=".",FALSE,TRUE)</formula>
    </cfRule>
    <cfRule type="expression" dxfId="1422" priority="1926">
      <formula>IF(RIGHT(TEXT(AE382,"0.#"),1)=".",TRUE,FALSE)</formula>
    </cfRule>
  </conditionalFormatting>
  <conditionalFormatting sqref="AE386:AE387 AI386:AI387 AM386:AM387 AQ386:AQ387 AU386:AU387">
    <cfRule type="expression" dxfId="1421" priority="1923">
      <formula>IF(RIGHT(TEXT(AE386,"0.#"),1)=".",FALSE,TRUE)</formula>
    </cfRule>
    <cfRule type="expression" dxfId="1420" priority="1924">
      <formula>IF(RIGHT(TEXT(AE386,"0.#"),1)=".",TRUE,FALSE)</formula>
    </cfRule>
  </conditionalFormatting>
  <conditionalFormatting sqref="AE440">
    <cfRule type="expression" dxfId="1419" priority="1915">
      <formula>IF(RIGHT(TEXT(AE440,"0.#"),1)=".",FALSE,TRUE)</formula>
    </cfRule>
    <cfRule type="expression" dxfId="1418" priority="1916">
      <formula>IF(RIGHT(TEXT(AE440,"0.#"),1)=".",TRUE,FALSE)</formula>
    </cfRule>
  </conditionalFormatting>
  <conditionalFormatting sqref="AE438">
    <cfRule type="expression" dxfId="1417" priority="1919">
      <formula>IF(RIGHT(TEXT(AE438,"0.#"),1)=".",FALSE,TRUE)</formula>
    </cfRule>
    <cfRule type="expression" dxfId="1416" priority="1920">
      <formula>IF(RIGHT(TEXT(AE438,"0.#"),1)=".",TRUE,FALSE)</formula>
    </cfRule>
  </conditionalFormatting>
  <conditionalFormatting sqref="AE439">
    <cfRule type="expression" dxfId="1415" priority="1917">
      <formula>IF(RIGHT(TEXT(AE439,"0.#"),1)=".",FALSE,TRUE)</formula>
    </cfRule>
    <cfRule type="expression" dxfId="1414" priority="1918">
      <formula>IF(RIGHT(TEXT(AE439,"0.#"),1)=".",TRUE,FALSE)</formula>
    </cfRule>
  </conditionalFormatting>
  <conditionalFormatting sqref="AM440">
    <cfRule type="expression" dxfId="1413" priority="1909">
      <formula>IF(RIGHT(TEXT(AM440,"0.#"),1)=".",FALSE,TRUE)</formula>
    </cfRule>
    <cfRule type="expression" dxfId="1412" priority="1910">
      <formula>IF(RIGHT(TEXT(AM440,"0.#"),1)=".",TRUE,FALSE)</formula>
    </cfRule>
  </conditionalFormatting>
  <conditionalFormatting sqref="AM438">
    <cfRule type="expression" dxfId="1411" priority="1913">
      <formula>IF(RIGHT(TEXT(AM438,"0.#"),1)=".",FALSE,TRUE)</formula>
    </cfRule>
    <cfRule type="expression" dxfId="1410" priority="1914">
      <formula>IF(RIGHT(TEXT(AM438,"0.#"),1)=".",TRUE,FALSE)</formula>
    </cfRule>
  </conditionalFormatting>
  <conditionalFormatting sqref="AM439">
    <cfRule type="expression" dxfId="1409" priority="1911">
      <formula>IF(RIGHT(TEXT(AM439,"0.#"),1)=".",FALSE,TRUE)</formula>
    </cfRule>
    <cfRule type="expression" dxfId="1408" priority="1912">
      <formula>IF(RIGHT(TEXT(AM439,"0.#"),1)=".",TRUE,FALSE)</formula>
    </cfRule>
  </conditionalFormatting>
  <conditionalFormatting sqref="AU440">
    <cfRule type="expression" dxfId="1407" priority="1903">
      <formula>IF(RIGHT(TEXT(AU440,"0.#"),1)=".",FALSE,TRUE)</formula>
    </cfRule>
    <cfRule type="expression" dxfId="1406" priority="1904">
      <formula>IF(RIGHT(TEXT(AU440,"0.#"),1)=".",TRUE,FALSE)</formula>
    </cfRule>
  </conditionalFormatting>
  <conditionalFormatting sqref="AU438">
    <cfRule type="expression" dxfId="1405" priority="1907">
      <formula>IF(RIGHT(TEXT(AU438,"0.#"),1)=".",FALSE,TRUE)</formula>
    </cfRule>
    <cfRule type="expression" dxfId="1404" priority="1908">
      <formula>IF(RIGHT(TEXT(AU438,"0.#"),1)=".",TRUE,FALSE)</formula>
    </cfRule>
  </conditionalFormatting>
  <conditionalFormatting sqref="AU439">
    <cfRule type="expression" dxfId="1403" priority="1905">
      <formula>IF(RIGHT(TEXT(AU439,"0.#"),1)=".",FALSE,TRUE)</formula>
    </cfRule>
    <cfRule type="expression" dxfId="1402" priority="1906">
      <formula>IF(RIGHT(TEXT(AU439,"0.#"),1)=".",TRUE,FALSE)</formula>
    </cfRule>
  </conditionalFormatting>
  <conditionalFormatting sqref="AI440">
    <cfRule type="expression" dxfId="1401" priority="1897">
      <formula>IF(RIGHT(TEXT(AI440,"0.#"),1)=".",FALSE,TRUE)</formula>
    </cfRule>
    <cfRule type="expression" dxfId="1400" priority="1898">
      <formula>IF(RIGHT(TEXT(AI440,"0.#"),1)=".",TRUE,FALSE)</formula>
    </cfRule>
  </conditionalFormatting>
  <conditionalFormatting sqref="AI438">
    <cfRule type="expression" dxfId="1399" priority="1901">
      <formula>IF(RIGHT(TEXT(AI438,"0.#"),1)=".",FALSE,TRUE)</formula>
    </cfRule>
    <cfRule type="expression" dxfId="1398" priority="1902">
      <formula>IF(RIGHT(TEXT(AI438,"0.#"),1)=".",TRUE,FALSE)</formula>
    </cfRule>
  </conditionalFormatting>
  <conditionalFormatting sqref="AI439">
    <cfRule type="expression" dxfId="1397" priority="1899">
      <formula>IF(RIGHT(TEXT(AI439,"0.#"),1)=".",FALSE,TRUE)</formula>
    </cfRule>
    <cfRule type="expression" dxfId="1396" priority="1900">
      <formula>IF(RIGHT(TEXT(AI439,"0.#"),1)=".",TRUE,FALSE)</formula>
    </cfRule>
  </conditionalFormatting>
  <conditionalFormatting sqref="AQ438">
    <cfRule type="expression" dxfId="1395" priority="1891">
      <formula>IF(RIGHT(TEXT(AQ438,"0.#"),1)=".",FALSE,TRUE)</formula>
    </cfRule>
    <cfRule type="expression" dxfId="1394" priority="1892">
      <formula>IF(RIGHT(TEXT(AQ438,"0.#"),1)=".",TRUE,FALSE)</formula>
    </cfRule>
  </conditionalFormatting>
  <conditionalFormatting sqref="AQ439">
    <cfRule type="expression" dxfId="1393" priority="1895">
      <formula>IF(RIGHT(TEXT(AQ439,"0.#"),1)=".",FALSE,TRUE)</formula>
    </cfRule>
    <cfRule type="expression" dxfId="1392" priority="1896">
      <formula>IF(RIGHT(TEXT(AQ439,"0.#"),1)=".",TRUE,FALSE)</formula>
    </cfRule>
  </conditionalFormatting>
  <conditionalFormatting sqref="AQ440">
    <cfRule type="expression" dxfId="1391" priority="1893">
      <formula>IF(RIGHT(TEXT(AQ440,"0.#"),1)=".",FALSE,TRUE)</formula>
    </cfRule>
    <cfRule type="expression" dxfId="1390" priority="1894">
      <formula>IF(RIGHT(TEXT(AQ440,"0.#"),1)=".",TRUE,FALSE)</formula>
    </cfRule>
  </conditionalFormatting>
  <conditionalFormatting sqref="AE445">
    <cfRule type="expression" dxfId="1389" priority="1885">
      <formula>IF(RIGHT(TEXT(AE445,"0.#"),1)=".",FALSE,TRUE)</formula>
    </cfRule>
    <cfRule type="expression" dxfId="1388" priority="1886">
      <formula>IF(RIGHT(TEXT(AE445,"0.#"),1)=".",TRUE,FALSE)</formula>
    </cfRule>
  </conditionalFormatting>
  <conditionalFormatting sqref="AE443">
    <cfRule type="expression" dxfId="1387" priority="1889">
      <formula>IF(RIGHT(TEXT(AE443,"0.#"),1)=".",FALSE,TRUE)</formula>
    </cfRule>
    <cfRule type="expression" dxfId="1386" priority="1890">
      <formula>IF(RIGHT(TEXT(AE443,"0.#"),1)=".",TRUE,FALSE)</formula>
    </cfRule>
  </conditionalFormatting>
  <conditionalFormatting sqref="AE444">
    <cfRule type="expression" dxfId="1385" priority="1887">
      <formula>IF(RIGHT(TEXT(AE444,"0.#"),1)=".",FALSE,TRUE)</formula>
    </cfRule>
    <cfRule type="expression" dxfId="1384" priority="1888">
      <formula>IF(RIGHT(TEXT(AE444,"0.#"),1)=".",TRUE,FALSE)</formula>
    </cfRule>
  </conditionalFormatting>
  <conditionalFormatting sqref="AM445">
    <cfRule type="expression" dxfId="1383" priority="1879">
      <formula>IF(RIGHT(TEXT(AM445,"0.#"),1)=".",FALSE,TRUE)</formula>
    </cfRule>
    <cfRule type="expression" dxfId="1382" priority="1880">
      <formula>IF(RIGHT(TEXT(AM445,"0.#"),1)=".",TRUE,FALSE)</formula>
    </cfRule>
  </conditionalFormatting>
  <conditionalFormatting sqref="AM443">
    <cfRule type="expression" dxfId="1381" priority="1883">
      <formula>IF(RIGHT(TEXT(AM443,"0.#"),1)=".",FALSE,TRUE)</formula>
    </cfRule>
    <cfRule type="expression" dxfId="1380" priority="1884">
      <formula>IF(RIGHT(TEXT(AM443,"0.#"),1)=".",TRUE,FALSE)</formula>
    </cfRule>
  </conditionalFormatting>
  <conditionalFormatting sqref="AM444">
    <cfRule type="expression" dxfId="1379" priority="1881">
      <formula>IF(RIGHT(TEXT(AM444,"0.#"),1)=".",FALSE,TRUE)</formula>
    </cfRule>
    <cfRule type="expression" dxfId="1378" priority="1882">
      <formula>IF(RIGHT(TEXT(AM444,"0.#"),1)=".",TRUE,FALSE)</formula>
    </cfRule>
  </conditionalFormatting>
  <conditionalFormatting sqref="AU445">
    <cfRule type="expression" dxfId="1377" priority="1873">
      <formula>IF(RIGHT(TEXT(AU445,"0.#"),1)=".",FALSE,TRUE)</formula>
    </cfRule>
    <cfRule type="expression" dxfId="1376" priority="1874">
      <formula>IF(RIGHT(TEXT(AU445,"0.#"),1)=".",TRUE,FALSE)</formula>
    </cfRule>
  </conditionalFormatting>
  <conditionalFormatting sqref="AU443">
    <cfRule type="expression" dxfId="1375" priority="1877">
      <formula>IF(RIGHT(TEXT(AU443,"0.#"),1)=".",FALSE,TRUE)</formula>
    </cfRule>
    <cfRule type="expression" dxfId="1374" priority="1878">
      <formula>IF(RIGHT(TEXT(AU443,"0.#"),1)=".",TRUE,FALSE)</formula>
    </cfRule>
  </conditionalFormatting>
  <conditionalFormatting sqref="AU444">
    <cfRule type="expression" dxfId="1373" priority="1875">
      <formula>IF(RIGHT(TEXT(AU444,"0.#"),1)=".",FALSE,TRUE)</formula>
    </cfRule>
    <cfRule type="expression" dxfId="1372" priority="1876">
      <formula>IF(RIGHT(TEXT(AU444,"0.#"),1)=".",TRUE,FALSE)</formula>
    </cfRule>
  </conditionalFormatting>
  <conditionalFormatting sqref="AI445">
    <cfRule type="expression" dxfId="1371" priority="1867">
      <formula>IF(RIGHT(TEXT(AI445,"0.#"),1)=".",FALSE,TRUE)</formula>
    </cfRule>
    <cfRule type="expression" dxfId="1370" priority="1868">
      <formula>IF(RIGHT(TEXT(AI445,"0.#"),1)=".",TRUE,FALSE)</formula>
    </cfRule>
  </conditionalFormatting>
  <conditionalFormatting sqref="AI443">
    <cfRule type="expression" dxfId="1369" priority="1871">
      <formula>IF(RIGHT(TEXT(AI443,"0.#"),1)=".",FALSE,TRUE)</formula>
    </cfRule>
    <cfRule type="expression" dxfId="1368" priority="1872">
      <formula>IF(RIGHT(TEXT(AI443,"0.#"),1)=".",TRUE,FALSE)</formula>
    </cfRule>
  </conditionalFormatting>
  <conditionalFormatting sqref="AI444">
    <cfRule type="expression" dxfId="1367" priority="1869">
      <formula>IF(RIGHT(TEXT(AI444,"0.#"),1)=".",FALSE,TRUE)</formula>
    </cfRule>
    <cfRule type="expression" dxfId="1366" priority="1870">
      <formula>IF(RIGHT(TEXT(AI444,"0.#"),1)=".",TRUE,FALSE)</formula>
    </cfRule>
  </conditionalFormatting>
  <conditionalFormatting sqref="AQ443">
    <cfRule type="expression" dxfId="1365" priority="1861">
      <formula>IF(RIGHT(TEXT(AQ443,"0.#"),1)=".",FALSE,TRUE)</formula>
    </cfRule>
    <cfRule type="expression" dxfId="1364" priority="1862">
      <formula>IF(RIGHT(TEXT(AQ443,"0.#"),1)=".",TRUE,FALSE)</formula>
    </cfRule>
  </conditionalFormatting>
  <conditionalFormatting sqref="AQ444">
    <cfRule type="expression" dxfId="1363" priority="1865">
      <formula>IF(RIGHT(TEXT(AQ444,"0.#"),1)=".",FALSE,TRUE)</formula>
    </cfRule>
    <cfRule type="expression" dxfId="1362" priority="1866">
      <formula>IF(RIGHT(TEXT(AQ444,"0.#"),1)=".",TRUE,FALSE)</formula>
    </cfRule>
  </conditionalFormatting>
  <conditionalFormatting sqref="AQ445">
    <cfRule type="expression" dxfId="1361" priority="1863">
      <formula>IF(RIGHT(TEXT(AQ445,"0.#"),1)=".",FALSE,TRUE)</formula>
    </cfRule>
    <cfRule type="expression" dxfId="1360" priority="1864">
      <formula>IF(RIGHT(TEXT(AQ445,"0.#"),1)=".",TRUE,FALSE)</formula>
    </cfRule>
  </conditionalFormatting>
  <conditionalFormatting sqref="Y872:Y899">
    <cfRule type="expression" dxfId="1359" priority="2091">
      <formula>IF(RIGHT(TEXT(Y872,"0.#"),1)=".",FALSE,TRUE)</formula>
    </cfRule>
    <cfRule type="expression" dxfId="1358" priority="2092">
      <formula>IF(RIGHT(TEXT(Y872,"0.#"),1)=".",TRUE,FALSE)</formula>
    </cfRule>
  </conditionalFormatting>
  <conditionalFormatting sqref="Y905:Y932">
    <cfRule type="expression" dxfId="1357" priority="2079">
      <formula>IF(RIGHT(TEXT(Y905,"0.#"),1)=".",FALSE,TRUE)</formula>
    </cfRule>
    <cfRule type="expression" dxfId="1356" priority="2080">
      <formula>IF(RIGHT(TEXT(Y905,"0.#"),1)=".",TRUE,FALSE)</formula>
    </cfRule>
  </conditionalFormatting>
  <conditionalFormatting sqref="Y904">
    <cfRule type="expression" dxfId="1355" priority="2073">
      <formula>IF(RIGHT(TEXT(Y904,"0.#"),1)=".",FALSE,TRUE)</formula>
    </cfRule>
    <cfRule type="expression" dxfId="1354" priority="2074">
      <formula>IF(RIGHT(TEXT(Y904,"0.#"),1)=".",TRUE,FALSE)</formula>
    </cfRule>
  </conditionalFormatting>
  <conditionalFormatting sqref="Y938:Y965">
    <cfRule type="expression" dxfId="1353" priority="2067">
      <formula>IF(RIGHT(TEXT(Y938,"0.#"),1)=".",FALSE,TRUE)</formula>
    </cfRule>
    <cfRule type="expression" dxfId="1352" priority="2068">
      <formula>IF(RIGHT(TEXT(Y938,"0.#"),1)=".",TRUE,FALSE)</formula>
    </cfRule>
  </conditionalFormatting>
  <conditionalFormatting sqref="Y936:Y937">
    <cfRule type="expression" dxfId="1351" priority="2061">
      <formula>IF(RIGHT(TEXT(Y936,"0.#"),1)=".",FALSE,TRUE)</formula>
    </cfRule>
    <cfRule type="expression" dxfId="1350" priority="2062">
      <formula>IF(RIGHT(TEXT(Y936,"0.#"),1)=".",TRUE,FALSE)</formula>
    </cfRule>
  </conditionalFormatting>
  <conditionalFormatting sqref="Y971:Y998">
    <cfRule type="expression" dxfId="1349" priority="2055">
      <formula>IF(RIGHT(TEXT(Y971,"0.#"),1)=".",FALSE,TRUE)</formula>
    </cfRule>
    <cfRule type="expression" dxfId="1348" priority="2056">
      <formula>IF(RIGHT(TEXT(Y971,"0.#"),1)=".",TRUE,FALSE)</formula>
    </cfRule>
  </conditionalFormatting>
  <conditionalFormatting sqref="Y969:Y970">
    <cfRule type="expression" dxfId="1347" priority="2049">
      <formula>IF(RIGHT(TEXT(Y969,"0.#"),1)=".",FALSE,TRUE)</formula>
    </cfRule>
    <cfRule type="expression" dxfId="1346" priority="2050">
      <formula>IF(RIGHT(TEXT(Y969,"0.#"),1)=".",TRUE,FALSE)</formula>
    </cfRule>
  </conditionalFormatting>
  <conditionalFormatting sqref="Y1004:Y1031">
    <cfRule type="expression" dxfId="1345" priority="2043">
      <formula>IF(RIGHT(TEXT(Y1004,"0.#"),1)=".",FALSE,TRUE)</formula>
    </cfRule>
    <cfRule type="expression" dxfId="1344" priority="2044">
      <formula>IF(RIGHT(TEXT(Y1004,"0.#"),1)=".",TRUE,FALSE)</formula>
    </cfRule>
  </conditionalFormatting>
  <conditionalFormatting sqref="W23">
    <cfRule type="expression" dxfId="1343" priority="2327">
      <formula>IF(RIGHT(TEXT(W23,"0.#"),1)=".",FALSE,TRUE)</formula>
    </cfRule>
    <cfRule type="expression" dxfId="1342" priority="2328">
      <formula>IF(RIGHT(TEXT(W23,"0.#"),1)=".",TRUE,FALSE)</formula>
    </cfRule>
  </conditionalFormatting>
  <conditionalFormatting sqref="W24:W27">
    <cfRule type="expression" dxfId="1341" priority="2325">
      <formula>IF(RIGHT(TEXT(W24,"0.#"),1)=".",FALSE,TRUE)</formula>
    </cfRule>
    <cfRule type="expression" dxfId="1340" priority="2326">
      <formula>IF(RIGHT(TEXT(W24,"0.#"),1)=".",TRUE,FALSE)</formula>
    </cfRule>
  </conditionalFormatting>
  <conditionalFormatting sqref="W28">
    <cfRule type="expression" dxfId="1339" priority="2317">
      <formula>IF(RIGHT(TEXT(W28,"0.#"),1)=".",FALSE,TRUE)</formula>
    </cfRule>
    <cfRule type="expression" dxfId="1338" priority="2318">
      <formula>IF(RIGHT(TEXT(W28,"0.#"),1)=".",TRUE,FALSE)</formula>
    </cfRule>
  </conditionalFormatting>
  <conditionalFormatting sqref="P23">
    <cfRule type="expression" dxfId="1337" priority="2315">
      <formula>IF(RIGHT(TEXT(P23,"0.#"),1)=".",FALSE,TRUE)</formula>
    </cfRule>
    <cfRule type="expression" dxfId="1336" priority="2316">
      <formula>IF(RIGHT(TEXT(P23,"0.#"),1)=".",TRUE,FALSE)</formula>
    </cfRule>
  </conditionalFormatting>
  <conditionalFormatting sqref="P24:P27">
    <cfRule type="expression" dxfId="1335" priority="2313">
      <formula>IF(RIGHT(TEXT(P24,"0.#"),1)=".",FALSE,TRUE)</formula>
    </cfRule>
    <cfRule type="expression" dxfId="1334" priority="2314">
      <formula>IF(RIGHT(TEXT(P24,"0.#"),1)=".",TRUE,FALSE)</formula>
    </cfRule>
  </conditionalFormatting>
  <conditionalFormatting sqref="P28">
    <cfRule type="expression" dxfId="1333" priority="2311">
      <formula>IF(RIGHT(TEXT(P28,"0.#"),1)=".",FALSE,TRUE)</formula>
    </cfRule>
    <cfRule type="expression" dxfId="1332" priority="2312">
      <formula>IF(RIGHT(TEXT(P28,"0.#"),1)=".",TRUE,FALSE)</formula>
    </cfRule>
  </conditionalFormatting>
  <conditionalFormatting sqref="AQ114">
    <cfRule type="expression" dxfId="1331" priority="2295">
      <formula>IF(RIGHT(TEXT(AQ114,"0.#"),1)=".",FALSE,TRUE)</formula>
    </cfRule>
    <cfRule type="expression" dxfId="1330" priority="2296">
      <formula>IF(RIGHT(TEXT(AQ114,"0.#"),1)=".",TRUE,FALSE)</formula>
    </cfRule>
  </conditionalFormatting>
  <conditionalFormatting sqref="AQ104">
    <cfRule type="expression" dxfId="1329" priority="2309">
      <formula>IF(RIGHT(TEXT(AQ104,"0.#"),1)=".",FALSE,TRUE)</formula>
    </cfRule>
    <cfRule type="expression" dxfId="1328" priority="2310">
      <formula>IF(RIGHT(TEXT(AQ104,"0.#"),1)=".",TRUE,FALSE)</formula>
    </cfRule>
  </conditionalFormatting>
  <conditionalFormatting sqref="AQ105">
    <cfRule type="expression" dxfId="1327" priority="2307">
      <formula>IF(RIGHT(TEXT(AQ105,"0.#"),1)=".",FALSE,TRUE)</formula>
    </cfRule>
    <cfRule type="expression" dxfId="1326" priority="2308">
      <formula>IF(RIGHT(TEXT(AQ105,"0.#"),1)=".",TRUE,FALSE)</formula>
    </cfRule>
  </conditionalFormatting>
  <conditionalFormatting sqref="AQ107">
    <cfRule type="expression" dxfId="1325" priority="2305">
      <formula>IF(RIGHT(TEXT(AQ107,"0.#"),1)=".",FALSE,TRUE)</formula>
    </cfRule>
    <cfRule type="expression" dxfId="1324" priority="2306">
      <formula>IF(RIGHT(TEXT(AQ107,"0.#"),1)=".",TRUE,FALSE)</formula>
    </cfRule>
  </conditionalFormatting>
  <conditionalFormatting sqref="AQ108">
    <cfRule type="expression" dxfId="1323" priority="2303">
      <formula>IF(RIGHT(TEXT(AQ108,"0.#"),1)=".",FALSE,TRUE)</formula>
    </cfRule>
    <cfRule type="expression" dxfId="1322" priority="2304">
      <formula>IF(RIGHT(TEXT(AQ108,"0.#"),1)=".",TRUE,FALSE)</formula>
    </cfRule>
  </conditionalFormatting>
  <conditionalFormatting sqref="AQ110">
    <cfRule type="expression" dxfId="1321" priority="2301">
      <formula>IF(RIGHT(TEXT(AQ110,"0.#"),1)=".",FALSE,TRUE)</formula>
    </cfRule>
    <cfRule type="expression" dxfId="1320" priority="2302">
      <formula>IF(RIGHT(TEXT(AQ110,"0.#"),1)=".",TRUE,FALSE)</formula>
    </cfRule>
  </conditionalFormatting>
  <conditionalFormatting sqref="AQ111">
    <cfRule type="expression" dxfId="1319" priority="2299">
      <formula>IF(RIGHT(TEXT(AQ111,"0.#"),1)=".",FALSE,TRUE)</formula>
    </cfRule>
    <cfRule type="expression" dxfId="1318" priority="2300">
      <formula>IF(RIGHT(TEXT(AQ111,"0.#"),1)=".",TRUE,FALSE)</formula>
    </cfRule>
  </conditionalFormatting>
  <conditionalFormatting sqref="AQ113">
    <cfRule type="expression" dxfId="1317" priority="2297">
      <formula>IF(RIGHT(TEXT(AQ113,"0.#"),1)=".",FALSE,TRUE)</formula>
    </cfRule>
    <cfRule type="expression" dxfId="1316" priority="2298">
      <formula>IF(RIGHT(TEXT(AQ113,"0.#"),1)=".",TRUE,FALSE)</formula>
    </cfRule>
  </conditionalFormatting>
  <conditionalFormatting sqref="AI68">
    <cfRule type="expression" dxfId="1315" priority="2219">
      <formula>IF(RIGHT(TEXT(AI68,"0.#"),1)=".",FALSE,TRUE)</formula>
    </cfRule>
    <cfRule type="expression" dxfId="1314" priority="2220">
      <formula>IF(RIGHT(TEXT(AI68,"0.#"),1)=".",TRUE,FALSE)</formula>
    </cfRule>
  </conditionalFormatting>
  <conditionalFormatting sqref="AI67">
    <cfRule type="expression" dxfId="1313" priority="2217">
      <formula>IF(RIGHT(TEXT(AI67,"0.#"),1)=".",FALSE,TRUE)</formula>
    </cfRule>
    <cfRule type="expression" dxfId="1312" priority="2218">
      <formula>IF(RIGHT(TEXT(AI67,"0.#"),1)=".",TRUE,FALSE)</formula>
    </cfRule>
  </conditionalFormatting>
  <conditionalFormatting sqref="AM68">
    <cfRule type="expression" dxfId="1311" priority="2213">
      <formula>IF(RIGHT(TEXT(AM68,"0.#"),1)=".",FALSE,TRUE)</formula>
    </cfRule>
    <cfRule type="expression" dxfId="1310" priority="2214">
      <formula>IF(RIGHT(TEXT(AM68,"0.#"),1)=".",TRUE,FALSE)</formula>
    </cfRule>
  </conditionalFormatting>
  <conditionalFormatting sqref="AQ67:AQ69">
    <cfRule type="expression" dxfId="1309" priority="2209">
      <formula>IF(RIGHT(TEXT(AQ67,"0.#"),1)=".",FALSE,TRUE)</formula>
    </cfRule>
    <cfRule type="expression" dxfId="1308" priority="2210">
      <formula>IF(RIGHT(TEXT(AQ67,"0.#"),1)=".",TRUE,FALSE)</formula>
    </cfRule>
  </conditionalFormatting>
  <conditionalFormatting sqref="AU67:AU69">
    <cfRule type="expression" dxfId="1307" priority="2207">
      <formula>IF(RIGHT(TEXT(AU67,"0.#"),1)=".",FALSE,TRUE)</formula>
    </cfRule>
    <cfRule type="expression" dxfId="1306" priority="2208">
      <formula>IF(RIGHT(TEXT(AU67,"0.#"),1)=".",TRUE,FALSE)</formula>
    </cfRule>
  </conditionalFormatting>
  <conditionalFormatting sqref="AE70">
    <cfRule type="expression" dxfId="1305" priority="2205">
      <formula>IF(RIGHT(TEXT(AE70,"0.#"),1)=".",FALSE,TRUE)</formula>
    </cfRule>
    <cfRule type="expression" dxfId="1304" priority="2206">
      <formula>IF(RIGHT(TEXT(AE70,"0.#"),1)=".",TRUE,FALSE)</formula>
    </cfRule>
  </conditionalFormatting>
  <conditionalFormatting sqref="AE71">
    <cfRule type="expression" dxfId="1303" priority="2203">
      <formula>IF(RIGHT(TEXT(AE71,"0.#"),1)=".",FALSE,TRUE)</formula>
    </cfRule>
    <cfRule type="expression" dxfId="1302" priority="2204">
      <formula>IF(RIGHT(TEXT(AE71,"0.#"),1)=".",TRUE,FALSE)</formula>
    </cfRule>
  </conditionalFormatting>
  <conditionalFormatting sqref="AE72">
    <cfRule type="expression" dxfId="1301" priority="2201">
      <formula>IF(RIGHT(TEXT(AE72,"0.#"),1)=".",FALSE,TRUE)</formula>
    </cfRule>
    <cfRule type="expression" dxfId="1300" priority="2202">
      <formula>IF(RIGHT(TEXT(AE72,"0.#"),1)=".",TRUE,FALSE)</formula>
    </cfRule>
  </conditionalFormatting>
  <conditionalFormatting sqref="AI72">
    <cfRule type="expression" dxfId="1299" priority="2199">
      <formula>IF(RIGHT(TEXT(AI72,"0.#"),1)=".",FALSE,TRUE)</formula>
    </cfRule>
    <cfRule type="expression" dxfId="1298" priority="2200">
      <formula>IF(RIGHT(TEXT(AI72,"0.#"),1)=".",TRUE,FALSE)</formula>
    </cfRule>
  </conditionalFormatting>
  <conditionalFormatting sqref="AI71">
    <cfRule type="expression" dxfId="1297" priority="2197">
      <formula>IF(RIGHT(TEXT(AI71,"0.#"),1)=".",FALSE,TRUE)</formula>
    </cfRule>
    <cfRule type="expression" dxfId="1296" priority="2198">
      <formula>IF(RIGHT(TEXT(AI71,"0.#"),1)=".",TRUE,FALSE)</formula>
    </cfRule>
  </conditionalFormatting>
  <conditionalFormatting sqref="AI70">
    <cfRule type="expression" dxfId="1295" priority="2195">
      <formula>IF(RIGHT(TEXT(AI70,"0.#"),1)=".",FALSE,TRUE)</formula>
    </cfRule>
    <cfRule type="expression" dxfId="1294" priority="2196">
      <formula>IF(RIGHT(TEXT(AI70,"0.#"),1)=".",TRUE,FALSE)</formula>
    </cfRule>
  </conditionalFormatting>
  <conditionalFormatting sqref="AM70">
    <cfRule type="expression" dxfId="1293" priority="2193">
      <formula>IF(RIGHT(TEXT(AM70,"0.#"),1)=".",FALSE,TRUE)</formula>
    </cfRule>
    <cfRule type="expression" dxfId="1292" priority="2194">
      <formula>IF(RIGHT(TEXT(AM70,"0.#"),1)=".",TRUE,FALSE)</formula>
    </cfRule>
  </conditionalFormatting>
  <conditionalFormatting sqref="AM71">
    <cfRule type="expression" dxfId="1291" priority="2191">
      <formula>IF(RIGHT(TEXT(AM71,"0.#"),1)=".",FALSE,TRUE)</formula>
    </cfRule>
    <cfRule type="expression" dxfId="1290" priority="2192">
      <formula>IF(RIGHT(TEXT(AM71,"0.#"),1)=".",TRUE,FALSE)</formula>
    </cfRule>
  </conditionalFormatting>
  <conditionalFormatting sqref="AM72">
    <cfRule type="expression" dxfId="1289" priority="2189">
      <formula>IF(RIGHT(TEXT(AM72,"0.#"),1)=".",FALSE,TRUE)</formula>
    </cfRule>
    <cfRule type="expression" dxfId="1288" priority="2190">
      <formula>IF(RIGHT(TEXT(AM72,"0.#"),1)=".",TRUE,FALSE)</formula>
    </cfRule>
  </conditionalFormatting>
  <conditionalFormatting sqref="AQ70:AQ72">
    <cfRule type="expression" dxfId="1287" priority="2187">
      <formula>IF(RIGHT(TEXT(AQ70,"0.#"),1)=".",FALSE,TRUE)</formula>
    </cfRule>
    <cfRule type="expression" dxfId="1286" priority="2188">
      <formula>IF(RIGHT(TEXT(AQ70,"0.#"),1)=".",TRUE,FALSE)</formula>
    </cfRule>
  </conditionalFormatting>
  <conditionalFormatting sqref="AU70:AU72">
    <cfRule type="expression" dxfId="1285" priority="2185">
      <formula>IF(RIGHT(TEXT(AU70,"0.#"),1)=".",FALSE,TRUE)</formula>
    </cfRule>
    <cfRule type="expression" dxfId="1284" priority="2186">
      <formula>IF(RIGHT(TEXT(AU70,"0.#"),1)=".",TRUE,FALSE)</formula>
    </cfRule>
  </conditionalFormatting>
  <conditionalFormatting sqref="AU656">
    <cfRule type="expression" dxfId="1283" priority="703">
      <formula>IF(RIGHT(TEXT(AU656,"0.#"),1)=".",FALSE,TRUE)</formula>
    </cfRule>
    <cfRule type="expression" dxfId="1282" priority="704">
      <formula>IF(RIGHT(TEXT(AU656,"0.#"),1)=".",TRUE,FALSE)</formula>
    </cfRule>
  </conditionalFormatting>
  <conditionalFormatting sqref="AQ655">
    <cfRule type="expression" dxfId="1281" priority="695">
      <formula>IF(RIGHT(TEXT(AQ655,"0.#"),1)=".",FALSE,TRUE)</formula>
    </cfRule>
    <cfRule type="expression" dxfId="1280" priority="696">
      <formula>IF(RIGHT(TEXT(AQ655,"0.#"),1)=".",TRUE,FALSE)</formula>
    </cfRule>
  </conditionalFormatting>
  <conditionalFormatting sqref="AI696">
    <cfRule type="expression" dxfId="1279" priority="487">
      <formula>IF(RIGHT(TEXT(AI696,"0.#"),1)=".",FALSE,TRUE)</formula>
    </cfRule>
    <cfRule type="expression" dxfId="1278" priority="488">
      <formula>IF(RIGHT(TEXT(AI696,"0.#"),1)=".",TRUE,FALSE)</formula>
    </cfRule>
  </conditionalFormatting>
  <conditionalFormatting sqref="AQ694">
    <cfRule type="expression" dxfId="1277" priority="481">
      <formula>IF(RIGHT(TEXT(AQ694,"0.#"),1)=".",FALSE,TRUE)</formula>
    </cfRule>
    <cfRule type="expression" dxfId="1276" priority="482">
      <formula>IF(RIGHT(TEXT(AQ694,"0.#"),1)=".",TRUE,FALSE)</formula>
    </cfRule>
  </conditionalFormatting>
  <conditionalFormatting sqref="AL872:AO899">
    <cfRule type="expression" dxfId="1275" priority="2093">
      <formula>IF(AND(AL872&gt;=0, RIGHT(TEXT(AL872,"0.#"),1)&lt;&gt;"."),TRUE,FALSE)</formula>
    </cfRule>
    <cfRule type="expression" dxfId="1274" priority="2094">
      <formula>IF(AND(AL872&gt;=0, RIGHT(TEXT(AL872,"0.#"),1)="."),TRUE,FALSE)</formula>
    </cfRule>
    <cfRule type="expression" dxfId="1273" priority="2095">
      <formula>IF(AND(AL872&lt;0, RIGHT(TEXT(AL872,"0.#"),1)&lt;&gt;"."),TRUE,FALSE)</formula>
    </cfRule>
    <cfRule type="expression" dxfId="1272" priority="2096">
      <formula>IF(AND(AL872&lt;0, RIGHT(TEXT(AL872,"0.#"),1)="."),TRUE,FALSE)</formula>
    </cfRule>
  </conditionalFormatting>
  <conditionalFormatting sqref="AL905:AO932">
    <cfRule type="expression" dxfId="1271" priority="2081">
      <formula>IF(AND(AL905&gt;=0, RIGHT(TEXT(AL905,"0.#"),1)&lt;&gt;"."),TRUE,FALSE)</formula>
    </cfRule>
    <cfRule type="expression" dxfId="1270" priority="2082">
      <formula>IF(AND(AL905&gt;=0, RIGHT(TEXT(AL905,"0.#"),1)="."),TRUE,FALSE)</formula>
    </cfRule>
    <cfRule type="expression" dxfId="1269" priority="2083">
      <formula>IF(AND(AL905&lt;0, RIGHT(TEXT(AL905,"0.#"),1)&lt;&gt;"."),TRUE,FALSE)</formula>
    </cfRule>
    <cfRule type="expression" dxfId="1268" priority="2084">
      <formula>IF(AND(AL905&lt;0, RIGHT(TEXT(AL905,"0.#"),1)="."),TRUE,FALSE)</formula>
    </cfRule>
  </conditionalFormatting>
  <conditionalFormatting sqref="AL904:AO904">
    <cfRule type="expression" dxfId="1267" priority="2075">
      <formula>IF(AND(AL904&gt;=0, RIGHT(TEXT(AL904,"0.#"),1)&lt;&gt;"."),TRUE,FALSE)</formula>
    </cfRule>
    <cfRule type="expression" dxfId="1266" priority="2076">
      <formula>IF(AND(AL904&gt;=0, RIGHT(TEXT(AL904,"0.#"),1)="."),TRUE,FALSE)</formula>
    </cfRule>
    <cfRule type="expression" dxfId="1265" priority="2077">
      <formula>IF(AND(AL904&lt;0, RIGHT(TEXT(AL904,"0.#"),1)&lt;&gt;"."),TRUE,FALSE)</formula>
    </cfRule>
    <cfRule type="expression" dxfId="1264" priority="2078">
      <formula>IF(AND(AL904&lt;0, RIGHT(TEXT(AL904,"0.#"),1)="."),TRUE,FALSE)</formula>
    </cfRule>
  </conditionalFormatting>
  <conditionalFormatting sqref="AL938:AO965">
    <cfRule type="expression" dxfId="1263" priority="2069">
      <formula>IF(AND(AL938&gt;=0, RIGHT(TEXT(AL938,"0.#"),1)&lt;&gt;"."),TRUE,FALSE)</formula>
    </cfRule>
    <cfRule type="expression" dxfId="1262" priority="2070">
      <formula>IF(AND(AL938&gt;=0, RIGHT(TEXT(AL938,"0.#"),1)="."),TRUE,FALSE)</formula>
    </cfRule>
    <cfRule type="expression" dxfId="1261" priority="2071">
      <formula>IF(AND(AL938&lt;0, RIGHT(TEXT(AL938,"0.#"),1)&lt;&gt;"."),TRUE,FALSE)</formula>
    </cfRule>
    <cfRule type="expression" dxfId="1260" priority="2072">
      <formula>IF(AND(AL938&lt;0, RIGHT(TEXT(AL938,"0.#"),1)="."),TRUE,FALSE)</formula>
    </cfRule>
  </conditionalFormatting>
  <conditionalFormatting sqref="AL936:AO937">
    <cfRule type="expression" dxfId="1259" priority="2063">
      <formula>IF(AND(AL936&gt;=0, RIGHT(TEXT(AL936,"0.#"),1)&lt;&gt;"."),TRUE,FALSE)</formula>
    </cfRule>
    <cfRule type="expression" dxfId="1258" priority="2064">
      <formula>IF(AND(AL936&gt;=0, RIGHT(TEXT(AL936,"0.#"),1)="."),TRUE,FALSE)</formula>
    </cfRule>
    <cfRule type="expression" dxfId="1257" priority="2065">
      <formula>IF(AND(AL936&lt;0, RIGHT(TEXT(AL936,"0.#"),1)&lt;&gt;"."),TRUE,FALSE)</formula>
    </cfRule>
    <cfRule type="expression" dxfId="1256" priority="2066">
      <formula>IF(AND(AL936&lt;0, RIGHT(TEXT(AL936,"0.#"),1)="."),TRUE,FALSE)</formula>
    </cfRule>
  </conditionalFormatting>
  <conditionalFormatting sqref="AL971:AO998">
    <cfRule type="expression" dxfId="1255" priority="2057">
      <formula>IF(AND(AL971&gt;=0, RIGHT(TEXT(AL971,"0.#"),1)&lt;&gt;"."),TRUE,FALSE)</formula>
    </cfRule>
    <cfRule type="expression" dxfId="1254" priority="2058">
      <formula>IF(AND(AL971&gt;=0, RIGHT(TEXT(AL971,"0.#"),1)="."),TRUE,FALSE)</formula>
    </cfRule>
    <cfRule type="expression" dxfId="1253" priority="2059">
      <formula>IF(AND(AL971&lt;0, RIGHT(TEXT(AL971,"0.#"),1)&lt;&gt;"."),TRUE,FALSE)</formula>
    </cfRule>
    <cfRule type="expression" dxfId="1252" priority="2060">
      <formula>IF(AND(AL971&lt;0, RIGHT(TEXT(AL971,"0.#"),1)="."),TRUE,FALSE)</formula>
    </cfRule>
  </conditionalFormatting>
  <conditionalFormatting sqref="AL969:AO970">
    <cfRule type="expression" dxfId="1251" priority="2051">
      <formula>IF(AND(AL969&gt;=0, RIGHT(TEXT(AL969,"0.#"),1)&lt;&gt;"."),TRUE,FALSE)</formula>
    </cfRule>
    <cfRule type="expression" dxfId="1250" priority="2052">
      <formula>IF(AND(AL969&gt;=0, RIGHT(TEXT(AL969,"0.#"),1)="."),TRUE,FALSE)</formula>
    </cfRule>
    <cfRule type="expression" dxfId="1249" priority="2053">
      <formula>IF(AND(AL969&lt;0, RIGHT(TEXT(AL969,"0.#"),1)&lt;&gt;"."),TRUE,FALSE)</formula>
    </cfRule>
    <cfRule type="expression" dxfId="1248" priority="2054">
      <formula>IF(AND(AL969&lt;0, RIGHT(TEXT(AL969,"0.#"),1)="."),TRUE,FALSE)</formula>
    </cfRule>
  </conditionalFormatting>
  <conditionalFormatting sqref="AL1004:AO1031">
    <cfRule type="expression" dxfId="1247" priority="2045">
      <formula>IF(AND(AL1004&gt;=0, RIGHT(TEXT(AL1004,"0.#"),1)&lt;&gt;"."),TRUE,FALSE)</formula>
    </cfRule>
    <cfRule type="expression" dxfId="1246" priority="2046">
      <formula>IF(AND(AL1004&gt;=0, RIGHT(TEXT(AL1004,"0.#"),1)="."),TRUE,FALSE)</formula>
    </cfRule>
    <cfRule type="expression" dxfId="1245" priority="2047">
      <formula>IF(AND(AL1004&lt;0, RIGHT(TEXT(AL1004,"0.#"),1)&lt;&gt;"."),TRUE,FALSE)</formula>
    </cfRule>
    <cfRule type="expression" dxfId="1244" priority="2048">
      <formula>IF(AND(AL1004&lt;0, RIGHT(TEXT(AL1004,"0.#"),1)="."),TRUE,FALSE)</formula>
    </cfRule>
  </conditionalFormatting>
  <conditionalFormatting sqref="AL1002:AO1003">
    <cfRule type="expression" dxfId="1243" priority="2039">
      <formula>IF(AND(AL1002&gt;=0, RIGHT(TEXT(AL1002,"0.#"),1)&lt;&gt;"."),TRUE,FALSE)</formula>
    </cfRule>
    <cfRule type="expression" dxfId="1242" priority="2040">
      <formula>IF(AND(AL1002&gt;=0, RIGHT(TEXT(AL1002,"0.#"),1)="."),TRUE,FALSE)</formula>
    </cfRule>
    <cfRule type="expression" dxfId="1241" priority="2041">
      <formula>IF(AND(AL1002&lt;0, RIGHT(TEXT(AL1002,"0.#"),1)&lt;&gt;"."),TRUE,FALSE)</formula>
    </cfRule>
    <cfRule type="expression" dxfId="1240" priority="2042">
      <formula>IF(AND(AL1002&lt;0, RIGHT(TEXT(AL1002,"0.#"),1)="."),TRUE,FALSE)</formula>
    </cfRule>
  </conditionalFormatting>
  <conditionalFormatting sqref="Y1002:Y1003">
    <cfRule type="expression" dxfId="1239" priority="2037">
      <formula>IF(RIGHT(TEXT(Y1002,"0.#"),1)=".",FALSE,TRUE)</formula>
    </cfRule>
    <cfRule type="expression" dxfId="1238" priority="2038">
      <formula>IF(RIGHT(TEXT(Y1002,"0.#"),1)=".",TRUE,FALSE)</formula>
    </cfRule>
  </conditionalFormatting>
  <conditionalFormatting sqref="AL1037:AO1064">
    <cfRule type="expression" dxfId="1237" priority="2033">
      <formula>IF(AND(AL1037&gt;=0, RIGHT(TEXT(AL1037,"0.#"),1)&lt;&gt;"."),TRUE,FALSE)</formula>
    </cfRule>
    <cfRule type="expression" dxfId="1236" priority="2034">
      <formula>IF(AND(AL1037&gt;=0, RIGHT(TEXT(AL1037,"0.#"),1)="."),TRUE,FALSE)</formula>
    </cfRule>
    <cfRule type="expression" dxfId="1235" priority="2035">
      <formula>IF(AND(AL1037&lt;0, RIGHT(TEXT(AL1037,"0.#"),1)&lt;&gt;"."),TRUE,FALSE)</formula>
    </cfRule>
    <cfRule type="expression" dxfId="1234" priority="2036">
      <formula>IF(AND(AL1037&lt;0, RIGHT(TEXT(AL1037,"0.#"),1)="."),TRUE,FALSE)</formula>
    </cfRule>
  </conditionalFormatting>
  <conditionalFormatting sqref="Y1037:Y1064">
    <cfRule type="expression" dxfId="1233" priority="2031">
      <formula>IF(RIGHT(TEXT(Y1037,"0.#"),1)=".",FALSE,TRUE)</formula>
    </cfRule>
    <cfRule type="expression" dxfId="1232" priority="2032">
      <formula>IF(RIGHT(TEXT(Y1037,"0.#"),1)=".",TRUE,FALSE)</formula>
    </cfRule>
  </conditionalFormatting>
  <conditionalFormatting sqref="AL1035:AO1036">
    <cfRule type="expression" dxfId="1231" priority="2027">
      <formula>IF(AND(AL1035&gt;=0, RIGHT(TEXT(AL1035,"0.#"),1)&lt;&gt;"."),TRUE,FALSE)</formula>
    </cfRule>
    <cfRule type="expression" dxfId="1230" priority="2028">
      <formula>IF(AND(AL1035&gt;=0, RIGHT(TEXT(AL1035,"0.#"),1)="."),TRUE,FALSE)</formula>
    </cfRule>
    <cfRule type="expression" dxfId="1229" priority="2029">
      <formula>IF(AND(AL1035&lt;0, RIGHT(TEXT(AL1035,"0.#"),1)&lt;&gt;"."),TRUE,FALSE)</formula>
    </cfRule>
    <cfRule type="expression" dxfId="1228" priority="2030">
      <formula>IF(AND(AL1035&lt;0, RIGHT(TEXT(AL1035,"0.#"),1)="."),TRUE,FALSE)</formula>
    </cfRule>
  </conditionalFormatting>
  <conditionalFormatting sqref="Y1035:Y1036">
    <cfRule type="expression" dxfId="1227" priority="2025">
      <formula>IF(RIGHT(TEXT(Y1035,"0.#"),1)=".",FALSE,TRUE)</formula>
    </cfRule>
    <cfRule type="expression" dxfId="1226" priority="2026">
      <formula>IF(RIGHT(TEXT(Y1035,"0.#"),1)=".",TRUE,FALSE)</formula>
    </cfRule>
  </conditionalFormatting>
  <conditionalFormatting sqref="AL1070:AO1097">
    <cfRule type="expression" dxfId="1225" priority="2021">
      <formula>IF(AND(AL1070&gt;=0, RIGHT(TEXT(AL1070,"0.#"),1)&lt;&gt;"."),TRUE,FALSE)</formula>
    </cfRule>
    <cfRule type="expression" dxfId="1224" priority="2022">
      <formula>IF(AND(AL1070&gt;=0, RIGHT(TEXT(AL1070,"0.#"),1)="."),TRUE,FALSE)</formula>
    </cfRule>
    <cfRule type="expression" dxfId="1223" priority="2023">
      <formula>IF(AND(AL1070&lt;0, RIGHT(TEXT(AL1070,"0.#"),1)&lt;&gt;"."),TRUE,FALSE)</formula>
    </cfRule>
    <cfRule type="expression" dxfId="1222" priority="2024">
      <formula>IF(AND(AL1070&lt;0, RIGHT(TEXT(AL1070,"0.#"),1)="."),TRUE,FALSE)</formula>
    </cfRule>
  </conditionalFormatting>
  <conditionalFormatting sqref="Y1070:Y1097">
    <cfRule type="expression" dxfId="1221" priority="2019">
      <formula>IF(RIGHT(TEXT(Y1070,"0.#"),1)=".",FALSE,TRUE)</formula>
    </cfRule>
    <cfRule type="expression" dxfId="1220" priority="2020">
      <formula>IF(RIGHT(TEXT(Y1070,"0.#"),1)=".",TRUE,FALSE)</formula>
    </cfRule>
  </conditionalFormatting>
  <conditionalFormatting sqref="AL1068:AO1069">
    <cfRule type="expression" dxfId="1219" priority="2015">
      <formula>IF(AND(AL1068&gt;=0, RIGHT(TEXT(AL1068,"0.#"),1)&lt;&gt;"."),TRUE,FALSE)</formula>
    </cfRule>
    <cfRule type="expression" dxfId="1218" priority="2016">
      <formula>IF(AND(AL1068&gt;=0, RIGHT(TEXT(AL1068,"0.#"),1)="."),TRUE,FALSE)</formula>
    </cfRule>
    <cfRule type="expression" dxfId="1217" priority="2017">
      <formula>IF(AND(AL1068&lt;0, RIGHT(TEXT(AL1068,"0.#"),1)&lt;&gt;"."),TRUE,FALSE)</formula>
    </cfRule>
    <cfRule type="expression" dxfId="1216" priority="2018">
      <formula>IF(AND(AL1068&lt;0, RIGHT(TEXT(AL1068,"0.#"),1)="."),TRUE,FALSE)</formula>
    </cfRule>
  </conditionalFormatting>
  <conditionalFormatting sqref="Y1068:Y1069">
    <cfRule type="expression" dxfId="1215" priority="2013">
      <formula>IF(RIGHT(TEXT(Y1068,"0.#"),1)=".",FALSE,TRUE)</formula>
    </cfRule>
    <cfRule type="expression" dxfId="1214" priority="2014">
      <formula>IF(RIGHT(TEXT(Y1068,"0.#"),1)=".",TRUE,FALSE)</formula>
    </cfRule>
  </conditionalFormatting>
  <conditionalFormatting sqref="AE39">
    <cfRule type="expression" dxfId="1213" priority="2011">
      <formula>IF(RIGHT(TEXT(AE39,"0.#"),1)=".",FALSE,TRUE)</formula>
    </cfRule>
    <cfRule type="expression" dxfId="1212" priority="2012">
      <formula>IF(RIGHT(TEXT(AE39,"0.#"),1)=".",TRUE,FALSE)</formula>
    </cfRule>
  </conditionalFormatting>
  <conditionalFormatting sqref="AM41">
    <cfRule type="expression" dxfId="1211" priority="1995">
      <formula>IF(RIGHT(TEXT(AM41,"0.#"),1)=".",FALSE,TRUE)</formula>
    </cfRule>
    <cfRule type="expression" dxfId="1210" priority="1996">
      <formula>IF(RIGHT(TEXT(AM41,"0.#"),1)=".",TRUE,FALSE)</formula>
    </cfRule>
  </conditionalFormatting>
  <conditionalFormatting sqref="AE40">
    <cfRule type="expression" dxfId="1209" priority="2009">
      <formula>IF(RIGHT(TEXT(AE40,"0.#"),1)=".",FALSE,TRUE)</formula>
    </cfRule>
    <cfRule type="expression" dxfId="1208" priority="2010">
      <formula>IF(RIGHT(TEXT(AE40,"0.#"),1)=".",TRUE,FALSE)</formula>
    </cfRule>
  </conditionalFormatting>
  <conditionalFormatting sqref="AE41">
    <cfRule type="expression" dxfId="1207" priority="2007">
      <formula>IF(RIGHT(TEXT(AE41,"0.#"),1)=".",FALSE,TRUE)</formula>
    </cfRule>
    <cfRule type="expression" dxfId="1206" priority="2008">
      <formula>IF(RIGHT(TEXT(AE41,"0.#"),1)=".",TRUE,FALSE)</formula>
    </cfRule>
  </conditionalFormatting>
  <conditionalFormatting sqref="AI41">
    <cfRule type="expression" dxfId="1205" priority="2005">
      <formula>IF(RIGHT(TEXT(AI41,"0.#"),1)=".",FALSE,TRUE)</formula>
    </cfRule>
    <cfRule type="expression" dxfId="1204" priority="2006">
      <formula>IF(RIGHT(TEXT(AI41,"0.#"),1)=".",TRUE,FALSE)</formula>
    </cfRule>
  </conditionalFormatting>
  <conditionalFormatting sqref="AI40">
    <cfRule type="expression" dxfId="1203" priority="2003">
      <formula>IF(RIGHT(TEXT(AI40,"0.#"),1)=".",FALSE,TRUE)</formula>
    </cfRule>
    <cfRule type="expression" dxfId="1202" priority="2004">
      <formula>IF(RIGHT(TEXT(AI40,"0.#"),1)=".",TRUE,FALSE)</formula>
    </cfRule>
  </conditionalFormatting>
  <conditionalFormatting sqref="AI39">
    <cfRule type="expression" dxfId="1201" priority="2001">
      <formula>IF(RIGHT(TEXT(AI39,"0.#"),1)=".",FALSE,TRUE)</formula>
    </cfRule>
    <cfRule type="expression" dxfId="1200" priority="2002">
      <formula>IF(RIGHT(TEXT(AI39,"0.#"),1)=".",TRUE,FALSE)</formula>
    </cfRule>
  </conditionalFormatting>
  <conditionalFormatting sqref="AM39">
    <cfRule type="expression" dxfId="1199" priority="1999">
      <formula>IF(RIGHT(TEXT(AM39,"0.#"),1)=".",FALSE,TRUE)</formula>
    </cfRule>
    <cfRule type="expression" dxfId="1198" priority="2000">
      <formula>IF(RIGHT(TEXT(AM39,"0.#"),1)=".",TRUE,FALSE)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AE69 AI69">
    <cfRule type="expression" dxfId="19" priority="21">
      <formula>IF(RIGHT(TEXT(AE69,"0.#"),1)=".",FALSE,TRUE)</formula>
    </cfRule>
    <cfRule type="expression" dxfId="18" priority="22">
      <formula>IF(RIGHT(TEXT(AE69,"0.#"),1)=".",TRUE,FALSE)</formula>
    </cfRule>
  </conditionalFormatting>
  <conditionalFormatting sqref="AE68">
    <cfRule type="expression" dxfId="17" priority="19">
      <formula>IF(RIGHT(TEXT(AE68,"0.#"),1)=".",FALSE,TRUE)</formula>
    </cfRule>
    <cfRule type="expression" dxfId="16" priority="20">
      <formula>IF(RIGHT(TEXT(AE68,"0.#"),1)=".",TRUE,FALSE)</formula>
    </cfRule>
  </conditionalFormatting>
  <conditionalFormatting sqref="AE67">
    <cfRule type="expression" dxfId="15" priority="17">
      <formula>IF(RIGHT(TEXT(AE67,"0.#"),1)=".",FALSE,TRUE)</formula>
    </cfRule>
    <cfRule type="expression" dxfId="14" priority="18">
      <formula>IF(RIGHT(TEXT(AE67,"0.#"),1)=".",TRUE,FALSE)</formula>
    </cfRule>
  </conditionalFormatting>
  <conditionalFormatting sqref="AQ32">
    <cfRule type="expression" dxfId="13" priority="15">
      <formula>IF(RIGHT(TEXT(AQ32,"0.#"),1)=".",FALSE,TRUE)</formula>
    </cfRule>
    <cfRule type="expression" dxfId="12" priority="16">
      <formula>IF(RIGHT(TEXT(AQ32,"0.#"),1)=".",TRUE,FALSE)</formula>
    </cfRule>
  </conditionalFormatting>
  <conditionalFormatting sqref="AU32">
    <cfRule type="expression" dxfId="11" priority="13">
      <formula>IF(RIGHT(TEXT(AU32,"0.#"),1)=".",FALSE,TRUE)</formula>
    </cfRule>
    <cfRule type="expression" dxfId="10" priority="14">
      <formula>IF(RIGHT(TEXT(AU32,"0.#"),1)=".",TRUE,FALSE)</formula>
    </cfRule>
  </conditionalFormatting>
  <conditionalFormatting sqref="AU34">
    <cfRule type="expression" dxfId="9" priority="11">
      <formula>IF(RIGHT(TEXT(AU34,"0.#"),1)=".",FALSE,TRUE)</formula>
    </cfRule>
    <cfRule type="expression" dxfId="8" priority="12">
      <formula>IF(RIGHT(TEXT(AU34,"0.#"),1)=".",TRUE,FALSE)</formula>
    </cfRule>
  </conditionalFormatting>
  <conditionalFormatting sqref="AQ34">
    <cfRule type="expression" dxfId="7" priority="9">
      <formula>IF(RIGHT(TEXT(AQ34,"0.#"),1)=".",FALSE,TRUE)</formula>
    </cfRule>
    <cfRule type="expression" dxfId="6" priority="10">
      <formula>IF(RIGHT(TEXT(AQ34,"0.#"),1)=".",TRUE,FALSE)</formula>
    </cfRule>
  </conditionalFormatting>
  <conditionalFormatting sqref="AM34">
    <cfRule type="expression" dxfId="5" priority="7">
      <formula>IF(RIGHT(TEXT(AM34,"0.#"),1)=".",FALSE,TRUE)</formula>
    </cfRule>
    <cfRule type="expression" dxfId="4" priority="8">
      <formula>IF(RIGHT(TEXT(AM34,"0.#"),1)=".",TRUE,FALSE)</formula>
    </cfRule>
  </conditionalFormatting>
  <conditionalFormatting sqref="AM69">
    <cfRule type="expression" dxfId="3" priority="3">
      <formula>IF(RIGHT(TEXT(AM69,"0.#"),1)=".",FALSE,TRUE)</formula>
    </cfRule>
    <cfRule type="expression" dxfId="2" priority="4">
      <formula>IF(RIGHT(TEXT(AM69,"0.#"),1)=".",TRUE,FALSE)</formula>
    </cfRule>
  </conditionalFormatting>
  <conditionalFormatting sqref="AM67">
    <cfRule type="expression" dxfId="1" priority="1">
      <formula>IF(RIGHT(TEXT(AM67,"0.#"),1)=".",FALSE,TRUE)</formula>
    </cfRule>
    <cfRule type="expression" dxfId="0" priority="2">
      <formula>IF(RIGHT(TEXT(AM67,"0.#"),1)=".",TRUE,FALSE)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P29:AC29 AE531:AE534 AY385 AY373 AY377 AY429 Y840:AB866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7 AL840:AL866 Y837:AB837 Y903:AB932 Y870:AB870 Y872:AB899 AL870 AL903:AL932 AL872: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40:O866 J936:O965 J969:O998 J1002:O1031 J1035:O1064 J1102:O1131 J837:O837 J903:O932 J870:O870 J872: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40:AK866 AH936:AK965 AH969:AK998 AH1002:AK1031 AH1035:AK1064 AH1068:AK1097 AH837:AK837 AH903:AK932 AH870:AK870 AH872: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867"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AC840:AG866 AC837:AG837 AC903:AG932 AC870:AG870 AC872:AG899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t="s">
        <v>479</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472</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428</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2019-05-30T02:50:30Z</cp:lastPrinted>
  <dcterms:created xsi:type="dcterms:W3CDTF">2012-03-13T00:50:25Z</dcterms:created>
  <dcterms:modified xsi:type="dcterms:W3CDTF">2019-06-05T07:04:32Z</dcterms:modified>
</cp:coreProperties>
</file>