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2年度関係\⑥＿行政事業レビュー\310412_行政事業レビューシートの作成等\03_回収\レビューシート\公企課\修正①\"/>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<sst xmlns="http://schemas.openxmlformats.org/spreadsheetml/2006/main" count="2854" uniqueCount="610">
  <si>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</si>
  <si>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</si>
  <si>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</si>
  <si>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</si>
  <si>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</si>
  <si>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</si>
  <si>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</si>
  <si>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</si>
  <si>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</si>
  <si>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</si>
  <si>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</si>
  <si>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</si>
  <si>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</si>
  <si>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</si>
  <si>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</si>
  <si>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</si>
  <si>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</si>
  <si>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</si>
  <si>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</si>
  <si>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</si>
  <si>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</si>
  <si>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</si>
  <si>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</si>
  <si>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</si>
  <si>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</si>
  <si>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</si>
  <si>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</si>
  <si>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</si>
  <si>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</si>
  <si>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</si>
  <si>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</si>
  <si>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</si>
  <si>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</si>
  <si>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</si>
  <si>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</si>
  <si>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</si>
  <si>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</si>
  <si>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</si>
  <si>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</si>
  <si>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</si>
  <si>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</si>
  <si>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</si>
  <si>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</si>
  <si>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</si>
  <si>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</si>
  <si>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</si>
  <si>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</si>
  <si>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</si>
  <si>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</si>
  <si>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</si>
  <si>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</si>
  <si>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</si>
  <si>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</si>
  <si>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</si>
  <si>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</si>
  <si>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</si>
  <si>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</si>
  <si>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</si>
  <si>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</si>
  <si>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</si>
  <si>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</si>
  <si>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</si>
  <si>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</si>
  <si>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</si>
  <si>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</si>
  <si>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</si>
  <si>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</si>
  <si>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</si>
  <si>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</si>
  <si>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</si>
  <si>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</si>
  <si>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</si>
  <si>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</si>
  <si>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</si>
  <si>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</si>
  <si>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</si>
  <si>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</si>
  <si>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</si>
  <si>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</si>
  <si>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</si>
  <si>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</si>
  <si>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</si>
  <si>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</si>
  <si>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</si>
  <si>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</si>
  <si>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</si>
  <si>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</si>
  <si>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</si>
  <si>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</si>
  <si>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</si>
  <si>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</si>
  <si>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</si>
  <si>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</si>
  <si>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</si>
  <si>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</si>
  <si>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</si>
  <si>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</si>
  <si>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</si>
  <si>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</si>
  <si>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</si>
  <si>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</si>
  <si>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</si>
  <si>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</si>
  <si>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</si>
  <si>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</si>
  <si>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</si>
  <si>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</si>
  <si>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</si>
  <si>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</si>
  <si>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</si>
  <si>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</si>
  <si>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</si>
  <si>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</si>
  <si>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</si>
  <si>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</si>
  <si>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</si>
  <si>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</si>
  <si>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</si>
  <si>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</si>
  <si>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</si>
  <si>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</si>
  <si>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</si>
  <si>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</si>
  <si>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</si>
  <si>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</si>
  <si>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</si>
  <si>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</si>
  <si>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</si>
  <si>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</si>
  <si>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</si>
  <si>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</si>
  <si>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</si>
  <si>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</si>
  <si>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</si>
  <si>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</si>
  <si>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</si>
  <si>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</si>
  <si>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</si>
  <si>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</si>
  <si>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</si>
  <si>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</si>
  <si>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</si>
  <si>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</si>
  <si>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</si>
  <si>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</si>
  <si>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</si>
  <si>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</si>
  <si>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</si>
  <si>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</si>
  <si>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</si>
  <si>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</si>
  <si>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</si>
  <si>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</si>
  <si>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</si>
  <si>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</si>
  <si>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</si>
  <si>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</si>
  <si>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</si>
  <si>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</si>
  <si>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</si>
  <si>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</si>
  <si>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</si>
  <si>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</si>
  <si>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</si>
  <si>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</si>
  <si>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</si>
  <si>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</si>
  <si>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</si>
  <si>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</si>
  <si>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</si>
  <si>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</si>
  <si>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</si>
  <si>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</si>
  <si>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</si>
  <si>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</si>
  <si>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</si>
  <si>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</si>
  <si>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</si>
  <si>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</si>
  <si>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</si>
  <si>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</si>
  <si>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</si>
  <si>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</si>
  <si>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</si>
  <si>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</si>
  <si>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</si>
  <si>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</si>
  <si>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</si>
  <si>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</si>
  <si>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</si>
  <si>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</si>
  <si>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</si>
  <si>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</si>
  <si>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</si>
  <si>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</si>
  <si>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</si>
  <si>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</si>
  <si>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</si>
  <si>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</si>
  <si>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</si>
  <si>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</si>
  <si>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</si>
  <si>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</si>
  <si>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</si>
  <si>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</si>
  <si>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</si>
  <si>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</si>
  <si>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</si>
  <si>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</si>
  <si>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</si>
  <si>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</si>
  <si>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</si>
  <si>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</si>
  <si>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</si>
  <si>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</si>
  <si>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</si>
  <si>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</si>
  <si>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</si>
  <si>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</si>
  <si>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</si>
  <si>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</si>
  <si>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</si>
  <si>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</si>
  <si>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</si>
  <si>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</si>
  <si>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</si>
  <si>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</si>
  <si>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</si>
  <si>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</si>
  <si>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</si>
  <si>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</si>
  <si>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</si>
  <si>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</si>
  <si>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</si>
  <si>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</si>
  <si>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</si>
  <si>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</si>
  <si>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</si>
  <si>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</si>
  <si>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</si>
  <si>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</si>
  <si>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</si>
  <si>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</si>
  <si>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</si>
  <si>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</si>
  <si>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</si>
  <si>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</si>
  <si>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</si>
  <si>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</si>
  <si>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</si>
  <si>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</si>
  <si>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</si>
  <si>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</si>
  <si>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</si>
  <si>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</si>
  <si>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</si>
  <si>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</si>
  <si>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</si>
  <si>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</si>
  <si>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</si>
  <si>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</si>
  <si>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</si>
  <si>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</si>
  <si>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</si>
  <si>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</si>
  <si>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</si>
  <si>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</si>
  <si>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</si>
  <si>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</si>
  <si>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</si>
  <si>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</si>
  <si>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</si>
  <si>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</si>
  <si>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</si>
  <si>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</si>
  <si>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</si>
  <si>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</si>
  <si>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</si>
  <si>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</si>
  <si>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</si>
  <si>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</si>
  <si>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</si>
  <si>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</si>
  <si>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</si>
  <si>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</si>
  <si>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</si>
  <si>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</si>
  <si>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</si>
  <si>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</si>
  <si>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</si>
  <si>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</si>
  <si>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</si>
  <si>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</si>
  <si>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</si>
  <si>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</si>
  <si>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</si>
  <si>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</si>
  <si>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</si>
  <si>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</si>
  <si>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</si>
  <si>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</si>
  <si>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</si>
  <si>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</si>
  <si>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</si>
  <si>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</si>
  <si>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</si>
  <si>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</si>
  <si>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</si>
  <si>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</si>
  <si>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</si>
  <si>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</si>
  <si>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</si>
  <si>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</si>
  <si>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</si>
  <si>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</si>
  <si>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</si>
  <si>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</si>
  <si>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</si>
  <si>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</si>
  <si>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</si>
  <si>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</si>
  <si>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</si>
  <si>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</si>
  <si>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</si>
  <si>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</si>
  <si>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</si>
  <si>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</si>
  <si>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</si>
  <si>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</si>
  <si>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</si>
  <si>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</si>
  <si>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</si>
  <si>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</si>
  <si>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</si>
  <si>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</si>
  <si>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</si>
  <si>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</si>
  <si>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</si>
  <si>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</si>
  <si>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</si>
  <si>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</si>
  <si>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</si>
  <si>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</si>
  <si>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</si>
  <si>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</si>
  <si>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</si>
  <si>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</si>
  <si>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</si>
  <si>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</si>
  <si>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</si>
  <si>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</si>
  <si>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</si>
  <si>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</si>
  <si>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</si>
  <si>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</si>
  <si>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</si>
  <si>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</si>
  <si>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</si>
  <si>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</si>
  <si>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</si>
  <si>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</si>
  <si>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</si>
  <si>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</si>
  <si>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</si>
  <si>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</si>
  <si>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</si>
  <si>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</si>
  <si>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</si>
  <si>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</si>
  <si>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</si>
  <si>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</si>
  <si>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</si>
  <si>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</si>
  <si>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</si>
  <si>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</si>
  <si>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</si>
  <si>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</si>
  <si>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</si>
  <si>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</si>
  <si>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</si>
  <si>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</si>
  <si>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</si>
  <si>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</si>
  <si>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</si>
  <si>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</si>
  <si>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</si>
  <si>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</si>
  <si>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</si>
  <si>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</si>
  <si>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</si>
  <si>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</si>
  <si>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</si>
  <si>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</si>
  <si>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</si>
  <si>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</si>
  <si>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</si>
  <si>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</si>
  <si>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</si>
  <si>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</si>
  <si>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</si>
  <si>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</si>
  <si>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</si>
  <si>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</si>
  <si>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</si>
  <si>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</si>
  <si>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</si>
  <si>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</si>
  <si>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</si>
  <si>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</si>
  <si>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</si>
  <si>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</si>
  <si>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</si>
  <si>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</si>
  <si>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</si>
  <si>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</si>
  <si>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</si>
  <si>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</si>
  <si>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</si>
  <si>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</si>
  <si>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</si>
  <si>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</si>
  <si>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</si>
  <si>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</si>
  <si>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</si>
  <si>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</si>
  <si>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</si>
  <si>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</si>
  <si>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</si>
  <si>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</si>
  <si>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</si>
  <si>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</si>
  <si>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</si>
  <si>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</si>
  <si>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</si>
  <si>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</si>
  <si>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</si>
  <si>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</si>
  <si>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</si>
  <si>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</si>
  <si>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</si>
  <si>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</si>
  <si>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</si>
  <si>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</si>
  <si>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</si>
  <si>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</si>
  <si>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</si>
  <si>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</si>
  <si>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</si>
  <si>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</si>
  <si>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</si>
  <si>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</si>
  <si>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</si>
  <si>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</si>
  <si>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</si>
  <si>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</si>
  <si>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</si>
  <si>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</si>
  <si>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</si>
  <si>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</si>
  <si>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</si>
  <si>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</si>
  <si>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</si>
  <si>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</si>
  <si>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</si>
  <si>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</si>
  <si>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</si>
  <si>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</si>
  <si>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</si>
  <si>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</si>
  <si>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</si>
  <si>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</si>
  <si>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</si>
  <si>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</si>
  <si>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</si>
  <si>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</si>
  <si>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</si>
  <si>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</si>
  <si>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</si>
  <si>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</si>
  <si>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</si>
  <si>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</si>
  <si>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</si>
  <si>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</si>
  <si>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</si>
  <si>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</si>
  <si>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</si>
  <si>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</si>
  <si>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</si>
  <si>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</si>
  <si>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</si>
  <si>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</si>
  <si>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</si>
  <si>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</si>
  <si>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</si>
  <si>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</si>
  <si>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</si>
  <si>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</si>
  <si>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</si>
  <si>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</si>
  <si>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</si>
  <si>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</si>
  <si>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</si>
  <si>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</si>
  <si>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</si>
  <si>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</si>
  <si>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</si>
  <si>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</si>
  <si>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</si>
  <si>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</si>
  <si>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</si>
  <si>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</si>
  <si>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</si>
  <si>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</si>
  <si>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</si>
  <si>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</si>
  <si>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</si>
  <si>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</si>
  <si>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</si>
  <si>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</si>
  <si>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</si>
  <si>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</si>
  <si>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</si>
  <si>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</si>
  <si>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</si>
  <si>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</si>
  <si>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</si>
  <si>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</si>
  <si>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</si>
  <si>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</si>
  <si>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</si>
  <si>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</si>
  <si>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</si>
  <si>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</si>
  <si>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</si>
  <si>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</si>
  <si>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</si>
  <si>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</si>
  <si>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</si>
  <si>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</si>
  <si>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</si>
  <si>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</si>
  <si>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</si>
  <si>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</si>
  <si>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</si>
  <si>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</si>
  <si>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</si>
  <si>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</si>
  <si>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</si>
  <si>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</si>
  <si>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</si>
  <si>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</si>
  <si>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</si>
  <si>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</si>
  <si>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</si>
  <si>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</si>
  <si>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</si>
  <si>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</si>
  <si>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</si>
  <si>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</si>
  <si>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</si>
  <si>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</si>
  <si>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</si>
  <si>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</si>
  <si>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</si>
  <si>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</si>
  <si>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</si>
  <si>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</si>
  <si>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</si>
  <si>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</si>
  <si>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</si>
  <si>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</si>
  <si>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建設機械施工における環境対策の推進</t>
    <phoneticPr fontId="5"/>
  </si>
  <si>
    <t>総合政策局</t>
    <rPh sb="0" eb="2">
      <t>ソウゴウ</t>
    </rPh>
    <rPh sb="2" eb="4">
      <t>セイサク</t>
    </rPh>
    <rPh sb="4" eb="5">
      <t>キョク</t>
    </rPh>
    <phoneticPr fontId="5"/>
  </si>
  <si>
    <t>公共事業企画調整課</t>
    <phoneticPr fontId="5"/>
  </si>
  <si>
    <t>課長　丹羽　克彦</t>
    <phoneticPr fontId="5"/>
  </si>
  <si>
    <t>○</t>
  </si>
  <si>
    <t>-</t>
    <phoneticPr fontId="5"/>
  </si>
  <si>
    <t>地球温暖化対策計画（平成28年5月閣議決定）
国土交通省環境行動計画（平成26年3月策定）</t>
    <phoneticPr fontId="5"/>
  </si>
  <si>
    <t>「地球温暖化対策計画」が平成28年5月に閣議決定され、長期目標として、2050年までに80％の温室効果ガスの排出削減を目指すとされており、抜本的排出削減を可能とする革新的技術の開発・普及などイノベーションによる解決を最大限追及するとともに、国際競争力を高め、長期的、戦略的な取組の中で大幅な排出削減を目指すこととされている。建設施工分野において、現計画に記載の対策を着実に進めるとともに、更なる削減の目標としている長期目標を見据え、次期燃費基準値の策定を行うことを目的とする。</t>
    <phoneticPr fontId="5"/>
  </si>
  <si>
    <t>　建設施工分野における省CO2化の実現のためには、燃費性能の優れた建設機械が広く普及する必要があり、そのためには、燃費性能以外に、経済性、作業性能なども劣ることのない建設機械であることが必要である。
　本事業では、長期目標を見据えつつ、より燃費性能の優れた建設機械の開発・普及促進の実現を図るために、経済性、作業性能などを考慮した、次期燃費基準値策定に向けた検討を実施する。</t>
    <phoneticPr fontId="5"/>
  </si>
  <si>
    <t>-</t>
    <phoneticPr fontId="5"/>
  </si>
  <si>
    <t>本事業でかかる経費は建設機械の燃費基準の策定に要する調査費等でありCO2削減コストは算出できない。</t>
    <phoneticPr fontId="5"/>
  </si>
  <si>
    <t>2018年度から3か年の検討を行って燃費基準の策定を行うのは2020年度であり、当該基準により建設機械の認定を行うのは2023年頃となる（建設機械の開発期間は概ね４～６年程度であるため）。したがって、事業終了年度である2020年度終了直後には施策による効果は現れず、目標値は設定できないため。</t>
    <phoneticPr fontId="5"/>
  </si>
  <si>
    <t>建設機械（油圧ショベル、ブルドーザ、ホイールローダ）の燃費基準を新たに策定する。</t>
    <phoneticPr fontId="5"/>
  </si>
  <si>
    <t>新たに策定した燃費基準の数（累積）</t>
    <phoneticPr fontId="5"/>
  </si>
  <si>
    <t>件</t>
    <rPh sb="0" eb="1">
      <t>ケン</t>
    </rPh>
    <phoneticPr fontId="5"/>
  </si>
  <si>
    <t>新たに策定した燃費基準の数（累積）</t>
    <phoneticPr fontId="5"/>
  </si>
  <si>
    <t>項目</t>
    <rPh sb="0" eb="2">
      <t>コウモク</t>
    </rPh>
    <phoneticPr fontId="5"/>
  </si>
  <si>
    <t>予算執行額／新たに策定した燃費基準の数（累積）　　　　　　　　　　　　</t>
    <phoneticPr fontId="5"/>
  </si>
  <si>
    <t>百万円</t>
    <rPh sb="0" eb="1">
      <t>ヒャク</t>
    </rPh>
    <rPh sb="1" eb="2">
      <t>マン</t>
    </rPh>
    <rPh sb="2" eb="3">
      <t>エン</t>
    </rPh>
    <phoneticPr fontId="5"/>
  </si>
  <si>
    <t>百万円/件</t>
    <rPh sb="0" eb="1">
      <t>ヒャク</t>
    </rPh>
    <rPh sb="1" eb="2">
      <t>マン</t>
    </rPh>
    <rPh sb="2" eb="3">
      <t>エン</t>
    </rPh>
    <rPh sb="4" eb="5">
      <t>ケン</t>
    </rPh>
    <phoneticPr fontId="5"/>
  </si>
  <si>
    <t>地球温暖化問題は社会的関心が高く、燃費性能の優れた建設機械の普及促進は、地球温暖化防止に資するため。</t>
    <rPh sb="0" eb="2">
      <t>チキュウ</t>
    </rPh>
    <rPh sb="2" eb="5">
      <t>オンダンカ</t>
    </rPh>
    <rPh sb="5" eb="7">
      <t>モンダイ</t>
    </rPh>
    <rPh sb="8" eb="11">
      <t>シャカイテキ</t>
    </rPh>
    <rPh sb="11" eb="13">
      <t>カンシン</t>
    </rPh>
    <rPh sb="14" eb="15">
      <t>タカ</t>
    </rPh>
    <rPh sb="17" eb="19">
      <t>ネンピ</t>
    </rPh>
    <rPh sb="19" eb="21">
      <t>セイノウ</t>
    </rPh>
    <rPh sb="22" eb="23">
      <t>スグ</t>
    </rPh>
    <rPh sb="25" eb="27">
      <t>ケンセツ</t>
    </rPh>
    <rPh sb="27" eb="29">
      <t>キカイ</t>
    </rPh>
    <rPh sb="30" eb="32">
      <t>フキュウ</t>
    </rPh>
    <rPh sb="32" eb="34">
      <t>ソクシン</t>
    </rPh>
    <rPh sb="36" eb="38">
      <t>チキュウ</t>
    </rPh>
    <rPh sb="38" eb="41">
      <t>オンダンカ</t>
    </rPh>
    <rPh sb="41" eb="43">
      <t>ボウシ</t>
    </rPh>
    <rPh sb="44" eb="45">
      <t>シ</t>
    </rPh>
    <phoneticPr fontId="5"/>
  </si>
  <si>
    <t>次期燃費基準策定により、燃費性能の優れた建設機械の更なる普及を促進することで、排ガス対策、CO2削減に寄与するが、地方自治体、民間等が実施することは困難であるため。</t>
    <rPh sb="0" eb="2">
      <t>ジキ</t>
    </rPh>
    <rPh sb="2" eb="4">
      <t>ネンピ</t>
    </rPh>
    <rPh sb="4" eb="6">
      <t>キジュン</t>
    </rPh>
    <rPh sb="6" eb="8">
      <t>サクテイ</t>
    </rPh>
    <rPh sb="12" eb="14">
      <t>ネンピ</t>
    </rPh>
    <rPh sb="14" eb="16">
      <t>セイノウ</t>
    </rPh>
    <rPh sb="17" eb="18">
      <t>スグ</t>
    </rPh>
    <rPh sb="20" eb="22">
      <t>ケンセツ</t>
    </rPh>
    <rPh sb="22" eb="24">
      <t>キカイ</t>
    </rPh>
    <rPh sb="25" eb="26">
      <t>サラ</t>
    </rPh>
    <rPh sb="28" eb="30">
      <t>フキュウ</t>
    </rPh>
    <rPh sb="31" eb="33">
      <t>ソクシン</t>
    </rPh>
    <rPh sb="39" eb="40">
      <t>ハイ</t>
    </rPh>
    <rPh sb="42" eb="44">
      <t>タイサク</t>
    </rPh>
    <rPh sb="48" eb="50">
      <t>サクゲン</t>
    </rPh>
    <rPh sb="51" eb="53">
      <t>キヨ</t>
    </rPh>
    <rPh sb="57" eb="59">
      <t>チホウ</t>
    </rPh>
    <rPh sb="59" eb="62">
      <t>ジチタイ</t>
    </rPh>
    <rPh sb="63" eb="65">
      <t>ミンカン</t>
    </rPh>
    <rPh sb="65" eb="66">
      <t>トウ</t>
    </rPh>
    <rPh sb="67" eb="69">
      <t>ジッシ</t>
    </rPh>
    <rPh sb="74" eb="76">
      <t>コンナン</t>
    </rPh>
    <phoneticPr fontId="5"/>
  </si>
  <si>
    <t>メーカーを動機付けするための施策立案に必要な事業である。</t>
    <rPh sb="5" eb="7">
      <t>ドウキ</t>
    </rPh>
    <rPh sb="7" eb="8">
      <t>ヅ</t>
    </rPh>
    <rPh sb="14" eb="16">
      <t>セサク</t>
    </rPh>
    <rPh sb="16" eb="18">
      <t>リツアン</t>
    </rPh>
    <rPh sb="19" eb="21">
      <t>ヒツヨウ</t>
    </rPh>
    <rPh sb="22" eb="24">
      <t>ジギョウ</t>
    </rPh>
    <phoneticPr fontId="5"/>
  </si>
  <si>
    <t>A.一般社団法人　日本建設機械施工協会</t>
    <rPh sb="2" eb="4">
      <t>イッパン</t>
    </rPh>
    <rPh sb="4" eb="6">
      <t>シャダン</t>
    </rPh>
    <rPh sb="6" eb="8">
      <t>ホウジン</t>
    </rPh>
    <rPh sb="9" eb="11">
      <t>ニホン</t>
    </rPh>
    <rPh sb="11" eb="13">
      <t>ケンセツ</t>
    </rPh>
    <rPh sb="13" eb="15">
      <t>キカイ</t>
    </rPh>
    <rPh sb="15" eb="17">
      <t>セコウ</t>
    </rPh>
    <rPh sb="17" eb="19">
      <t>キョウカイ</t>
    </rPh>
    <phoneticPr fontId="5"/>
  </si>
  <si>
    <t>一般社団法人　日本建設機械施工協会</t>
    <phoneticPr fontId="5"/>
  </si>
  <si>
    <t>効率的な施工による燃料消費量の調査や、先進的な建設機械施工技術を踏まえた燃費改善技術に関する調査・検討。</t>
    <rPh sb="0" eb="3">
      <t>コウリツテキ</t>
    </rPh>
    <rPh sb="4" eb="6">
      <t>セコウ</t>
    </rPh>
    <rPh sb="9" eb="11">
      <t>ネンリョウ</t>
    </rPh>
    <rPh sb="11" eb="13">
      <t>ショウヒ</t>
    </rPh>
    <rPh sb="13" eb="14">
      <t>リョウ</t>
    </rPh>
    <rPh sb="15" eb="17">
      <t>チョウサ</t>
    </rPh>
    <rPh sb="19" eb="22">
      <t>センシンテキ</t>
    </rPh>
    <rPh sb="23" eb="25">
      <t>ケンセツ</t>
    </rPh>
    <rPh sb="25" eb="27">
      <t>キカイ</t>
    </rPh>
    <rPh sb="27" eb="29">
      <t>セコウ</t>
    </rPh>
    <rPh sb="29" eb="31">
      <t>ギジュツ</t>
    </rPh>
    <rPh sb="32" eb="33">
      <t>フ</t>
    </rPh>
    <rPh sb="36" eb="38">
      <t>ネンピ</t>
    </rPh>
    <rPh sb="38" eb="40">
      <t>カイゼン</t>
    </rPh>
    <rPh sb="40" eb="42">
      <t>ギジュツ</t>
    </rPh>
    <rPh sb="43" eb="44">
      <t>カン</t>
    </rPh>
    <rPh sb="46" eb="48">
      <t>チョウサ</t>
    </rPh>
    <rPh sb="49" eb="51">
      <t>ケントウ</t>
    </rPh>
    <phoneticPr fontId="5"/>
  </si>
  <si>
    <t>効率的な施工による燃料消費量の調査や、先進的な建設機械施工技術を踏まえた燃費改善技術に関する調査・検討。</t>
    <rPh sb="13" eb="14">
      <t>リョウ</t>
    </rPh>
    <phoneticPr fontId="5"/>
  </si>
  <si>
    <t>有</t>
  </si>
  <si>
    <t>無</t>
  </si>
  <si>
    <t>支出先の選定にあたっては、企画競争による手続きを行っている。一者応募ではあったが、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rPh sb="0" eb="3">
      <t>シシュツサキ</t>
    </rPh>
    <rPh sb="4" eb="6">
      <t>センテイ</t>
    </rPh>
    <rPh sb="13" eb="15">
      <t>キカク</t>
    </rPh>
    <rPh sb="15" eb="17">
      <t>キョウソウ</t>
    </rPh>
    <rPh sb="20" eb="22">
      <t>テツヅ</t>
    </rPh>
    <rPh sb="24" eb="25">
      <t>オコナ</t>
    </rPh>
    <rPh sb="30" eb="31">
      <t>イッ</t>
    </rPh>
    <rPh sb="31" eb="32">
      <t>シャ</t>
    </rPh>
    <rPh sb="32" eb="34">
      <t>オウボ</t>
    </rPh>
    <rPh sb="41" eb="43">
      <t>キカク</t>
    </rPh>
    <rPh sb="43" eb="45">
      <t>テイアン</t>
    </rPh>
    <rPh sb="46" eb="48">
      <t>トクテイ</t>
    </rPh>
    <rPh sb="55" eb="57">
      <t>トクメイ</t>
    </rPh>
    <rPh sb="57" eb="59">
      <t>ヒョウカ</t>
    </rPh>
    <rPh sb="59" eb="61">
      <t>ホウシキ</t>
    </rPh>
    <rPh sb="64" eb="66">
      <t>ショルイ</t>
    </rPh>
    <rPh sb="66" eb="68">
      <t>ヒョウカ</t>
    </rPh>
    <rPh sb="69" eb="71">
      <t>ジッシ</t>
    </rPh>
    <rPh sb="78" eb="80">
      <t>ガイブ</t>
    </rPh>
    <rPh sb="81" eb="83">
      <t>ガクシキ</t>
    </rPh>
    <rPh sb="83" eb="86">
      <t>ケイケンシャ</t>
    </rPh>
    <rPh sb="90" eb="92">
      <t>キカク</t>
    </rPh>
    <rPh sb="92" eb="94">
      <t>キョウソウ</t>
    </rPh>
    <rPh sb="94" eb="97">
      <t>ユウシキシャ</t>
    </rPh>
    <rPh sb="97" eb="100">
      <t>イインカイ</t>
    </rPh>
    <rPh sb="103" eb="105">
      <t>シンサ</t>
    </rPh>
    <rPh sb="106" eb="107">
      <t>オコナ</t>
    </rPh>
    <rPh sb="112" eb="115">
      <t>トウメイセイ</t>
    </rPh>
    <rPh sb="116" eb="119">
      <t>コウヘイセイ</t>
    </rPh>
    <rPh sb="120" eb="122">
      <t>カクホ</t>
    </rPh>
    <rPh sb="123" eb="124">
      <t>ハカ</t>
    </rPh>
    <rPh sb="131" eb="134">
      <t>シシュツサキ</t>
    </rPh>
    <rPh sb="135" eb="137">
      <t>センテイ</t>
    </rPh>
    <rPh sb="138" eb="140">
      <t>ダトウ</t>
    </rPh>
    <phoneticPr fontId="5"/>
  </si>
  <si>
    <t>‐</t>
  </si>
  <si>
    <t xml:space="preserve">
・企画競争により支出先を選定することとしており、その際、有識者委員会による審査により、透明性・公平性を確保することとしている。
・一者応募であったが、参加資格要件である同種・類似の業務実績は要件を満たす業者が相当数存在することを確認の上設定し、早期の公示、十分な公示期間の確保を行っており、競争性は確保されている。</t>
    <phoneticPr fontId="5"/>
  </si>
  <si>
    <t>事業目的に沿って予算を執行しており、その執行状況等を適切に把握・確認している。</t>
    <phoneticPr fontId="5"/>
  </si>
  <si>
    <t>発注にあたっては、引き続き競争性の確保に努めるなど、予算の適切な執行に努める。</t>
    <phoneticPr fontId="5"/>
  </si>
  <si>
    <t>職員旅費</t>
    <rPh sb="0" eb="2">
      <t>ショクイン</t>
    </rPh>
    <rPh sb="2" eb="4">
      <t>リョヒ</t>
    </rPh>
    <phoneticPr fontId="5"/>
  </si>
  <si>
    <t>委員等旅費</t>
    <rPh sb="0" eb="2">
      <t>イイン</t>
    </rPh>
    <rPh sb="2" eb="3">
      <t>トウ</t>
    </rPh>
    <rPh sb="3" eb="5">
      <t>リョヒ</t>
    </rPh>
    <phoneticPr fontId="5"/>
  </si>
  <si>
    <t>諸謝金</t>
    <rPh sb="0" eb="2">
      <t>ショシャ</t>
    </rPh>
    <rPh sb="2" eb="3">
      <t>キン</t>
    </rPh>
    <phoneticPr fontId="5"/>
  </si>
  <si>
    <t>委託費</t>
    <rPh sb="0" eb="3">
      <t>イタクヒ</t>
    </rPh>
    <phoneticPr fontId="5"/>
  </si>
  <si>
    <t>地球温暖化防止等対策調査費</t>
    <rPh sb="0" eb="2">
      <t>チキュウ</t>
    </rPh>
    <rPh sb="2" eb="5">
      <t>オンダンカ</t>
    </rPh>
    <rPh sb="5" eb="7">
      <t>ボウシ</t>
    </rPh>
    <rPh sb="7" eb="8">
      <t>トウ</t>
    </rPh>
    <rPh sb="8" eb="10">
      <t>タイサク</t>
    </rPh>
    <rPh sb="10" eb="13">
      <t>チョウサヒ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</si>
</sst>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163778</xdr:colOff>
      <xdr:row>742</xdr:row>
      <xdr:rowOff>89125</xdr:rowOff>
    </xdr:from>
    <xdr:to>
      <xdr:col>27</xdr:col>
      <xdr:colOff>110489</xdr:colOff>
      <xdr:row>744</xdr:row>
      <xdr:rowOff>233617</xdr:rowOff>
    </xdr:to>
    <xdr:sp macro="" textlink="">
      <xdr:nvSpPr>
        <xdr:cNvPr id="12" name="正方形/長方形 11"/>
        <xdr:cNvSpPr/>
      </xdr:nvSpPr>
      <xdr:spPr>
        <a:xfrm>
          <a:off x="3870805" y="36284125"/>
          <a:ext cx="1800225" cy="8395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国土交通省</a:t>
          </a:r>
          <a:endParaRPr kumimoji="1" lang="en-US" altLang="ja-JP" sz="1800">
            <a:solidFill>
              <a:schemeClr val="tx1"/>
            </a:solidFill>
          </a:endParaRPr>
        </a:p>
        <a:p>
          <a:pPr algn="ctr"/>
          <a:r>
            <a:rPr kumimoji="1" lang="en-US" altLang="ja-JP" sz="1800">
              <a:solidFill>
                <a:schemeClr val="tx1"/>
              </a:solidFill>
            </a:rPr>
            <a:t>8</a:t>
          </a:r>
          <a:r>
            <a:rPr kumimoji="1" lang="ja-JP" altLang="en-US" sz="1800">
              <a:solidFill>
                <a:schemeClr val="tx1"/>
              </a:solidFill>
            </a:rPr>
            <a:t>百万円</a:t>
          </a:r>
        </a:p>
      </xdr:txBody>
    </xdr:sp>
    <xdr:clientData/>
  </xdr:twoCellAnchor>
  <xdr:twoCellAnchor>
    <xdr:from>
      <xdr:col>18</xdr:col>
      <xdr:colOff>73297</xdr:colOff>
      <xdr:row>744</xdr:row>
      <xdr:rowOff>333600</xdr:rowOff>
    </xdr:from>
    <xdr:to>
      <xdr:col>27</xdr:col>
      <xdr:colOff>20008</xdr:colOff>
      <xdr:row>747</xdr:row>
      <xdr:rowOff>129553</xdr:rowOff>
    </xdr:to>
    <xdr:sp macro="" textlink="">
      <xdr:nvSpPr>
        <xdr:cNvPr id="13" name="正方形/長方形 12"/>
        <xdr:cNvSpPr/>
      </xdr:nvSpPr>
      <xdr:spPr>
        <a:xfrm>
          <a:off x="3780324" y="37223668"/>
          <a:ext cx="1800225" cy="8385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業務の発注</a:t>
          </a:r>
          <a:endParaRPr kumimoji="1" lang="en-US" altLang="ja-JP" sz="1200">
            <a:solidFill>
              <a:schemeClr val="tx1"/>
            </a:solidFill>
          </a:endParaRPr>
        </a:p>
        <a:p>
          <a:pPr algn="ctr"/>
          <a:r>
            <a:rPr kumimoji="1" lang="ja-JP" altLang="en-US" sz="1200">
              <a:solidFill>
                <a:schemeClr val="tx1"/>
              </a:solidFill>
            </a:rPr>
            <a:t>業務の進捗管理</a:t>
          </a:r>
        </a:p>
      </xdr:txBody>
    </xdr:sp>
    <xdr:clientData/>
  </xdr:twoCellAnchor>
  <xdr:oneCellAnchor>
    <xdr:from>
      <xdr:col>20</xdr:col>
      <xdr:colOff>190035</xdr:colOff>
      <xdr:row>748</xdr:row>
      <xdr:rowOff>51795</xdr:rowOff>
    </xdr:from>
    <xdr:ext cx="2139043" cy="275717"/>
    <xdr:sp macro="" textlink="">
      <xdr:nvSpPr>
        <xdr:cNvPr id="14" name="テキスト ボックス 13"/>
        <xdr:cNvSpPr txBox="1"/>
      </xdr:nvSpPr>
      <xdr:spPr>
        <a:xfrm>
          <a:off x="4308954" y="38331998"/>
          <a:ext cx="213904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baseline="0">
              <a:solidFill>
                <a:sysClr val="windowText" lastClr="000000"/>
              </a:solidFill>
            </a:rPr>
            <a:t> </a:t>
          </a:r>
          <a:r>
            <a:rPr kumimoji="1" lang="ja-JP" altLang="en-US" sz="1100">
              <a:solidFill>
                <a:sysClr val="windowText" lastClr="000000"/>
              </a:solidFill>
            </a:rPr>
            <a:t>　委託</a:t>
          </a: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clientData/>
  </xdr:oneCellAnchor>
  <xdr:twoCellAnchor>
    <xdr:from>
      <xdr:col>17</xdr:col>
      <xdr:colOff>90102</xdr:colOff>
      <xdr:row>749</xdr:row>
      <xdr:rowOff>109754</xdr:rowOff>
    </xdr:from>
    <xdr:to>
      <xdr:col>30</xdr:col>
      <xdr:colOff>141589</xdr:colOff>
      <xdr:row>753</xdr:row>
      <xdr:rowOff>257433</xdr:rowOff>
    </xdr:to>
    <xdr:sp macro="" textlink="">
      <xdr:nvSpPr>
        <xdr:cNvPr id="15" name="正方形/長方形 14"/>
        <xdr:cNvSpPr/>
      </xdr:nvSpPr>
      <xdr:spPr>
        <a:xfrm>
          <a:off x="3591183" y="39393943"/>
          <a:ext cx="2728784" cy="15378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800">
              <a:solidFill>
                <a:sysClr val="windowText" lastClr="000000"/>
              </a:solidFill>
            </a:rPr>
            <a:t>A.</a:t>
          </a:r>
          <a:r>
            <a:rPr kumimoji="1" lang="ja-JP" altLang="en-US" sz="1800">
              <a:solidFill>
                <a:sysClr val="windowText" lastClr="000000"/>
              </a:solidFill>
            </a:rPr>
            <a:t>一般社団法人</a:t>
          </a:r>
          <a:endParaRPr kumimoji="1" lang="en-US" altLang="ja-JP" sz="1800">
            <a:solidFill>
              <a:sysClr val="windowText" lastClr="000000"/>
            </a:solidFill>
          </a:endParaRPr>
        </a:p>
        <a:p>
          <a:pPr algn="ctr"/>
          <a:r>
            <a:rPr kumimoji="1" lang="ja-JP" altLang="en-US" sz="1800">
              <a:solidFill>
                <a:sysClr val="windowText" lastClr="000000"/>
              </a:solidFill>
            </a:rPr>
            <a:t>日本建設機械施工協会</a:t>
          </a:r>
          <a:endParaRPr kumimoji="1" lang="en-US" altLang="ja-JP" sz="1200">
            <a:solidFill>
              <a:sysClr val="windowText" lastClr="000000"/>
            </a:solidFill>
          </a:endParaRPr>
        </a:p>
        <a:p>
          <a:pPr algn="ctr"/>
          <a:r>
            <a:rPr kumimoji="1" lang="en-US" altLang="ja-JP" sz="1800">
              <a:solidFill>
                <a:schemeClr val="tx1"/>
              </a:solidFill>
            </a:rPr>
            <a:t>7</a:t>
          </a:r>
          <a:r>
            <a:rPr kumimoji="1" lang="ja-JP" altLang="en-US" sz="1800">
              <a:solidFill>
                <a:schemeClr val="tx1"/>
              </a:solidFill>
            </a:rPr>
            <a:t>百万円</a:t>
          </a:r>
        </a:p>
      </xdr:txBody>
    </xdr:sp>
    <xdr:clientData/>
  </xdr:twoCellAnchor>
  <xdr:twoCellAnchor>
    <xdr:from>
      <xdr:col>16</xdr:col>
      <xdr:colOff>38616</xdr:colOff>
      <xdr:row>754</xdr:row>
      <xdr:rowOff>186880</xdr:rowOff>
    </xdr:from>
    <xdr:to>
      <xdr:col>16</xdr:col>
      <xdr:colOff>86764</xdr:colOff>
      <xdr:row>755</xdr:row>
      <xdr:rowOff>265454</xdr:rowOff>
    </xdr:to>
    <xdr:sp macro="" textlink="">
      <xdr:nvSpPr>
        <xdr:cNvPr id="16" name="左大かっこ 15"/>
        <xdr:cNvSpPr/>
      </xdr:nvSpPr>
      <xdr:spPr>
        <a:xfrm>
          <a:off x="3333751" y="41208738"/>
          <a:ext cx="48148" cy="426108"/>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44521</xdr:colOff>
      <xdr:row>754</xdr:row>
      <xdr:rowOff>154490</xdr:rowOff>
    </xdr:from>
    <xdr:to>
      <xdr:col>32</xdr:col>
      <xdr:colOff>130322</xdr:colOff>
      <xdr:row>755</xdr:row>
      <xdr:rowOff>256276</xdr:rowOff>
    </xdr:to>
    <xdr:sp macro="" textlink="">
      <xdr:nvSpPr>
        <xdr:cNvPr id="17" name="右大かっこ 16"/>
        <xdr:cNvSpPr/>
      </xdr:nvSpPr>
      <xdr:spPr>
        <a:xfrm>
          <a:off x="6634791" y="41176348"/>
          <a:ext cx="85801" cy="449320"/>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105146</xdr:colOff>
      <xdr:row>754</xdr:row>
      <xdr:rowOff>38615</xdr:rowOff>
    </xdr:from>
    <xdr:to>
      <xdr:col>32</xdr:col>
      <xdr:colOff>102974</xdr:colOff>
      <xdr:row>756</xdr:row>
      <xdr:rowOff>12871</xdr:rowOff>
    </xdr:to>
    <xdr:sp macro="" textlink="">
      <xdr:nvSpPr>
        <xdr:cNvPr id="18" name="正方形/長方形 17"/>
        <xdr:cNvSpPr/>
      </xdr:nvSpPr>
      <xdr:spPr>
        <a:xfrm>
          <a:off x="3400281" y="41060473"/>
          <a:ext cx="3292963" cy="6693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chemeClr val="tx1"/>
              </a:solidFill>
            </a:rPr>
            <a:t>燃費基準策定に係る調査・測定等に必要な経費</a:t>
          </a:r>
        </a:p>
      </xdr:txBody>
    </xdr:sp>
    <xdr:clientData/>
  </xdr:twoCellAnchor>
  <xdr:twoCellAnchor>
    <xdr:from>
      <xdr:col>30</xdr:col>
      <xdr:colOff>112004</xdr:colOff>
      <xdr:row>741</xdr:row>
      <xdr:rowOff>296048</xdr:rowOff>
    </xdr:from>
    <xdr:to>
      <xdr:col>40</xdr:col>
      <xdr:colOff>122036</xdr:colOff>
      <xdr:row>746</xdr:row>
      <xdr:rowOff>21706</xdr:rowOff>
    </xdr:to>
    <xdr:sp macro="" textlink="">
      <xdr:nvSpPr>
        <xdr:cNvPr id="19" name="正方形/長方形 18"/>
        <xdr:cNvSpPr/>
      </xdr:nvSpPr>
      <xdr:spPr>
        <a:xfrm>
          <a:off x="6290382" y="36143514"/>
          <a:ext cx="2069492" cy="1463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企画競争有識者委員会等　　　　　に係る事務費　０．４百万円</a:t>
          </a:r>
          <a:endParaRPr kumimoji="1" lang="en-US" altLang="ja-JP" sz="1050">
            <a:solidFill>
              <a:schemeClr val="tx1"/>
            </a:solidFill>
          </a:endParaRPr>
        </a:p>
        <a:p>
          <a:pPr algn="l"/>
          <a:r>
            <a:rPr kumimoji="1" lang="ja-JP" altLang="en-US" sz="1050">
              <a:solidFill>
                <a:schemeClr val="tx1"/>
              </a:solidFill>
            </a:rPr>
            <a:t>　　①諸謝金０．１百万円</a:t>
          </a:r>
          <a:endParaRPr kumimoji="1" lang="en-US" altLang="ja-JP" sz="1050">
            <a:solidFill>
              <a:schemeClr val="tx1"/>
            </a:solidFill>
          </a:endParaRPr>
        </a:p>
        <a:p>
          <a:pPr algn="l"/>
          <a:r>
            <a:rPr kumimoji="1" lang="ja-JP" altLang="en-US" sz="1050">
              <a:solidFill>
                <a:schemeClr val="tx1"/>
              </a:solidFill>
            </a:rPr>
            <a:t>　　②委員等旅費０．１百万円</a:t>
          </a:r>
          <a:endParaRPr kumimoji="1" lang="en-US" altLang="ja-JP" sz="1050">
            <a:solidFill>
              <a:schemeClr val="tx1"/>
            </a:solidFill>
          </a:endParaRPr>
        </a:p>
        <a:p>
          <a:pPr algn="l"/>
          <a:r>
            <a:rPr kumimoji="1" lang="ja-JP" altLang="en-US" sz="1050">
              <a:solidFill>
                <a:schemeClr val="tx1"/>
              </a:solidFill>
            </a:rPr>
            <a:t>　　③職員旅費　０．２百万円</a:t>
          </a:r>
        </a:p>
      </xdr:txBody>
    </xdr:sp>
    <xdr:clientData/>
  </xdr:twoCellAnchor>
  <xdr:twoCellAnchor>
    <xdr:from>
      <xdr:col>21</xdr:col>
      <xdr:colOff>66774</xdr:colOff>
      <xdr:row>746</xdr:row>
      <xdr:rowOff>325043</xdr:rowOff>
    </xdr:from>
    <xdr:to>
      <xdr:col>21</xdr:col>
      <xdr:colOff>66774</xdr:colOff>
      <xdr:row>749</xdr:row>
      <xdr:rowOff>96148</xdr:rowOff>
    </xdr:to>
    <xdr:cxnSp macro="">
      <xdr:nvCxnSpPr>
        <xdr:cNvPr id="20" name="直線矢印コネクタ 19"/>
        <xdr:cNvCxnSpPr/>
      </xdr:nvCxnSpPr>
      <xdr:spPr>
        <a:xfrm>
          <a:off x="4391639" y="37910178"/>
          <a:ext cx="0" cy="813706"/>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25744</xdr:colOff>
      <xdr:row>741</xdr:row>
      <xdr:rowOff>90102</xdr:rowOff>
    </xdr:from>
    <xdr:to>
      <xdr:col>30</xdr:col>
      <xdr:colOff>71463</xdr:colOff>
      <xdr:row>746</xdr:row>
      <xdr:rowOff>180203</xdr:rowOff>
    </xdr:to>
    <xdr:sp macro="" textlink="">
      <xdr:nvSpPr>
        <xdr:cNvPr id="3" name="左大かっこ 2"/>
        <xdr:cNvSpPr/>
      </xdr:nvSpPr>
      <xdr:spPr>
        <a:xfrm>
          <a:off x="6204122" y="36413818"/>
          <a:ext cx="45719" cy="182777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154459</xdr:colOff>
      <xdr:row>741</xdr:row>
      <xdr:rowOff>102973</xdr:rowOff>
    </xdr:from>
    <xdr:to>
      <xdr:col>40</xdr:col>
      <xdr:colOff>200178</xdr:colOff>
      <xdr:row>746</xdr:row>
      <xdr:rowOff>154459</xdr:rowOff>
    </xdr:to>
    <xdr:sp macro="" textlink="">
      <xdr:nvSpPr>
        <xdr:cNvPr id="4" name="右大かっこ 3"/>
        <xdr:cNvSpPr/>
      </xdr:nvSpPr>
      <xdr:spPr>
        <a:xfrm>
          <a:off x="8392297" y="36606892"/>
          <a:ext cx="45719" cy="178915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4" zoomScale="74" zoomScaleNormal="75" zoomScaleSheetLayoutView="74" zoomScalePageLayoutView="85" workbookViewId="0">
      <selection activeCell="W24" sqref="W24:AC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64</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455</v>
      </c>
      <c r="H5" s="840"/>
      <c r="I5" s="840"/>
      <c r="J5" s="840"/>
      <c r="K5" s="840"/>
      <c r="L5" s="840"/>
      <c r="M5" s="841" t="s">
        <v>66</v>
      </c>
      <c r="N5" s="842"/>
      <c r="O5" s="842"/>
      <c r="P5" s="842"/>
      <c r="Q5" s="842"/>
      <c r="R5" s="843"/>
      <c r="S5" s="844" t="s">
        <v>83</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地球温暖化対策</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580</v>
      </c>
      <c r="Q13" s="658"/>
      <c r="R13" s="658"/>
      <c r="S13" s="658"/>
      <c r="T13" s="658"/>
      <c r="U13" s="658"/>
      <c r="V13" s="659"/>
      <c r="W13" s="657" t="s">
        <v>580</v>
      </c>
      <c r="X13" s="658"/>
      <c r="Y13" s="658"/>
      <c r="Z13" s="658"/>
      <c r="AA13" s="658"/>
      <c r="AB13" s="658"/>
      <c r="AC13" s="659"/>
      <c r="AD13" s="657">
        <v>8</v>
      </c>
      <c r="AE13" s="658"/>
      <c r="AF13" s="658"/>
      <c r="AG13" s="658"/>
      <c r="AH13" s="658"/>
      <c r="AI13" s="658"/>
      <c r="AJ13" s="659"/>
      <c r="AK13" s="657">
        <v>7</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580</v>
      </c>
      <c r="Q14" s="658"/>
      <c r="R14" s="658"/>
      <c r="S14" s="658"/>
      <c r="T14" s="658"/>
      <c r="U14" s="658"/>
      <c r="V14" s="659"/>
      <c r="W14" s="657" t="s">
        <v>580</v>
      </c>
      <c r="X14" s="658"/>
      <c r="Y14" s="658"/>
      <c r="Z14" s="658"/>
      <c r="AA14" s="658"/>
      <c r="AB14" s="658"/>
      <c r="AC14" s="659"/>
      <c r="AD14" s="657" t="s">
        <v>580</v>
      </c>
      <c r="AE14" s="658"/>
      <c r="AF14" s="658"/>
      <c r="AG14" s="658"/>
      <c r="AH14" s="658"/>
      <c r="AI14" s="658"/>
      <c r="AJ14" s="659"/>
      <c r="AK14" s="657" t="s">
        <v>580</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580</v>
      </c>
      <c r="Q15" s="658"/>
      <c r="R15" s="658"/>
      <c r="S15" s="658"/>
      <c r="T15" s="658"/>
      <c r="U15" s="658"/>
      <c r="V15" s="659"/>
      <c r="W15" s="657" t="s">
        <v>580</v>
      </c>
      <c r="X15" s="658"/>
      <c r="Y15" s="658"/>
      <c r="Z15" s="658"/>
      <c r="AA15" s="658"/>
      <c r="AB15" s="658"/>
      <c r="AC15" s="659"/>
      <c r="AD15" s="657" t="s">
        <v>580</v>
      </c>
      <c r="AE15" s="658"/>
      <c r="AF15" s="658"/>
      <c r="AG15" s="658"/>
      <c r="AH15" s="658"/>
      <c r="AI15" s="658"/>
      <c r="AJ15" s="659"/>
      <c r="AK15" s="657" t="s">
        <v>580</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580</v>
      </c>
      <c r="Q16" s="658"/>
      <c r="R16" s="658"/>
      <c r="S16" s="658"/>
      <c r="T16" s="658"/>
      <c r="U16" s="658"/>
      <c r="V16" s="659"/>
      <c r="W16" s="657" t="s">
        <v>580</v>
      </c>
      <c r="X16" s="658"/>
      <c r="Y16" s="658"/>
      <c r="Z16" s="658"/>
      <c r="AA16" s="658"/>
      <c r="AB16" s="658"/>
      <c r="AC16" s="659"/>
      <c r="AD16" s="657" t="s">
        <v>580</v>
      </c>
      <c r="AE16" s="658"/>
      <c r="AF16" s="658"/>
      <c r="AG16" s="658"/>
      <c r="AH16" s="658"/>
      <c r="AI16" s="658"/>
      <c r="AJ16" s="659"/>
      <c r="AK16" s="657" t="s">
        <v>580</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580</v>
      </c>
      <c r="Q17" s="658"/>
      <c r="R17" s="658"/>
      <c r="S17" s="658"/>
      <c r="T17" s="658"/>
      <c r="U17" s="658"/>
      <c r="V17" s="659"/>
      <c r="W17" s="657" t="s">
        <v>580</v>
      </c>
      <c r="X17" s="658"/>
      <c r="Y17" s="658"/>
      <c r="Z17" s="658"/>
      <c r="AA17" s="658"/>
      <c r="AB17" s="658"/>
      <c r="AC17" s="659"/>
      <c r="AD17" s="657" t="s">
        <v>580</v>
      </c>
      <c r="AE17" s="658"/>
      <c r="AF17" s="658"/>
      <c r="AG17" s="658"/>
      <c r="AH17" s="658"/>
      <c r="AI17" s="658"/>
      <c r="AJ17" s="659"/>
      <c r="AK17" s="657" t="s">
        <v>580</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8</v>
      </c>
      <c r="AE18" s="879"/>
      <c r="AF18" s="879"/>
      <c r="AG18" s="879"/>
      <c r="AH18" s="879"/>
      <c r="AI18" s="879"/>
      <c r="AJ18" s="880"/>
      <c r="AK18" s="878">
        <f>SUM(AK13:AQ17)</f>
        <v>7</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0</v>
      </c>
      <c r="X19" s="658"/>
      <c r="Y19" s="658"/>
      <c r="Z19" s="658"/>
      <c r="AA19" s="658"/>
      <c r="AB19" s="658"/>
      <c r="AC19" s="659"/>
      <c r="AD19" s="657">
        <v>8</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43.5" customHeight="1" x14ac:dyDescent="0.15">
      <c r="A23" s="967"/>
      <c r="B23" s="968"/>
      <c r="C23" s="968"/>
      <c r="D23" s="968"/>
      <c r="E23" s="968"/>
      <c r="F23" s="969"/>
      <c r="G23" s="952" t="s">
        <v>609</v>
      </c>
      <c r="H23" s="953"/>
      <c r="I23" s="953"/>
      <c r="J23" s="953"/>
      <c r="K23" s="953"/>
      <c r="L23" s="953"/>
      <c r="M23" s="953"/>
      <c r="N23" s="953"/>
      <c r="O23" s="954"/>
      <c r="P23" s="919">
        <v>6.5</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605</v>
      </c>
      <c r="H24" s="956"/>
      <c r="I24" s="956"/>
      <c r="J24" s="956"/>
      <c r="K24" s="956"/>
      <c r="L24" s="956"/>
      <c r="M24" s="956"/>
      <c r="N24" s="956"/>
      <c r="O24" s="957"/>
      <c r="P24" s="657">
        <v>0.2</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606</v>
      </c>
      <c r="H25" s="956"/>
      <c r="I25" s="956"/>
      <c r="J25" s="956"/>
      <c r="K25" s="956"/>
      <c r="L25" s="956"/>
      <c r="M25" s="956"/>
      <c r="N25" s="956"/>
      <c r="O25" s="957"/>
      <c r="P25" s="657">
        <v>0.1</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607</v>
      </c>
      <c r="H26" s="956"/>
      <c r="I26" s="956"/>
      <c r="J26" s="956"/>
      <c r="K26" s="956"/>
      <c r="L26" s="956"/>
      <c r="M26" s="956"/>
      <c r="N26" s="956"/>
      <c r="O26" s="957"/>
      <c r="P26" s="657">
        <v>0.1</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0.10000000000000053</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7</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hidden="1"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hidden="1"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c r="AV31" s="199"/>
      <c r="AW31" s="398" t="s">
        <v>300</v>
      </c>
      <c r="AX31" s="399"/>
    </row>
    <row r="32" spans="1:50" ht="23.25" hidden="1" customHeight="1" x14ac:dyDescent="0.15">
      <c r="A32" s="403"/>
      <c r="B32" s="401"/>
      <c r="C32" s="401"/>
      <c r="D32" s="401"/>
      <c r="E32" s="401"/>
      <c r="F32" s="402"/>
      <c r="G32" s="564"/>
      <c r="H32" s="565"/>
      <c r="I32" s="565"/>
      <c r="J32" s="565"/>
      <c r="K32" s="565"/>
      <c r="L32" s="565"/>
      <c r="M32" s="565"/>
      <c r="N32" s="565"/>
      <c r="O32" s="566"/>
      <c r="P32" s="105"/>
      <c r="Q32" s="105"/>
      <c r="R32" s="105"/>
      <c r="S32" s="105"/>
      <c r="T32" s="105"/>
      <c r="U32" s="105"/>
      <c r="V32" s="105"/>
      <c r="W32" s="105"/>
      <c r="X32" s="106"/>
      <c r="Y32" s="471" t="s">
        <v>12</v>
      </c>
      <c r="Z32" s="531"/>
      <c r="AA32" s="532"/>
      <c r="AB32" s="461"/>
      <c r="AC32" s="461"/>
      <c r="AD32" s="46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3.25" hidden="1"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c r="AC33" s="523"/>
      <c r="AD33" s="5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3.25" hidden="1"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ht="23.25" hidden="1"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hidden="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t="s">
        <v>580</v>
      </c>
      <c r="AR66" s="199"/>
      <c r="AS66" s="242" t="s">
        <v>355</v>
      </c>
      <c r="AT66" s="243"/>
      <c r="AU66" s="199" t="s">
        <v>580</v>
      </c>
      <c r="AV66" s="199"/>
      <c r="AW66" s="242" t="s">
        <v>472</v>
      </c>
      <c r="AX66" s="254"/>
    </row>
    <row r="67" spans="1:50" ht="23.25" customHeight="1" x14ac:dyDescent="0.15">
      <c r="A67" s="475"/>
      <c r="B67" s="476"/>
      <c r="C67" s="476"/>
      <c r="D67" s="476"/>
      <c r="E67" s="476"/>
      <c r="F67" s="477"/>
      <c r="G67" s="255" t="s">
        <v>356</v>
      </c>
      <c r="H67" s="258" t="s">
        <v>581</v>
      </c>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t="s">
        <v>580</v>
      </c>
      <c r="AF67" s="219"/>
      <c r="AG67" s="219"/>
      <c r="AH67" s="219"/>
      <c r="AI67" s="218" t="s">
        <v>580</v>
      </c>
      <c r="AJ67" s="219"/>
      <c r="AK67" s="219"/>
      <c r="AL67" s="219"/>
      <c r="AM67" s="218" t="s">
        <v>580</v>
      </c>
      <c r="AN67" s="219"/>
      <c r="AO67" s="219"/>
      <c r="AP67" s="219"/>
      <c r="AQ67" s="218" t="s">
        <v>580</v>
      </c>
      <c r="AR67" s="219"/>
      <c r="AS67" s="219"/>
      <c r="AT67" s="220"/>
      <c r="AU67" s="219" t="s">
        <v>580</v>
      </c>
      <c r="AV67" s="219"/>
      <c r="AW67" s="219"/>
      <c r="AX67" s="221"/>
    </row>
    <row r="68" spans="1:50" ht="23.25"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t="s">
        <v>580</v>
      </c>
      <c r="AF68" s="219"/>
      <c r="AG68" s="219"/>
      <c r="AH68" s="219"/>
      <c r="AI68" s="218" t="s">
        <v>580</v>
      </c>
      <c r="AJ68" s="219"/>
      <c r="AK68" s="219"/>
      <c r="AL68" s="219"/>
      <c r="AM68" s="218" t="s">
        <v>580</v>
      </c>
      <c r="AN68" s="219"/>
      <c r="AO68" s="219"/>
      <c r="AP68" s="219"/>
      <c r="AQ68" s="218" t="s">
        <v>580</v>
      </c>
      <c r="AR68" s="219"/>
      <c r="AS68" s="219"/>
      <c r="AT68" s="220"/>
      <c r="AU68" s="219" t="s">
        <v>580</v>
      </c>
      <c r="AV68" s="219"/>
      <c r="AW68" s="219"/>
      <c r="AX68" s="221"/>
    </row>
    <row r="69" spans="1:50" ht="23.25"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t="s">
        <v>580</v>
      </c>
      <c r="AF69" s="274"/>
      <c r="AG69" s="274"/>
      <c r="AH69" s="274"/>
      <c r="AI69" s="273" t="s">
        <v>580</v>
      </c>
      <c r="AJ69" s="274"/>
      <c r="AK69" s="274"/>
      <c r="AL69" s="274"/>
      <c r="AM69" s="273" t="s">
        <v>580</v>
      </c>
      <c r="AN69" s="274"/>
      <c r="AO69" s="274"/>
      <c r="AP69" s="274"/>
      <c r="AQ69" s="218" t="s">
        <v>580</v>
      </c>
      <c r="AR69" s="219"/>
      <c r="AS69" s="219"/>
      <c r="AT69" s="220"/>
      <c r="AU69" s="219" t="s">
        <v>580</v>
      </c>
      <c r="AV69" s="219"/>
      <c r="AW69" s="219"/>
      <c r="AX69" s="221"/>
    </row>
    <row r="70" spans="1:50" ht="23.25"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t="s">
        <v>580</v>
      </c>
      <c r="AF70" s="219"/>
      <c r="AG70" s="219"/>
      <c r="AH70" s="219"/>
      <c r="AI70" s="218" t="s">
        <v>580</v>
      </c>
      <c r="AJ70" s="219"/>
      <c r="AK70" s="219"/>
      <c r="AL70" s="219"/>
      <c r="AM70" s="218" t="s">
        <v>580</v>
      </c>
      <c r="AN70" s="219"/>
      <c r="AO70" s="219"/>
      <c r="AP70" s="219"/>
      <c r="AQ70" s="218" t="s">
        <v>580</v>
      </c>
      <c r="AR70" s="219"/>
      <c r="AS70" s="219"/>
      <c r="AT70" s="220"/>
      <c r="AU70" s="219" t="s">
        <v>580</v>
      </c>
      <c r="AV70" s="219"/>
      <c r="AW70" s="219"/>
      <c r="AX70" s="221"/>
    </row>
    <row r="71" spans="1:50" ht="23.25"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t="s">
        <v>580</v>
      </c>
      <c r="AF71" s="219"/>
      <c r="AG71" s="219"/>
      <c r="AH71" s="219"/>
      <c r="AI71" s="218" t="s">
        <v>580</v>
      </c>
      <c r="AJ71" s="219"/>
      <c r="AK71" s="219"/>
      <c r="AL71" s="219"/>
      <c r="AM71" s="218" t="s">
        <v>580</v>
      </c>
      <c r="AN71" s="219"/>
      <c r="AO71" s="219"/>
      <c r="AP71" s="219"/>
      <c r="AQ71" s="218" t="s">
        <v>580</v>
      </c>
      <c r="AR71" s="219"/>
      <c r="AS71" s="219"/>
      <c r="AT71" s="220"/>
      <c r="AU71" s="219" t="s">
        <v>580</v>
      </c>
      <c r="AV71" s="219"/>
      <c r="AW71" s="219"/>
      <c r="AX71" s="221"/>
    </row>
    <row r="72" spans="1:50" ht="23.25"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t="s">
        <v>580</v>
      </c>
      <c r="AF72" s="219"/>
      <c r="AG72" s="219"/>
      <c r="AH72" s="219"/>
      <c r="AI72" s="218" t="s">
        <v>580</v>
      </c>
      <c r="AJ72" s="219"/>
      <c r="AK72" s="219"/>
      <c r="AL72" s="219"/>
      <c r="AM72" s="218" t="s">
        <v>580</v>
      </c>
      <c r="AN72" s="219"/>
      <c r="AO72" s="219"/>
      <c r="AP72" s="220"/>
      <c r="AQ72" s="218" t="s">
        <v>580</v>
      </c>
      <c r="AR72" s="219"/>
      <c r="AS72" s="219"/>
      <c r="AT72" s="220"/>
      <c r="AU72" s="219" t="s">
        <v>580</v>
      </c>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5"/>
      <c r="B82" s="527"/>
      <c r="C82" s="428"/>
      <c r="D82" s="428"/>
      <c r="E82" s="428"/>
      <c r="F82" s="429"/>
      <c r="G82" s="676" t="s">
        <v>582</v>
      </c>
      <c r="H82" s="676"/>
      <c r="I82" s="676"/>
      <c r="J82" s="676"/>
      <c r="K82" s="676"/>
      <c r="L82" s="676"/>
      <c r="M82" s="676"/>
      <c r="N82" s="676"/>
      <c r="O82" s="676"/>
      <c r="P82" s="676"/>
      <c r="Q82" s="676"/>
      <c r="R82" s="676"/>
      <c r="S82" s="676"/>
      <c r="T82" s="676"/>
      <c r="U82" s="676"/>
      <c r="V82" s="676"/>
      <c r="W82" s="676"/>
      <c r="X82" s="676"/>
      <c r="Y82" s="676"/>
      <c r="Z82" s="676"/>
      <c r="AA82" s="677"/>
      <c r="AB82" s="884" t="s">
        <v>580</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39.75"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v>30</v>
      </c>
      <c r="AR86" s="199"/>
      <c r="AS86" s="133" t="s">
        <v>355</v>
      </c>
      <c r="AT86" s="134"/>
      <c r="AU86" s="199">
        <v>32</v>
      </c>
      <c r="AV86" s="199"/>
      <c r="AW86" s="398" t="s">
        <v>300</v>
      </c>
      <c r="AX86" s="399"/>
      <c r="AY86" s="10"/>
      <c r="AZ86" s="10"/>
      <c r="BA86" s="10"/>
      <c r="BB86" s="10"/>
      <c r="BC86" s="10"/>
      <c r="BD86" s="10"/>
      <c r="BE86" s="10"/>
      <c r="BF86" s="10"/>
      <c r="BG86" s="10"/>
      <c r="BH86" s="10"/>
    </row>
    <row r="87" spans="1:60" ht="23.25" customHeight="1" x14ac:dyDescent="0.15">
      <c r="A87" s="865"/>
      <c r="B87" s="428"/>
      <c r="C87" s="428"/>
      <c r="D87" s="428"/>
      <c r="E87" s="428"/>
      <c r="F87" s="429"/>
      <c r="G87" s="104" t="s">
        <v>583</v>
      </c>
      <c r="H87" s="105"/>
      <c r="I87" s="105"/>
      <c r="J87" s="105"/>
      <c r="K87" s="105"/>
      <c r="L87" s="105"/>
      <c r="M87" s="105"/>
      <c r="N87" s="105"/>
      <c r="O87" s="106"/>
      <c r="P87" s="105" t="s">
        <v>584</v>
      </c>
      <c r="Q87" s="514"/>
      <c r="R87" s="514"/>
      <c r="S87" s="514"/>
      <c r="T87" s="514"/>
      <c r="U87" s="514"/>
      <c r="V87" s="514"/>
      <c r="W87" s="514"/>
      <c r="X87" s="515"/>
      <c r="Y87" s="561" t="s">
        <v>62</v>
      </c>
      <c r="Z87" s="562"/>
      <c r="AA87" s="563"/>
      <c r="AB87" s="461" t="s">
        <v>585</v>
      </c>
      <c r="AC87" s="461"/>
      <c r="AD87" s="461"/>
      <c r="AE87" s="218" t="s">
        <v>580</v>
      </c>
      <c r="AF87" s="219"/>
      <c r="AG87" s="219"/>
      <c r="AH87" s="219"/>
      <c r="AI87" s="218" t="s">
        <v>580</v>
      </c>
      <c r="AJ87" s="219"/>
      <c r="AK87" s="219"/>
      <c r="AL87" s="219"/>
      <c r="AM87" s="218" t="s">
        <v>580</v>
      </c>
      <c r="AN87" s="219"/>
      <c r="AO87" s="219"/>
      <c r="AP87" s="219"/>
      <c r="AQ87" s="340" t="s">
        <v>580</v>
      </c>
      <c r="AR87" s="207"/>
      <c r="AS87" s="207"/>
      <c r="AT87" s="341"/>
      <c r="AU87" s="219" t="s">
        <v>580</v>
      </c>
      <c r="AV87" s="219"/>
      <c r="AW87" s="219"/>
      <c r="AX87" s="221"/>
    </row>
    <row r="88" spans="1:60" ht="23.25"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585</v>
      </c>
      <c r="AC88" s="523"/>
      <c r="AD88" s="523"/>
      <c r="AE88" s="218" t="s">
        <v>580</v>
      </c>
      <c r="AF88" s="219"/>
      <c r="AG88" s="219"/>
      <c r="AH88" s="219"/>
      <c r="AI88" s="218" t="s">
        <v>580</v>
      </c>
      <c r="AJ88" s="219"/>
      <c r="AK88" s="219"/>
      <c r="AL88" s="219"/>
      <c r="AM88" s="218" t="s">
        <v>580</v>
      </c>
      <c r="AN88" s="219"/>
      <c r="AO88" s="219"/>
      <c r="AP88" s="219"/>
      <c r="AQ88" s="340" t="s">
        <v>580</v>
      </c>
      <c r="AR88" s="207"/>
      <c r="AS88" s="207"/>
      <c r="AT88" s="341"/>
      <c r="AU88" s="219">
        <v>3</v>
      </c>
      <c r="AV88" s="219"/>
      <c r="AW88" s="219"/>
      <c r="AX88" s="221"/>
      <c r="AY88" s="10"/>
      <c r="AZ88" s="10"/>
      <c r="BA88" s="10"/>
      <c r="BB88" s="10"/>
      <c r="BC88" s="10"/>
    </row>
    <row r="89" spans="1:60" ht="23.25" customHeight="1" thickBo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t="s">
        <v>580</v>
      </c>
      <c r="AF89" s="219"/>
      <c r="AG89" s="219"/>
      <c r="AH89" s="219"/>
      <c r="AI89" s="218" t="s">
        <v>580</v>
      </c>
      <c r="AJ89" s="219"/>
      <c r="AK89" s="219"/>
      <c r="AL89" s="219"/>
      <c r="AM89" s="218" t="s">
        <v>580</v>
      </c>
      <c r="AN89" s="219"/>
      <c r="AO89" s="219"/>
      <c r="AP89" s="219"/>
      <c r="AQ89" s="340" t="s">
        <v>580</v>
      </c>
      <c r="AR89" s="207"/>
      <c r="AS89" s="207"/>
      <c r="AT89" s="341"/>
      <c r="AU89" s="219" t="s">
        <v>580</v>
      </c>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587</v>
      </c>
      <c r="AC101" s="461"/>
      <c r="AD101" s="461"/>
      <c r="AE101" s="218" t="s">
        <v>580</v>
      </c>
      <c r="AF101" s="219"/>
      <c r="AG101" s="219"/>
      <c r="AH101" s="220"/>
      <c r="AI101" s="218" t="s">
        <v>580</v>
      </c>
      <c r="AJ101" s="219"/>
      <c r="AK101" s="219"/>
      <c r="AL101" s="220"/>
      <c r="AM101" s="218" t="s">
        <v>580</v>
      </c>
      <c r="AN101" s="219"/>
      <c r="AO101" s="219"/>
      <c r="AP101" s="220"/>
      <c r="AQ101" s="218" t="s">
        <v>580</v>
      </c>
      <c r="AR101" s="219"/>
      <c r="AS101" s="219"/>
      <c r="AT101" s="220"/>
      <c r="AU101" s="218" t="s">
        <v>580</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587</v>
      </c>
      <c r="AC102" s="461"/>
      <c r="AD102" s="461"/>
      <c r="AE102" s="418" t="s">
        <v>580</v>
      </c>
      <c r="AF102" s="418"/>
      <c r="AG102" s="418"/>
      <c r="AH102" s="418"/>
      <c r="AI102" s="418" t="s">
        <v>580</v>
      </c>
      <c r="AJ102" s="418"/>
      <c r="AK102" s="418"/>
      <c r="AL102" s="418"/>
      <c r="AM102" s="418" t="s">
        <v>580</v>
      </c>
      <c r="AN102" s="418"/>
      <c r="AO102" s="418"/>
      <c r="AP102" s="418"/>
      <c r="AQ102" s="273" t="s">
        <v>580</v>
      </c>
      <c r="AR102" s="274"/>
      <c r="AS102" s="274"/>
      <c r="AT102" s="319"/>
      <c r="AU102" s="273" t="s">
        <v>580</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588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589</v>
      </c>
      <c r="AC116" s="463"/>
      <c r="AD116" s="464"/>
      <c r="AE116" s="418" t="s">
        <v>580</v>
      </c>
      <c r="AF116" s="418"/>
      <c r="AG116" s="418"/>
      <c r="AH116" s="418"/>
      <c r="AI116" s="418" t="s">
        <v>580</v>
      </c>
      <c r="AJ116" s="418"/>
      <c r="AK116" s="418"/>
      <c r="AL116" s="418"/>
      <c r="AM116" s="418" t="s">
        <v>580</v>
      </c>
      <c r="AN116" s="418"/>
      <c r="AO116" s="418"/>
      <c r="AP116" s="418"/>
      <c r="AQ116" s="218" t="s">
        <v>580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590</v>
      </c>
      <c r="AC117" s="473"/>
      <c r="AD117" s="474"/>
      <c r="AE117" s="551" t="s">
        <v>580</v>
      </c>
      <c r="AF117" s="551"/>
      <c r="AG117" s="551"/>
      <c r="AH117" s="551"/>
      <c r="AI117" s="551" t="s">
        <v>580</v>
      </c>
      <c r="AJ117" s="551"/>
      <c r="AK117" s="551"/>
      <c r="AL117" s="551"/>
      <c r="AM117" s="551" t="s">
        <v>580</v>
      </c>
      <c r="AN117" s="551"/>
      <c r="AO117" s="551"/>
      <c r="AP117" s="551"/>
      <c r="AQ117" s="551" t="s">
        <v>580</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hidden="1" customHeight="1" x14ac:dyDescent="0.15">
      <c r="A130" s="188" t="s">
        <v>566</v>
      </c>
      <c r="B130" s="185"/>
      <c r="C130" s="184" t="s">
        <v>358</v>
      </c>
      <c r="D130" s="185"/>
      <c r="E130" s="169" t="s">
        <v>387</v>
      </c>
      <c r="F130" s="170"/>
      <c r="G130" s="171"/>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hidden="1" customHeight="1" x14ac:dyDescent="0.15">
      <c r="A131" s="189"/>
      <c r="B131" s="186"/>
      <c r="C131" s="180"/>
      <c r="D131" s="186"/>
      <c r="E131" s="174" t="s">
        <v>386</v>
      </c>
      <c r="F131" s="175"/>
      <c r="G131" s="110"/>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562</v>
      </c>
      <c r="D430" s="931"/>
      <c r="E430" s="174" t="s">
        <v>546</v>
      </c>
      <c r="F430" s="898"/>
      <c r="G430" s="899" t="s">
        <v>374</v>
      </c>
      <c r="H430" s="123"/>
      <c r="I430" s="123"/>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35.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591</v>
      </c>
      <c r="AH702" s="386"/>
      <c r="AI702" s="386"/>
      <c r="AJ702" s="386"/>
      <c r="AK702" s="386"/>
      <c r="AL702" s="386"/>
      <c r="AM702" s="386"/>
      <c r="AN702" s="386"/>
      <c r="AO702" s="386"/>
      <c r="AP702" s="386"/>
      <c r="AQ702" s="386"/>
      <c r="AR702" s="386"/>
      <c r="AS702" s="386"/>
      <c r="AT702" s="386"/>
      <c r="AU702" s="386"/>
      <c r="AV702" s="386"/>
      <c r="AW702" s="386"/>
      <c r="AX702" s="387"/>
    </row>
    <row r="703" spans="1:50" ht="51.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592</v>
      </c>
      <c r="AH703" s="102"/>
      <c r="AI703" s="102"/>
      <c r="AJ703" s="102"/>
      <c r="AK703" s="102"/>
      <c r="AL703" s="102"/>
      <c r="AM703" s="102"/>
      <c r="AN703" s="102"/>
      <c r="AO703" s="102"/>
      <c r="AP703" s="102"/>
      <c r="AQ703" s="102"/>
      <c r="AR703" s="102"/>
      <c r="AS703" s="102"/>
      <c r="AT703" s="102"/>
      <c r="AU703" s="102"/>
      <c r="AV703" s="102"/>
      <c r="AW703" s="102"/>
      <c r="AX703" s="103"/>
    </row>
    <row r="704" spans="1:50" ht="35.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593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575</v>
      </c>
      <c r="AE705" s="715"/>
      <c r="AF705" s="715"/>
      <c r="AG705" s="125" t="s">
        <v>600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598</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599</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601</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601</v>
      </c>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601</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38.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603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601</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601</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601</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601</v>
      </c>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601</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601</v>
      </c>
      <c r="AE717" s="329"/>
      <c r="AF717" s="329"/>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601</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93" customHeight="1" x14ac:dyDescent="0.15">
      <c r="A726" s="640" t="s">
        <v>48</v>
      </c>
      <c r="B726" s="802"/>
      <c r="C726" s="815" t="s">
        <v>53</v>
      </c>
      <c r="D726" s="837"/>
      <c r="E726" s="837"/>
      <c r="F726" s="838"/>
      <c r="G726" s="577" t="s">
        <v>602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604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52.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51.7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580</v>
      </c>
      <c r="F737" s="990"/>
      <c r="G737" s="990"/>
      <c r="H737" s="990"/>
      <c r="I737" s="990"/>
      <c r="J737" s="990"/>
      <c r="K737" s="990"/>
      <c r="L737" s="990"/>
      <c r="M737" s="990"/>
      <c r="N737" s="365" t="s">
        <v>543</v>
      </c>
      <c r="O737" s="365"/>
      <c r="P737" s="365"/>
      <c r="Q737" s="365"/>
      <c r="R737" s="990" t="s">
        <v>580</v>
      </c>
      <c r="S737" s="990"/>
      <c r="T737" s="990"/>
      <c r="U737" s="990"/>
      <c r="V737" s="990"/>
      <c r="W737" s="990"/>
      <c r="X737" s="990"/>
      <c r="Y737" s="990"/>
      <c r="Z737" s="990"/>
      <c r="AA737" s="365" t="s">
        <v>542</v>
      </c>
      <c r="AB737" s="365"/>
      <c r="AC737" s="365"/>
      <c r="AD737" s="365"/>
      <c r="AE737" s="990" t="s">
        <v>580</v>
      </c>
      <c r="AF737" s="990"/>
      <c r="AG737" s="990"/>
      <c r="AH737" s="990"/>
      <c r="AI737" s="990"/>
      <c r="AJ737" s="990"/>
      <c r="AK737" s="990"/>
      <c r="AL737" s="990"/>
      <c r="AM737" s="990"/>
      <c r="AN737" s="365" t="s">
        <v>541</v>
      </c>
      <c r="AO737" s="365"/>
      <c r="AP737" s="365"/>
      <c r="AQ737" s="365"/>
      <c r="AR737" s="982" t="s">
        <v>580</v>
      </c>
      <c r="AS737" s="983"/>
      <c r="AT737" s="983"/>
      <c r="AU737" s="983"/>
      <c r="AV737" s="983"/>
      <c r="AW737" s="983"/>
      <c r="AX737" s="984"/>
      <c r="AY737" s="89"/>
      <c r="AZ737" s="89"/>
    </row>
    <row r="738" spans="1:52" ht="24.75" customHeight="1" x14ac:dyDescent="0.15">
      <c r="A738" s="991" t="s">
        <v>540</v>
      </c>
      <c r="B738" s="210"/>
      <c r="C738" s="210"/>
      <c r="D738" s="211"/>
      <c r="E738" s="990" t="s">
        <v>580</v>
      </c>
      <c r="F738" s="990"/>
      <c r="G738" s="990"/>
      <c r="H738" s="990"/>
      <c r="I738" s="990"/>
      <c r="J738" s="990"/>
      <c r="K738" s="990"/>
      <c r="L738" s="990"/>
      <c r="M738" s="990"/>
      <c r="N738" s="365" t="s">
        <v>539</v>
      </c>
      <c r="O738" s="365"/>
      <c r="P738" s="365"/>
      <c r="Q738" s="365"/>
      <c r="R738" s="990" t="s">
        <v>580</v>
      </c>
      <c r="S738" s="990"/>
      <c r="T738" s="990"/>
      <c r="U738" s="990"/>
      <c r="V738" s="990"/>
      <c r="W738" s="990"/>
      <c r="X738" s="990"/>
      <c r="Y738" s="990"/>
      <c r="Z738" s="990"/>
      <c r="AA738" s="365" t="s">
        <v>538</v>
      </c>
      <c r="AB738" s="365"/>
      <c r="AC738" s="365"/>
      <c r="AD738" s="365"/>
      <c r="AE738" s="990" t="s">
        <v>580</v>
      </c>
      <c r="AF738" s="990"/>
      <c r="AG738" s="990"/>
      <c r="AH738" s="990"/>
      <c r="AI738" s="990"/>
      <c r="AJ738" s="990"/>
      <c r="AK738" s="990"/>
      <c r="AL738" s="990"/>
      <c r="AM738" s="990"/>
      <c r="AN738" s="365" t="s">
        <v>534</v>
      </c>
      <c r="AO738" s="365"/>
      <c r="AP738" s="365"/>
      <c r="AQ738" s="365"/>
      <c r="AR738" s="982" t="s">
        <v>580</v>
      </c>
      <c r="AS738" s="983"/>
      <c r="AT738" s="983"/>
      <c r="AU738" s="983"/>
      <c r="AV738" s="983"/>
      <c r="AW738" s="983"/>
      <c r="AX738" s="984"/>
    </row>
    <row r="739" spans="1:52" ht="24.75" customHeight="1" thickBot="1" x14ac:dyDescent="0.2">
      <c r="A739" s="992" t="s">
        <v>530</v>
      </c>
      <c r="B739" s="993"/>
      <c r="C739" s="993"/>
      <c r="D739" s="994"/>
      <c r="E739" s="995" t="s">
        <v>570</v>
      </c>
      <c r="F739" s="985"/>
      <c r="G739" s="985"/>
      <c r="H739" s="93" t="str">
        <f>IF(E739="", "", "(")</f>
        <v>(</v>
      </c>
      <c r="I739" s="985" t="s">
        <v>551</v>
      </c>
      <c r="J739" s="985"/>
      <c r="K739" s="93" t="str">
        <f>IF(OR(I739="　", I739=""), "", "-")</f>
        <v>-</v>
      </c>
      <c r="L739" s="986">
        <v>6</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594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54" customHeight="1" x14ac:dyDescent="0.15">
      <c r="A781" s="631"/>
      <c r="B781" s="632"/>
      <c r="C781" s="632"/>
      <c r="D781" s="632"/>
      <c r="E781" s="632"/>
      <c r="F781" s="633"/>
      <c r="G781" s="670" t="s">
        <v>608</v>
      </c>
      <c r="H781" s="671"/>
      <c r="I781" s="671"/>
      <c r="J781" s="671"/>
      <c r="K781" s="672"/>
      <c r="L781" s="664" t="s">
        <v>596</v>
      </c>
      <c r="M781" s="665"/>
      <c r="N781" s="665"/>
      <c r="O781" s="665"/>
      <c r="P781" s="665"/>
      <c r="Q781" s="665"/>
      <c r="R781" s="665"/>
      <c r="S781" s="665"/>
      <c r="T781" s="665"/>
      <c r="U781" s="665"/>
      <c r="V781" s="665"/>
      <c r="W781" s="665"/>
      <c r="X781" s="666"/>
      <c r="Y781" s="388">
        <v>7</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72.75" customHeight="1" x14ac:dyDescent="0.15">
      <c r="A837" s="376">
        <v>1</v>
      </c>
      <c r="B837" s="376">
        <v>1</v>
      </c>
      <c r="C837" s="361" t="s">
        <v>595</v>
      </c>
      <c r="D837" s="347"/>
      <c r="E837" s="347"/>
      <c r="F837" s="347"/>
      <c r="G837" s="347"/>
      <c r="H837" s="347"/>
      <c r="I837" s="347"/>
      <c r="J837" s="348">
        <v>442135</v>
      </c>
      <c r="K837" s="349"/>
      <c r="L837" s="349"/>
      <c r="M837" s="349"/>
      <c r="N837" s="349"/>
      <c r="O837" s="349"/>
      <c r="P837" s="362" t="s">
        <v>597</v>
      </c>
      <c r="Q837" s="350"/>
      <c r="R837" s="350"/>
      <c r="S837" s="350"/>
      <c r="T837" s="350"/>
      <c r="U837" s="350"/>
      <c r="V837" s="350"/>
      <c r="W837" s="350"/>
      <c r="X837" s="350"/>
      <c r="Y837" s="351">
        <v>7</v>
      </c>
      <c r="Z837" s="352"/>
      <c r="AA837" s="352"/>
      <c r="AB837" s="353"/>
      <c r="AC837" s="363" t="s">
        <v>502</v>
      </c>
      <c r="AD837" s="371"/>
      <c r="AE837" s="371"/>
      <c r="AF837" s="371"/>
      <c r="AG837" s="371"/>
      <c r="AH837" s="372">
        <v>1</v>
      </c>
      <c r="AI837" s="373"/>
      <c r="AJ837" s="373"/>
      <c r="AK837" s="373"/>
      <c r="AL837" s="357">
        <v>100</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690" max="49" man="1"/>
    <brk id="733" max="49" man="1"/>
    <brk id="778"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575</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21" sqref="G21:AX22"/>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299"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2019-05-31T06:48:25Z</cp:lastPrinted>
  <dcterms:created xsi:type="dcterms:W3CDTF">2012-03-13T00:50:25Z</dcterms:created>
  <dcterms:modified xsi:type="dcterms:W3CDTF">2019-05-31T08:58:42Z</dcterms:modified>
</cp:coreProperties>
</file>