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2_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<sst xmlns="http://schemas.openxmlformats.org/spreadsheetml/2006/main" count="2132" uniqueCount="539">
  <si>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</si>
  <si>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</si>
  <si>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</si>
  <si>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</si>
  <si>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</si>
  <si>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</si>
  <si>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</si>
  <si>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</si>
  <si>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</si>
  <si>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</si>
  <si>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</si>
  <si>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</si>
  <si>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</si>
  <si>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</si>
  <si>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</si>
  <si>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</si>
  <si>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</si>
  <si>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</si>
  <si>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</si>
  <si>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</si>
  <si>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</si>
  <si>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</si>
  <si>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</si>
  <si>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</si>
  <si>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</si>
  <si>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</si>
  <si>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</si>
  <si>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</si>
  <si>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</si>
  <si>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</si>
  <si>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</si>
  <si>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</si>
  <si>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</si>
  <si>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</si>
  <si>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</si>
  <si>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</si>
  <si>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</si>
  <si>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</si>
  <si>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</si>
  <si>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</si>
  <si>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</si>
  <si>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</si>
  <si>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</si>
  <si>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</si>
  <si>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</si>
  <si>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</si>
  <si>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</si>
  <si>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</si>
  <si>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</si>
  <si>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</si>
  <si>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</si>
  <si>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</si>
  <si>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</si>
  <si>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</si>
  <si>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</si>
  <si>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</si>
  <si>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</si>
  <si>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</si>
  <si>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</si>
  <si>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</si>
  <si>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</si>
  <si>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</si>
  <si>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</si>
  <si>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</si>
  <si>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</si>
  <si>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</si>
  <si>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</si>
  <si>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</si>
  <si>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</si>
  <si>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</si>
  <si>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</si>
  <si>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</si>
  <si>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</si>
  <si>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</si>
  <si>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</si>
  <si>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</si>
  <si>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</si>
  <si>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</si>
  <si>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</si>
  <si>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</si>
  <si>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</si>
  <si>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</si>
  <si>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</si>
  <si>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</si>
  <si>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</si>
  <si>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</si>
  <si>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</si>
  <si>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</si>
  <si>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</si>
  <si>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</si>
  <si>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</si>
  <si>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</si>
  <si>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</si>
  <si>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</si>
  <si>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</si>
  <si>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</si>
  <si>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</si>
  <si>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</si>
  <si>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</si>
  <si>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</si>
  <si>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</si>
  <si>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</si>
  <si>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</si>
  <si>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</si>
  <si>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</si>
  <si>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</si>
  <si>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</si>
  <si>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</si>
  <si>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</si>
  <si>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</si>
  <si>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</si>
  <si>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</si>
  <si>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</si>
  <si>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</si>
  <si>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</si>
  <si>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</si>
  <si>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</si>
  <si>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</si>
  <si>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</si>
  <si>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</si>
  <si>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</si>
  <si>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</si>
  <si>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</si>
  <si>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</si>
  <si>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</si>
  <si>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</si>
  <si>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</si>
  <si>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</si>
  <si>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</si>
  <si>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</si>
  <si>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</si>
  <si>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</si>
  <si>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</si>
  <si>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</si>
  <si>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</si>
  <si>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</si>
  <si>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</si>
  <si>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</si>
  <si>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</si>
  <si>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</si>
  <si>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</si>
  <si>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</si>
  <si>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</si>
  <si>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</si>
  <si>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</si>
  <si>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</si>
  <si>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</si>
  <si>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</si>
  <si>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</si>
  <si>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</si>
  <si>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</si>
  <si>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</si>
  <si>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</si>
  <si>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</si>
  <si>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</si>
  <si>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</si>
  <si>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</si>
  <si>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</si>
  <si>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</si>
  <si>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</si>
  <si>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</si>
  <si>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</si>
  <si>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</si>
  <si>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</si>
  <si>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</si>
  <si>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</si>
  <si>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</si>
  <si>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</si>
  <si>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</si>
  <si>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</si>
  <si>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</si>
  <si>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</si>
  <si>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</si>
  <si>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</si>
  <si>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</si>
  <si>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</si>
  <si>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</si>
  <si>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</si>
  <si>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</si>
  <si>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</si>
  <si>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</si>
  <si>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</si>
  <si>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</si>
  <si>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</si>
  <si>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</si>
  <si>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</si>
  <si>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</si>
  <si>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</si>
  <si>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</si>
  <si>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</si>
  <si>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</si>
  <si>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</si>
  <si>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</si>
  <si>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</si>
  <si>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</si>
  <si>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</si>
  <si>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</si>
  <si>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</si>
  <si>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</si>
  <si>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</si>
  <si>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</si>
  <si>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</si>
  <si>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</si>
  <si>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</si>
  <si>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</si>
  <si>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</si>
  <si>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</si>
  <si>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</si>
  <si>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</si>
  <si>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</si>
  <si>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</si>
  <si>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</si>
  <si>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</si>
  <si>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</si>
  <si>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</si>
  <si>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</si>
  <si>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</si>
  <si>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</si>
  <si>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</si>
  <si>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</si>
  <si>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</si>
  <si>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</si>
  <si>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</si>
  <si>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</si>
  <si>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</si>
  <si>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</si>
  <si>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</si>
  <si>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</si>
  <si>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</si>
  <si>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</si>
  <si>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</si>
  <si>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</si>
  <si>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</si>
  <si>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</si>
  <si>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</si>
  <si>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</si>
  <si>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</si>
  <si>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</si>
  <si>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</si>
  <si>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</si>
  <si>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</si>
  <si>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</si>
  <si>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</si>
  <si>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</si>
  <si>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</si>
  <si>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</si>
  <si>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</si>
  <si>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</si>
  <si>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</si>
  <si>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</si>
  <si>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</si>
  <si>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</si>
  <si>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</si>
  <si>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</si>
  <si>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</si>
  <si>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</si>
  <si>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</si>
  <si>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</si>
  <si>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</si>
  <si>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</si>
  <si>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</si>
  <si>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</si>
  <si>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</si>
  <si>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</si>
  <si>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</si>
  <si>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</si>
  <si>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</si>
  <si>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</si>
  <si>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</si>
  <si>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</si>
  <si>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</si>
  <si>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</si>
  <si>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</si>
  <si>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</si>
  <si>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</si>
  <si>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</si>
  <si>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</si>
  <si>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</si>
  <si>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</si>
  <si>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</si>
  <si>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</si>
  <si>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</si>
  <si>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</si>
  <si>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</si>
  <si>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</si>
  <si>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</si>
  <si>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</si>
  <si>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</si>
  <si>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</si>
  <si>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</si>
  <si>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</si>
  <si>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</si>
  <si>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</si>
  <si>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</si>
  <si>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</si>
  <si>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</si>
  <si>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</si>
  <si>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</si>
  <si>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</si>
  <si>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</si>
  <si>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</si>
  <si>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</si>
  <si>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</si>
  <si>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</si>
  <si>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</si>
  <si>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</si>
  <si>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</si>
  <si>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</si>
  <si>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</si>
  <si>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</si>
  <si>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</si>
  <si>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</si>
  <si>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</si>
  <si>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</si>
  <si>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</si>
  <si>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</si>
  <si>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</si>
  <si>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</si>
  <si>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</si>
  <si>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</si>
  <si>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</si>
  <si>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</si>
  <si>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</si>
  <si>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</si>
  <si>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</si>
  <si>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</si>
  <si>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</si>
  <si>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</si>
  <si>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</si>
  <si>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</si>
  <si>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</si>
  <si>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</si>
  <si>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</si>
  <si>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</si>
  <si>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</si>
  <si>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</si>
  <si>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</si>
  <si>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</si>
  <si>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</si>
  <si>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</si>
  <si>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</si>
  <si>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</si>
  <si>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</si>
  <si>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</si>
  <si>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</si>
  <si>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</si>
  <si>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</si>
  <si>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</si>
  <si>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</si>
  <si>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</si>
  <si>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</si>
  <si>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</si>
  <si>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</si>
  <si>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</si>
  <si>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</si>
  <si>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</si>
  <si>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</si>
  <si>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</si>
  <si>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</si>
  <si>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</si>
  <si>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</si>
  <si>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</si>
  <si>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</si>
  <si>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</si>
  <si>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</si>
  <si>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</si>
  <si>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</si>
  <si>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</si>
  <si>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</si>
  <si>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</si>
  <si>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</si>
  <si>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</si>
  <si>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</si>
  <si>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</si>
  <si>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</si>
  <si>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</si>
  <si>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</si>
  <si>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</si>
  <si>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</si>
  <si>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</si>
  <si>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</si>
  <si>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</si>
  <si>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</si>
  <si>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</si>
  <si>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</si>
  <si>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</si>
  <si>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</si>
  <si>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</si>
  <si>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</si>
  <si>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</si>
  <si>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</si>
  <si>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</si>
  <si>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</si>
  <si>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</si>
  <si>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</si>
  <si>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</si>
  <si>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</si>
  <si>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</si>
  <si>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</si>
  <si>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</si>
  <si>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</si>
  <si>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</si>
  <si>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</si>
  <si>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</si>
  <si>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</si>
  <si>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</si>
  <si>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</si>
  <si>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</si>
  <si>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</si>
  <si>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</si>
  <si>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</si>
  <si>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</si>
  <si>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</si>
  <si>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</si>
  <si>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</si>
  <si>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</si>
  <si>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</si>
  <si>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</si>
  <si>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</si>
  <si>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</si>
  <si>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</si>
  <si>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</si>
  <si>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</si>
  <si>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</si>
  <si>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</si>
  <si>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</si>
  <si>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</si>
  <si>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</si>
  <si>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</si>
  <si>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</si>
  <si>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</si>
  <si>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</si>
  <si>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</si>
  <si>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</si>
  <si>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</si>
  <si>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</si>
  <si>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</si>
  <si>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</si>
  <si>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</si>
  <si>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</si>
  <si>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</si>
  <si>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</si>
  <si>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</si>
  <si>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</si>
  <si>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</si>
  <si>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</si>
  <si>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</si>
  <si>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</si>
  <si>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</si>
  <si>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</si>
  <si>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</si>
  <si>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</si>
  <si>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</si>
  <si>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</si>
  <si>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</si>
  <si>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</si>
  <si>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</si>
  <si>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</si>
  <si>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</si>
  <si>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</si>
  <si>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</si>
  <si>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</si>
  <si>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</si>
  <si>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</si>
  <si>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</si>
  <si>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</si>
  <si>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</si>
  <si>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</si>
  <si>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</si>
  <si>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</si>
  <si>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</si>
  <si>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</si>
  <si>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</si>
  <si>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</si>
  <si>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</si>
  <si>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</si>
  <si>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</si>
  <si>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</si>
  <si>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</si>
  <si>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</si>
  <si>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5"/>
  </si>
  <si>
    <t>住宅局</t>
    <rPh sb="0" eb="3">
      <t>ジュウタクキョク</t>
    </rPh>
    <phoneticPr fontId="5"/>
  </si>
  <si>
    <t>総務課
総務課国際室</t>
    <rPh sb="0" eb="3">
      <t>ソウムカ</t>
    </rPh>
    <rPh sb="4" eb="7">
      <t>ソウムカ</t>
    </rPh>
    <rPh sb="7" eb="10">
      <t>コクサイシツ</t>
    </rPh>
    <phoneticPr fontId="5"/>
  </si>
  <si>
    <t>課長　笹川 敬
室長　髙宮 茂隆</t>
    <rPh sb="0" eb="2">
      <t>カチョウ</t>
    </rPh>
    <rPh sb="3" eb="5">
      <t>ササガワ</t>
    </rPh>
    <rPh sb="6" eb="7">
      <t>ケイ</t>
    </rPh>
    <rPh sb="8" eb="10">
      <t>シツチョウ</t>
    </rPh>
    <rPh sb="11" eb="13">
      <t>タカミヤ</t>
    </rPh>
    <rPh sb="14" eb="16">
      <t>シゲタカ</t>
    </rPh>
    <phoneticPr fontId="5"/>
  </si>
  <si>
    <t>-</t>
  </si>
  <si>
    <t>（項）住宅市場整備推進費</t>
    <rPh sb="1" eb="2">
      <t>コウ</t>
    </rPh>
    <rPh sb="11" eb="12">
      <t>ヒ</t>
    </rPh>
    <phoneticPr fontId="5"/>
  </si>
  <si>
    <t>（目）住宅市場整備推進等事業費補助金</t>
    <rPh sb="1" eb="2">
      <t>モク</t>
    </rPh>
    <phoneticPr fontId="5"/>
  </si>
  <si>
    <t>（大項目）住宅市場の環境整備の推進に必要な経費</t>
    <rPh sb="1" eb="2">
      <t>ダイ</t>
    </rPh>
    <rPh sb="3" eb="4">
      <t>モク</t>
    </rPh>
    <rPh sb="10" eb="12">
      <t>カンキョウ</t>
    </rPh>
    <rPh sb="18" eb="20">
      <t>ヒツヨウ</t>
    </rPh>
    <rPh sb="21" eb="23">
      <t>ケイヒ</t>
    </rPh>
    <phoneticPr fontId="5"/>
  </si>
  <si>
    <t>件</t>
    <phoneticPr fontId="5"/>
  </si>
  <si>
    <t>新興国等への事業展開に関する事業化調査、セミナー・技術提案等の企画・開催、技術・技術情報の提供の実施回数</t>
    <phoneticPr fontId="5"/>
  </si>
  <si>
    <t>新興国等への事業展開に関する事業化調査、セミナー・技術提案等の企画・開催、技術・技術情報の提供の実施対象国数</t>
    <phoneticPr fontId="5"/>
  </si>
  <si>
    <t>-</t>
    <phoneticPr fontId="5"/>
  </si>
  <si>
    <t>回</t>
  </si>
  <si>
    <t>Ｘ：予算額（百万円）／Ｙ：新興国等への事業展開に関する事業化調査、セミナー・技術提案等の企画・開催、技術・技術情報の提供の実施回数　　　　　　　　　　　　　　</t>
  </si>
  <si>
    <t>95/10</t>
    <phoneticPr fontId="5"/>
  </si>
  <si>
    <t>百万円</t>
    <phoneticPr fontId="5"/>
  </si>
  <si>
    <t>Ｘ：予算額（百万円）／Ｙ：新興国等への事業展開に関する事業化調査、セミナー・技術提案等の企画・開催、技術・技術情報の提供の実施対象国数</t>
    <phoneticPr fontId="5"/>
  </si>
  <si>
    <t>95/5</t>
    <phoneticPr fontId="5"/>
  </si>
  <si>
    <t>　Ｘ/Ｙ</t>
    <phoneticPr fontId="5"/>
  </si>
  <si>
    <t>１　少子・高齢化等に対応した住生活の安定の確保及び向上の促進</t>
    <phoneticPr fontId="5"/>
  </si>
  <si>
    <t>２　住宅の取得・賃貸・管理・修繕が円滑に行われる住宅市場を整備する</t>
    <phoneticPr fontId="5"/>
  </si>
  <si>
    <t>新興国等における事業化調査、セミナー・技術提案等の企画・開催、技術・技術情報の提供に関する報告（各事業主体より提出）を基に設定
国土交通省住宅局調べ（平成31年3月）</t>
    <rPh sb="39" eb="41">
      <t>テイキョウ</t>
    </rPh>
    <phoneticPr fontId="5"/>
  </si>
  <si>
    <t>○</t>
  </si>
  <si>
    <t>民間事業者等の提案を活かした効率的な執行を行うため、事業の企画内容を提案する公募を実施。</t>
    <phoneticPr fontId="5"/>
  </si>
  <si>
    <t>無</t>
  </si>
  <si>
    <t>民間事業者等が新興国等からの要請に基づき実施する以下の事業に対して支援を行う。
・新興国等への事業展開に関するフィージビリティスタディ（事業化調査）、新興国政府職員等を対象とする技術見学会・制度研修会・セミナー・ワークショップ・技術提案等の企画・開催（補助率：定額）
・新興国等における住宅建築制度構築に資する技術の提供、一般に対する技術情報の提供（補助率：１／２）</t>
    <rPh sb="75" eb="78">
      <t>シンコウコク</t>
    </rPh>
    <rPh sb="143" eb="145">
      <t>ジュウタク</t>
    </rPh>
    <phoneticPr fontId="5"/>
  </si>
  <si>
    <t>我が国の優れた住宅建築制度・基準、産業、技術を新興国等において展開・普及することにより、相手国の住宅建築水準の向上及び両国関係の強化を図るとともに、我が国の住宅建築産業の継続的成長に繋げることを目的とする。</t>
    <rPh sb="44" eb="46">
      <t>アイテ</t>
    </rPh>
    <phoneticPr fontId="5"/>
  </si>
  <si>
    <t>住宅建築分野の国内市場が減少傾向にある一方、海外市場は新興国を中心に市場規模が拡大するとともに、住宅不足の改善や建築物の耐震性向上等が重要な課題となっている。
そのため、新興国は我が国に対し、住宅建築分野の技術支援や法規制・制度の整備支援に係る協力を要請している。また、我が国事業者は新興国での事業展開に向け、対象国の法規制・制度等の状況把握や、対象国における我が国技術・品質等の周知を必要としている。
本事業はこうしたニーズを的確に反映し、我が国の優れた住宅建築技術・制度等を新興国等において展開・普及するための事業環境を整備し、対象国の住宅建築水準の向上を図りながら、我が国の住宅建築産業の継続的成長を実現することを目的としている。</t>
    <rPh sb="65" eb="66">
      <t>トウ</t>
    </rPh>
    <rPh sb="142" eb="145">
      <t>シンコウコク</t>
    </rPh>
    <rPh sb="147" eb="149">
      <t>ジギョウ</t>
    </rPh>
    <rPh sb="149" eb="151">
      <t>テンカイ</t>
    </rPh>
    <rPh sb="152" eb="153">
      <t>ム</t>
    </rPh>
    <rPh sb="155" eb="157">
      <t>タイショウ</t>
    </rPh>
    <rPh sb="167" eb="169">
      <t>ジョウキョウ</t>
    </rPh>
    <rPh sb="173" eb="175">
      <t>タイショウ</t>
    </rPh>
    <rPh sb="175" eb="176">
      <t>コク</t>
    </rPh>
    <rPh sb="180" eb="181">
      <t>ワ</t>
    </rPh>
    <rPh sb="182" eb="183">
      <t>クニ</t>
    </rPh>
    <rPh sb="183" eb="185">
      <t>ギジュツ</t>
    </rPh>
    <rPh sb="186" eb="188">
      <t>ヒンシツ</t>
    </rPh>
    <rPh sb="188" eb="189">
      <t>トウ</t>
    </rPh>
    <rPh sb="190" eb="192">
      <t>シュウチ</t>
    </rPh>
    <rPh sb="202" eb="203">
      <t>ホン</t>
    </rPh>
    <rPh sb="203" eb="205">
      <t>ジギョウ</t>
    </rPh>
    <rPh sb="214" eb="216">
      <t>テキカク</t>
    </rPh>
    <rPh sb="217" eb="219">
      <t>ハンエイ</t>
    </rPh>
    <rPh sb="257" eb="259">
      <t>ジギョウ</t>
    </rPh>
    <rPh sb="259" eb="261">
      <t>カンキョウ</t>
    </rPh>
    <rPh sb="262" eb="264">
      <t>セイビ</t>
    </rPh>
    <rPh sb="303" eb="305">
      <t>ジツゲン</t>
    </rPh>
    <rPh sb="310" eb="312">
      <t>モクテキ</t>
    </rPh>
    <phoneticPr fontId="5"/>
  </si>
  <si>
    <t>未来投資戦略2018
インフラシステム輸出戦略（平成30年度改訂版）
住宅市場整備推進等事業費補助金交付要綱</t>
    <phoneticPr fontId="5"/>
  </si>
  <si>
    <t>「未来投資戦略2018」（平成30年6月15日閣議決定）や「インフラシステム輸出戦略」（平成30年度改訂版）に位置づけられた国際展開戦略に基づき我が国技術・制度の展開・普及を行う事業であり、現政権における政策体系の中において優先度の高い事業である。</t>
    <rPh sb="72" eb="73">
      <t>ワ</t>
    </rPh>
    <rPh sb="74" eb="75">
      <t>クニ</t>
    </rPh>
    <rPh sb="75" eb="77">
      <t>ギジュツ</t>
    </rPh>
    <rPh sb="78" eb="80">
      <t>セイド</t>
    </rPh>
    <rPh sb="81" eb="83">
      <t>テンカイ</t>
    </rPh>
    <rPh sb="84" eb="86">
      <t>フキュウ</t>
    </rPh>
    <phoneticPr fontId="5"/>
  </si>
  <si>
    <t>我が国住宅建築技術・制度等の展開・普及に資する事業化調査、セミナー・技術提案等の企画・開催、技術・技術情報の提供に必要な費用に限定して支出しており、受益者との負担関係は妥当である。</t>
    <rPh sb="7" eb="9">
      <t>ギジュツ</t>
    </rPh>
    <rPh sb="10" eb="12">
      <t>セイド</t>
    </rPh>
    <rPh sb="12" eb="13">
      <t>トウ</t>
    </rPh>
    <rPh sb="14" eb="16">
      <t>テンカイ</t>
    </rPh>
    <phoneticPr fontId="5"/>
  </si>
  <si>
    <t>我が国住宅建築技術・制度等の展開・普及に資する事業化調査、セミナー・技術提案等の企画・開催、技術・技術情報の提供を行うために真に必要な費用に限定して支出している。</t>
    <phoneticPr fontId="5"/>
  </si>
  <si>
    <t>117/8</t>
    <phoneticPr fontId="5"/>
  </si>
  <si>
    <t>-</t>
    <phoneticPr fontId="5"/>
  </si>
  <si>
    <t>本事業により、新興国等に対し我が国の住宅建築技術を導入し、国内建設事業者の海外進出を促進することで我が国建設産業を強化し、事業者による国内への良質な住宅等の供給につながることが期待されるため、住宅の取得等が円滑に行われる住宅市場の実現を促進する。</t>
    <rPh sb="33" eb="36">
      <t>ジギョウシャ</t>
    </rPh>
    <phoneticPr fontId="5"/>
  </si>
  <si>
    <t>国全体の方針として海外展開支援を進めることとされているが、海外での新市場開拓には少なからずリスクが伴うため民間だけでは事業環境が整備されにくいことから、国が事業化調査等に一定程度支援して事業環境整備を促進する必要がある。また、国が支援することにより、成果の普及が期待できる。</t>
    <rPh sb="0" eb="1">
      <t>クニ</t>
    </rPh>
    <rPh sb="1" eb="3">
      <t>ゼンタイ</t>
    </rPh>
    <rPh sb="4" eb="6">
      <t>ホウシン</t>
    </rPh>
    <rPh sb="9" eb="11">
      <t>カイガイ</t>
    </rPh>
    <rPh sb="11" eb="13">
      <t>テンカイ</t>
    </rPh>
    <rPh sb="13" eb="15">
      <t>シエン</t>
    </rPh>
    <rPh sb="16" eb="17">
      <t>スス</t>
    </rPh>
    <rPh sb="29" eb="31">
      <t>カイガイ</t>
    </rPh>
    <rPh sb="33" eb="36">
      <t>シンシジョウ</t>
    </rPh>
    <rPh sb="36" eb="38">
      <t>カイタク</t>
    </rPh>
    <rPh sb="40" eb="41">
      <t>スク</t>
    </rPh>
    <rPh sb="49" eb="50">
      <t>トモナ</t>
    </rPh>
    <rPh sb="53" eb="55">
      <t>ミンカン</t>
    </rPh>
    <rPh sb="59" eb="61">
      <t>ジギョウ</t>
    </rPh>
    <rPh sb="61" eb="63">
      <t>カンキョウ</t>
    </rPh>
    <rPh sb="64" eb="66">
      <t>セイビ</t>
    </rPh>
    <rPh sb="76" eb="77">
      <t>クニ</t>
    </rPh>
    <rPh sb="78" eb="81">
      <t>ジギョウカ</t>
    </rPh>
    <rPh sb="81" eb="83">
      <t>チョウサ</t>
    </rPh>
    <rPh sb="83" eb="84">
      <t>トウ</t>
    </rPh>
    <rPh sb="85" eb="87">
      <t>イッテイ</t>
    </rPh>
    <rPh sb="87" eb="89">
      <t>テイド</t>
    </rPh>
    <rPh sb="89" eb="91">
      <t>シエン</t>
    </rPh>
    <rPh sb="93" eb="95">
      <t>ジギョウ</t>
    </rPh>
    <rPh sb="95" eb="97">
      <t>カンキョウ</t>
    </rPh>
    <rPh sb="97" eb="99">
      <t>セイビ</t>
    </rPh>
    <rPh sb="100" eb="102">
      <t>ソクシン</t>
    </rPh>
    <rPh sb="104" eb="106">
      <t>ヒツヨウ</t>
    </rPh>
    <rPh sb="113" eb="114">
      <t>クニ</t>
    </rPh>
    <rPh sb="115" eb="117">
      <t>シエン</t>
    </rPh>
    <rPh sb="125" eb="127">
      <t>セイカ</t>
    </rPh>
    <rPh sb="128" eb="130">
      <t>フキュウ</t>
    </rPh>
    <rPh sb="131" eb="133">
      <t>キタイ</t>
    </rPh>
    <phoneticPr fontId="5"/>
  </si>
  <si>
    <t>対象とした新興国等から事業実施後の事業者に対し、我が国の住宅建築技術・制度等に関し、導入に向けた具体的な相談があった件数
※同一国に複数の異なる相談があった場合には複数件としてカウントする</t>
    <rPh sb="35" eb="37">
      <t>セイド</t>
    </rPh>
    <rPh sb="42" eb="44">
      <t>ドウニュウ</t>
    </rPh>
    <phoneticPr fontId="5"/>
  </si>
  <si>
    <t>平成３２年度までに、対象とした新興国等から事業実施後の事業者に対し、我が国の住宅建築技術・制度等に関し、導入に向けた具体的な相談があった件数を６件とする。</t>
    <rPh sb="45" eb="47">
      <t>セイド</t>
    </rPh>
    <phoneticPr fontId="5"/>
  </si>
  <si>
    <t>庁費</t>
    <rPh sb="0" eb="2">
      <t>チョウヒ</t>
    </rPh>
    <phoneticPr fontId="5"/>
  </si>
  <si>
    <t>人件費</t>
    <rPh sb="0" eb="3">
      <t>ジンケンヒ</t>
    </rPh>
    <phoneticPr fontId="5"/>
  </si>
  <si>
    <t>旅費</t>
    <rPh sb="0" eb="2">
      <t>リョヒ</t>
    </rPh>
    <phoneticPr fontId="5"/>
  </si>
  <si>
    <t>委託費、役務費</t>
    <rPh sb="0" eb="3">
      <t>イタクヒ</t>
    </rPh>
    <rPh sb="4" eb="6">
      <t>エキム</t>
    </rPh>
    <rPh sb="6" eb="7">
      <t>ヒ</t>
    </rPh>
    <phoneticPr fontId="5"/>
  </si>
  <si>
    <t>補助事業実施のための人件費</t>
    <rPh sb="0" eb="2">
      <t>ホジョ</t>
    </rPh>
    <rPh sb="2" eb="4">
      <t>ジギョウ</t>
    </rPh>
    <rPh sb="4" eb="6">
      <t>ジッシ</t>
    </rPh>
    <rPh sb="10" eb="13">
      <t>ジンケンヒ</t>
    </rPh>
    <phoneticPr fontId="5"/>
  </si>
  <si>
    <t xml:space="preserve">一般社団法人国際建築住宅産業協会事務局 一般財団法人日本建築センター </t>
    <phoneticPr fontId="5"/>
  </si>
  <si>
    <t xml:space="preserve">A.一般社団法人国際建築住宅産業協会事務局 一般財団法人日本建築センター </t>
    <rPh sb="4" eb="6">
      <t>シャダン</t>
    </rPh>
    <phoneticPr fontId="5"/>
  </si>
  <si>
    <t>補助金等交付</t>
  </si>
  <si>
    <t>住宅建築技術国際展開支援事業（住宅建築制度構築に資する技術の提供、一般に対する技術情報の提供）</t>
    <phoneticPr fontId="5"/>
  </si>
  <si>
    <t>住宅建築技術国際展開支援事業（事業化調査、セミナー開催等による事業環境整備）</t>
    <rPh sb="15" eb="18">
      <t>ジギョウカ</t>
    </rPh>
    <rPh sb="18" eb="20">
      <t>チョウサ</t>
    </rPh>
    <rPh sb="25" eb="27">
      <t>カイサイ</t>
    </rPh>
    <rPh sb="27" eb="28">
      <t>トウ</t>
    </rPh>
    <rPh sb="31" eb="33">
      <t>ジギョウ</t>
    </rPh>
    <rPh sb="33" eb="35">
      <t>カンキョウ</t>
    </rPh>
    <rPh sb="35" eb="37">
      <t>セイビ</t>
    </rPh>
    <phoneticPr fontId="5"/>
  </si>
  <si>
    <t xml:space="preserve">株式会社竹中工務店 </t>
    <phoneticPr fontId="5"/>
  </si>
  <si>
    <t>一般社団法人日本免震構造協会</t>
    <phoneticPr fontId="5"/>
  </si>
  <si>
    <t>ＯＹＯインターナショナル株式会社</t>
    <phoneticPr fontId="5"/>
  </si>
  <si>
    <t xml:space="preserve">トヨタホーム株式会社 </t>
    <phoneticPr fontId="5"/>
  </si>
  <si>
    <t>一般社団法人北海道建築技術協会</t>
    <phoneticPr fontId="5"/>
  </si>
  <si>
    <t xml:space="preserve">特定非営利活動法人建築技術支援協会 </t>
    <phoneticPr fontId="5"/>
  </si>
  <si>
    <t>一般社団法人国際建築住宅産業協会</t>
    <phoneticPr fontId="5"/>
  </si>
  <si>
    <t>117/13</t>
    <phoneticPr fontId="5"/>
  </si>
  <si>
    <t>補助事業実施のための旅費</t>
    <rPh sb="0" eb="2">
      <t>ホジョ</t>
    </rPh>
    <rPh sb="2" eb="4">
      <t>ジギョウ</t>
    </rPh>
    <rPh sb="4" eb="6">
      <t>ジッシ</t>
    </rPh>
    <rPh sb="10" eb="12">
      <t>リョヒ</t>
    </rPh>
    <phoneticPr fontId="5"/>
  </si>
  <si>
    <t>本事業は、我が国の優れた住宅建築技術・制度等を新興国等において展開・普及する民間事業者等の取り組みを支援するものであり、相手国の住宅建築水準の向上、我が国の住宅建築産業の継続的成長につながることが期待されるため、事業目的の妥当性、国の施策として推進する必要性が認められる。</t>
    <phoneticPr fontId="5"/>
  </si>
  <si>
    <t>事業の内容や対象国に基づいて事業の優先度を整理するとともに、事業の進捗状況を適宜確認することで、効率的かつ適切な執行に努める。</t>
    <rPh sb="0" eb="2">
      <t>ジギョウ</t>
    </rPh>
    <rPh sb="3" eb="5">
      <t>ナイヨウ</t>
    </rPh>
    <rPh sb="6" eb="9">
      <t>タイショウコク</t>
    </rPh>
    <rPh sb="10" eb="11">
      <t>モト</t>
    </rPh>
    <rPh sb="14" eb="16">
      <t>ジギョウ</t>
    </rPh>
    <rPh sb="17" eb="20">
      <t>ユウセンド</t>
    </rPh>
    <rPh sb="21" eb="23">
      <t>セイリ</t>
    </rPh>
    <rPh sb="30" eb="32">
      <t>ジギョウ</t>
    </rPh>
    <rPh sb="38" eb="40">
      <t>テキギ</t>
    </rPh>
    <rPh sb="53" eb="55">
      <t>テキセツ</t>
    </rPh>
    <rPh sb="56" eb="58">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</si>
</sst>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82" fontId="0" fillId="0" borderId="24" xfId="0" quotePrefix="1" applyNumberFormat="1" applyFont="1" applyFill="1" applyBorder="1" applyAlignment="1" applyProtection="1">
      <alignment horizontal="right" vertical="center" wrapText="1"/>
      <protection locked="0"/>
    </xf>
    <xf numFmtId="182" fontId="0" fillId="0" borderId="25" xfId="0" quotePrefix="1" applyNumberFormat="1" applyFont="1" applyFill="1" applyBorder="1" applyAlignment="1" applyProtection="1">
      <alignment horizontal="right" vertical="center" wrapText="1"/>
      <protection locked="0"/>
    </xf>
    <xf numFmtId="182" fontId="0" fillId="0" borderId="26" xfId="0" quotePrefix="1"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4295</xdr:colOff>
      <xdr:row>740</xdr:row>
      <xdr:rowOff>351561</xdr:rowOff>
    </xdr:from>
    <xdr:to>
      <xdr:col>33</xdr:col>
      <xdr:colOff>156088</xdr:colOff>
      <xdr:row>743</xdr:row>
      <xdr:rowOff>52800</xdr:rowOff>
    </xdr:to>
    <xdr:sp macro="" textlink="">
      <xdr:nvSpPr>
        <xdr:cNvPr id="3" name="テキスト ボックス 2"/>
        <xdr:cNvSpPr txBox="1"/>
      </xdr:nvSpPr>
      <xdr:spPr>
        <a:xfrm>
          <a:off x="4404845" y="42604461"/>
          <a:ext cx="2352068" cy="75851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９５百万円</a:t>
          </a:r>
        </a:p>
      </xdr:txBody>
    </xdr:sp>
    <xdr:clientData/>
  </xdr:twoCellAnchor>
  <xdr:twoCellAnchor>
    <xdr:from>
      <xdr:col>22</xdr:col>
      <xdr:colOff>4295</xdr:colOff>
      <xdr:row>744</xdr:row>
      <xdr:rowOff>316586</xdr:rowOff>
    </xdr:from>
    <xdr:to>
      <xdr:col>33</xdr:col>
      <xdr:colOff>156088</xdr:colOff>
      <xdr:row>747</xdr:row>
      <xdr:rowOff>0</xdr:rowOff>
    </xdr:to>
    <xdr:sp macro="" textlink="">
      <xdr:nvSpPr>
        <xdr:cNvPr id="4" name="テキスト ボックス 3"/>
        <xdr:cNvSpPr txBox="1"/>
      </xdr:nvSpPr>
      <xdr:spPr>
        <a:xfrm>
          <a:off x="4404845" y="43979186"/>
          <a:ext cx="2352068" cy="7406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Ａ．民間事業者等（８団体）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９５</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184569</xdr:colOff>
      <xdr:row>743</xdr:row>
      <xdr:rowOff>51193</xdr:rowOff>
    </xdr:from>
    <xdr:to>
      <xdr:col>27</xdr:col>
      <xdr:colOff>184569</xdr:colOff>
      <xdr:row>743</xdr:row>
      <xdr:rowOff>351979</xdr:rowOff>
    </xdr:to>
    <xdr:cxnSp macro="">
      <xdr:nvCxnSpPr>
        <xdr:cNvPr id="5" name="直線矢印コネクタ 4"/>
        <xdr:cNvCxnSpPr/>
      </xdr:nvCxnSpPr>
      <xdr:spPr>
        <a:xfrm>
          <a:off x="5585244" y="43361368"/>
          <a:ext cx="0" cy="300786"/>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155167</xdr:colOff>
      <xdr:row>744</xdr:row>
      <xdr:rowOff>53182</xdr:rowOff>
    </xdr:from>
    <xdr:to>
      <xdr:col>32</xdr:col>
      <xdr:colOff>11565</xdr:colOff>
      <xdr:row>744</xdr:row>
      <xdr:rowOff>350204</xdr:rowOff>
    </xdr:to>
    <xdr:sp macro="" textlink="">
      <xdr:nvSpPr>
        <xdr:cNvPr id="6" name="テキスト ボックス 5"/>
        <xdr:cNvSpPr txBox="1"/>
      </xdr:nvSpPr>
      <xdr:spPr>
        <a:xfrm>
          <a:off x="4755742" y="43715782"/>
          <a:ext cx="1656623" cy="29702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11</xdr:col>
      <xdr:colOff>85725</xdr:colOff>
      <xdr:row>747</xdr:row>
      <xdr:rowOff>250272</xdr:rowOff>
    </xdr:from>
    <xdr:ext cx="6915149" cy="768903"/>
    <xdr:sp macro="" textlink="">
      <xdr:nvSpPr>
        <xdr:cNvPr id="7" name="テキスト ボックス 6"/>
        <xdr:cNvSpPr txBox="1"/>
      </xdr:nvSpPr>
      <xdr:spPr>
        <a:xfrm>
          <a:off x="2286000" y="44970147"/>
          <a:ext cx="6915149" cy="768903"/>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・新興国等への事業展開に関するフィージビリティスタディ（事業化調査）等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・新興国政府職員等を対象とする技術見学会・制度研修会・セミナー・ワークショップ・技術提案等の企画・開催</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・新興国等における住宅建築制度構築に資する技術の提供、一般に対する技術情報の提供</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9" zoomScale="55" zoomScaleNormal="75" zoomScaleSheetLayoutView="55" zoomScalePageLayoutView="55" workbookViewId="0">
      <selection activeCell="AB834" sqref="AB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21</v>
      </c>
      <c r="AT2" s="930"/>
      <c r="AU2" s="930"/>
      <c r="AV2" s="43" t="str">
        <f>IF(AW2="", "", "-")</f>
        <v/>
      </c>
      <c r="AW2" s="901"/>
      <c r="AX2" s="901"/>
    </row>
    <row r="3" spans="1:50" ht="21" customHeight="1" thickBot="1" x14ac:dyDescent="0.2">
      <c r="A3" s="857" t="s">
        <v>461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479</v>
      </c>
      <c r="AK3" s="859"/>
      <c r="AL3" s="859"/>
      <c r="AM3" s="859"/>
      <c r="AN3" s="859"/>
      <c r="AO3" s="859"/>
      <c r="AP3" s="859"/>
      <c r="AQ3" s="859"/>
      <c r="AR3" s="859"/>
      <c r="AS3" s="859"/>
      <c r="AT3" s="859"/>
      <c r="AU3" s="859"/>
      <c r="AV3" s="859"/>
      <c r="AW3" s="859"/>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56.25" customHeight="1" x14ac:dyDescent="0.15">
      <c r="A5" s="678" t="s">
        <v>66</v>
      </c>
      <c r="B5" s="679"/>
      <c r="C5" s="679"/>
      <c r="D5" s="679"/>
      <c r="E5" s="679"/>
      <c r="F5" s="680"/>
      <c r="G5" s="829" t="s">
        <v>376</v>
      </c>
      <c r="H5" s="830"/>
      <c r="I5" s="830"/>
      <c r="J5" s="830"/>
      <c r="K5" s="830"/>
      <c r="L5" s="830"/>
      <c r="M5" s="831" t="s">
        <v>65</v>
      </c>
      <c r="N5" s="832"/>
      <c r="O5" s="832"/>
      <c r="P5" s="832"/>
      <c r="Q5" s="832"/>
      <c r="R5" s="833"/>
      <c r="S5" s="834" t="s">
        <v>82</v>
      </c>
      <c r="T5" s="830"/>
      <c r="U5" s="830"/>
      <c r="V5" s="830"/>
      <c r="W5" s="830"/>
      <c r="X5" s="835"/>
      <c r="Y5" s="684" t="s">
        <v>3</v>
      </c>
      <c r="Z5" s="530"/>
      <c r="AA5" s="530"/>
      <c r="AB5" s="530"/>
      <c r="AC5" s="530"/>
      <c r="AD5" s="531"/>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2" t="s">
        <v>22</v>
      </c>
      <c r="B7" s="483"/>
      <c r="C7" s="483"/>
      <c r="D7" s="483"/>
      <c r="E7" s="483"/>
      <c r="F7" s="484"/>
      <c r="G7" s="485" t="s">
        <v>513</v>
      </c>
      <c r="H7" s="486"/>
      <c r="I7" s="486"/>
      <c r="J7" s="486"/>
      <c r="K7" s="486"/>
      <c r="L7" s="486"/>
      <c r="M7" s="486"/>
      <c r="N7" s="486"/>
      <c r="O7" s="486"/>
      <c r="P7" s="486"/>
      <c r="Q7" s="486"/>
      <c r="R7" s="486"/>
      <c r="S7" s="486"/>
      <c r="T7" s="486"/>
      <c r="U7" s="486"/>
      <c r="V7" s="486"/>
      <c r="W7" s="486"/>
      <c r="X7" s="487"/>
      <c r="Y7" s="912" t="s">
        <v>433</v>
      </c>
      <c r="Z7" s="430"/>
      <c r="AA7" s="430"/>
      <c r="AB7" s="430"/>
      <c r="AC7" s="430"/>
      <c r="AD7" s="913"/>
      <c r="AE7" s="902" t="s">
        <v>508</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2" t="s">
        <v>330</v>
      </c>
      <c r="B8" s="483"/>
      <c r="C8" s="483"/>
      <c r="D8" s="483"/>
      <c r="E8" s="483"/>
      <c r="F8" s="484"/>
      <c r="G8" s="931" t="str">
        <f>入力規則等!A28</f>
        <v>-</v>
      </c>
      <c r="H8" s="706"/>
      <c r="I8" s="706"/>
      <c r="J8" s="706"/>
      <c r="K8" s="706"/>
      <c r="L8" s="706"/>
      <c r="M8" s="706"/>
      <c r="N8" s="706"/>
      <c r="O8" s="706"/>
      <c r="P8" s="706"/>
      <c r="Q8" s="706"/>
      <c r="R8" s="706"/>
      <c r="S8" s="706"/>
      <c r="T8" s="706"/>
      <c r="U8" s="706"/>
      <c r="V8" s="706"/>
      <c r="W8" s="706"/>
      <c r="X8" s="932"/>
      <c r="Y8" s="836" t="s">
        <v>331</v>
      </c>
      <c r="Z8" s="837"/>
      <c r="AA8" s="837"/>
      <c r="AB8" s="837"/>
      <c r="AC8" s="837"/>
      <c r="AD8" s="838"/>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9" t="s">
        <v>23</v>
      </c>
      <c r="B9" s="840"/>
      <c r="C9" s="840"/>
      <c r="D9" s="840"/>
      <c r="E9" s="840"/>
      <c r="F9" s="840"/>
      <c r="G9" s="841" t="s">
        <v>506</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6" t="s">
        <v>29</v>
      </c>
      <c r="B10" s="647"/>
      <c r="C10" s="647"/>
      <c r="D10" s="647"/>
      <c r="E10" s="647"/>
      <c r="F10" s="647"/>
      <c r="G10" s="740" t="s">
        <v>505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3" t="s">
        <v>24</v>
      </c>
      <c r="B12" s="934"/>
      <c r="C12" s="934"/>
      <c r="D12" s="934"/>
      <c r="E12" s="934"/>
      <c r="F12" s="935"/>
      <c r="G12" s="746"/>
      <c r="H12" s="747"/>
      <c r="I12" s="747"/>
      <c r="J12" s="747"/>
      <c r="K12" s="747"/>
      <c r="L12" s="747"/>
      <c r="M12" s="747"/>
      <c r="N12" s="747"/>
      <c r="O12" s="747"/>
      <c r="P12" s="402" t="s">
        <v>452</v>
      </c>
      <c r="Q12" s="403"/>
      <c r="R12" s="403"/>
      <c r="S12" s="403"/>
      <c r="T12" s="403"/>
      <c r="U12" s="403"/>
      <c r="V12" s="404"/>
      <c r="W12" s="402" t="s">
        <v>449</v>
      </c>
      <c r="X12" s="403"/>
      <c r="Y12" s="403"/>
      <c r="Z12" s="403"/>
      <c r="AA12" s="403"/>
      <c r="AB12" s="403"/>
      <c r="AC12" s="404"/>
      <c r="AD12" s="402" t="s">
        <v>444</v>
      </c>
      <c r="AE12" s="403"/>
      <c r="AF12" s="403"/>
      <c r="AG12" s="403"/>
      <c r="AH12" s="403"/>
      <c r="AI12" s="403"/>
      <c r="AJ12" s="404"/>
      <c r="AK12" s="402" t="s">
        <v>437</v>
      </c>
      <c r="AL12" s="403"/>
      <c r="AM12" s="403"/>
      <c r="AN12" s="403"/>
      <c r="AO12" s="403"/>
      <c r="AP12" s="403"/>
      <c r="AQ12" s="404"/>
      <c r="AR12" s="402" t="s">
        <v>435</v>
      </c>
      <c r="AS12" s="403"/>
      <c r="AT12" s="403"/>
      <c r="AU12" s="403"/>
      <c r="AV12" s="403"/>
      <c r="AW12" s="403"/>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484</v>
      </c>
      <c r="Q13" s="644"/>
      <c r="R13" s="644"/>
      <c r="S13" s="644"/>
      <c r="T13" s="644"/>
      <c r="U13" s="644"/>
      <c r="V13" s="645"/>
      <c r="W13" s="643" t="s">
        <v>484</v>
      </c>
      <c r="X13" s="644"/>
      <c r="Y13" s="644"/>
      <c r="Z13" s="644"/>
      <c r="AA13" s="644"/>
      <c r="AB13" s="644"/>
      <c r="AC13" s="645"/>
      <c r="AD13" s="643">
        <v>95</v>
      </c>
      <c r="AE13" s="644"/>
      <c r="AF13" s="644"/>
      <c r="AG13" s="644"/>
      <c r="AH13" s="644"/>
      <c r="AI13" s="644"/>
      <c r="AJ13" s="645"/>
      <c r="AK13" s="643">
        <v>117</v>
      </c>
      <c r="AL13" s="644"/>
      <c r="AM13" s="644"/>
      <c r="AN13" s="644"/>
      <c r="AO13" s="644"/>
      <c r="AP13" s="644"/>
      <c r="AQ13" s="645"/>
      <c r="AR13" s="909"/>
      <c r="AS13" s="910"/>
      <c r="AT13" s="910"/>
      <c r="AU13" s="910"/>
      <c r="AV13" s="910"/>
      <c r="AW13" s="910"/>
      <c r="AX13" s="911"/>
    </row>
    <row r="14" spans="1:50" ht="21" customHeight="1" x14ac:dyDescent="0.15">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484</v>
      </c>
      <c r="X14" s="644"/>
      <c r="Y14" s="644"/>
      <c r="Z14" s="644"/>
      <c r="AA14" s="644"/>
      <c r="AB14" s="644"/>
      <c r="AC14" s="645"/>
      <c r="AD14" s="643" t="s">
        <v>484</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484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484</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c r="AL17" s="644"/>
      <c r="AM17" s="644"/>
      <c r="AN17" s="644"/>
      <c r="AO17" s="644"/>
      <c r="AP17" s="644"/>
      <c r="AQ17" s="645"/>
      <c r="AR17" s="907"/>
      <c r="AS17" s="907"/>
      <c r="AT17" s="907"/>
      <c r="AU17" s="907"/>
      <c r="AV17" s="907"/>
      <c r="AW17" s="907"/>
      <c r="AX17" s="908"/>
    </row>
    <row r="18" spans="1:50" ht="24.75" customHeight="1" x14ac:dyDescent="0.15">
      <c r="A18" s="600"/>
      <c r="B18" s="601"/>
      <c r="C18" s="601"/>
      <c r="D18" s="601"/>
      <c r="E18" s="601"/>
      <c r="F18" s="602"/>
      <c r="G18" s="713"/>
      <c r="H18" s="714"/>
      <c r="I18" s="702" t="s">
        <v>20</v>
      </c>
      <c r="J18" s="703"/>
      <c r="K18" s="703"/>
      <c r="L18" s="703"/>
      <c r="M18" s="703"/>
      <c r="N18" s="703"/>
      <c r="O18" s="704"/>
      <c r="P18" s="868">
        <f>SUM(P13:V17)</f>
        <v>0</v>
      </c>
      <c r="Q18" s="869"/>
      <c r="R18" s="869"/>
      <c r="S18" s="869"/>
      <c r="T18" s="869"/>
      <c r="U18" s="869"/>
      <c r="V18" s="870"/>
      <c r="W18" s="868">
        <f>SUM(W13:AC17)</f>
        <v>0</v>
      </c>
      <c r="X18" s="869"/>
      <c r="Y18" s="869"/>
      <c r="Z18" s="869"/>
      <c r="AA18" s="869"/>
      <c r="AB18" s="869"/>
      <c r="AC18" s="870"/>
      <c r="AD18" s="868">
        <f>SUM(AD13:AJ17)</f>
        <v>95</v>
      </c>
      <c r="AE18" s="869"/>
      <c r="AF18" s="869"/>
      <c r="AG18" s="869"/>
      <c r="AH18" s="869"/>
      <c r="AI18" s="869"/>
      <c r="AJ18" s="870"/>
      <c r="AK18" s="868">
        <f>SUM(AK13:AQ17)</f>
        <v>117</v>
      </c>
      <c r="AL18" s="869"/>
      <c r="AM18" s="869"/>
      <c r="AN18" s="869"/>
      <c r="AO18" s="869"/>
      <c r="AP18" s="869"/>
      <c r="AQ18" s="870"/>
      <c r="AR18" s="868">
        <f>SUM(AR13:AX17)</f>
        <v>0</v>
      </c>
      <c r="AS18" s="869"/>
      <c r="AT18" s="869"/>
      <c r="AU18" s="869"/>
      <c r="AV18" s="869"/>
      <c r="AW18" s="869"/>
      <c r="AX18" s="871"/>
    </row>
    <row r="19" spans="1:50" ht="24.75" customHeight="1" x14ac:dyDescent="0.15">
      <c r="A19" s="600"/>
      <c r="B19" s="601"/>
      <c r="C19" s="601"/>
      <c r="D19" s="601"/>
      <c r="E19" s="601"/>
      <c r="F19" s="602"/>
      <c r="G19" s="866" t="s">
        <v>9</v>
      </c>
      <c r="H19" s="867"/>
      <c r="I19" s="867"/>
      <c r="J19" s="867"/>
      <c r="K19" s="867"/>
      <c r="L19" s="867"/>
      <c r="M19" s="867"/>
      <c r="N19" s="867"/>
      <c r="O19" s="867"/>
      <c r="P19" s="643"/>
      <c r="Q19" s="644"/>
      <c r="R19" s="644"/>
      <c r="S19" s="644"/>
      <c r="T19" s="644"/>
      <c r="U19" s="644"/>
      <c r="V19" s="645"/>
      <c r="W19" s="643"/>
      <c r="X19" s="644"/>
      <c r="Y19" s="644"/>
      <c r="Z19" s="644"/>
      <c r="AA19" s="644"/>
      <c r="AB19" s="644"/>
      <c r="AC19" s="645"/>
      <c r="AD19" s="643">
        <v>94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6" t="s">
        <v>10</v>
      </c>
      <c r="H20" s="867"/>
      <c r="I20" s="867"/>
      <c r="J20" s="867"/>
      <c r="K20" s="867"/>
      <c r="L20" s="867"/>
      <c r="M20" s="867"/>
      <c r="N20" s="867"/>
      <c r="O20" s="867"/>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0.98947368421052628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9"/>
      <c r="B21" s="840"/>
      <c r="C21" s="840"/>
      <c r="D21" s="840"/>
      <c r="E21" s="840"/>
      <c r="F21" s="936"/>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0.98947368421052628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4" t="s">
        <v>469</v>
      </c>
      <c r="B22" s="955"/>
      <c r="C22" s="955"/>
      <c r="D22" s="955"/>
      <c r="E22" s="955"/>
      <c r="F22" s="956"/>
      <c r="G22" s="941" t="s">
        <v>378</v>
      </c>
      <c r="H22" s="208"/>
      <c r="I22" s="208"/>
      <c r="J22" s="208"/>
      <c r="K22" s="208"/>
      <c r="L22" s="208"/>
      <c r="M22" s="208"/>
      <c r="N22" s="208"/>
      <c r="O22" s="209"/>
      <c r="P22" s="926" t="s">
        <v>438</v>
      </c>
      <c r="Q22" s="208"/>
      <c r="R22" s="208"/>
      <c r="S22" s="208"/>
      <c r="T22" s="208"/>
      <c r="U22" s="208"/>
      <c r="V22" s="209"/>
      <c r="W22" s="926" t="s">
        <v>434</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x14ac:dyDescent="0.15">
      <c r="A23" s="957"/>
      <c r="B23" s="958"/>
      <c r="C23" s="958"/>
      <c r="D23" s="958"/>
      <c r="E23" s="958"/>
      <c r="F23" s="959"/>
      <c r="G23" s="942" t="s">
        <v>485</v>
      </c>
      <c r="H23" s="943"/>
      <c r="I23" s="943"/>
      <c r="J23" s="943"/>
      <c r="K23" s="943"/>
      <c r="L23" s="943"/>
      <c r="M23" s="943"/>
      <c r="N23" s="943"/>
      <c r="O23" s="944"/>
      <c r="P23" s="909"/>
      <c r="Q23" s="910"/>
      <c r="R23" s="910"/>
      <c r="S23" s="910"/>
      <c r="T23" s="910"/>
      <c r="U23" s="910"/>
      <c r="V23" s="927"/>
      <c r="W23" s="909"/>
      <c r="X23" s="910"/>
      <c r="Y23" s="910"/>
      <c r="Z23" s="910"/>
      <c r="AA23" s="910"/>
      <c r="AB23" s="910"/>
      <c r="AC23" s="927"/>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15">
      <c r="A24" s="957"/>
      <c r="B24" s="958"/>
      <c r="C24" s="958"/>
      <c r="D24" s="958"/>
      <c r="E24" s="958"/>
      <c r="F24" s="959"/>
      <c r="G24" s="945" t="s">
        <v>487</v>
      </c>
      <c r="H24" s="946"/>
      <c r="I24" s="946"/>
      <c r="J24" s="946"/>
      <c r="K24" s="946"/>
      <c r="L24" s="946"/>
      <c r="M24" s="946"/>
      <c r="N24" s="946"/>
      <c r="O24" s="947"/>
      <c r="P24" s="643"/>
      <c r="Q24" s="644"/>
      <c r="R24" s="644"/>
      <c r="S24" s="644"/>
      <c r="T24" s="644"/>
      <c r="U24" s="644"/>
      <c r="V24" s="645"/>
      <c r="W24" s="643"/>
      <c r="X24" s="644"/>
      <c r="Y24" s="644"/>
      <c r="Z24" s="644"/>
      <c r="AA24" s="644"/>
      <c r="AB24" s="644"/>
      <c r="AC24" s="645"/>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15">
      <c r="A25" s="957"/>
      <c r="B25" s="958"/>
      <c r="C25" s="958"/>
      <c r="D25" s="958"/>
      <c r="E25" s="958"/>
      <c r="F25" s="959"/>
      <c r="G25" s="945" t="s">
        <v>486</v>
      </c>
      <c r="H25" s="946"/>
      <c r="I25" s="946"/>
      <c r="J25" s="946"/>
      <c r="K25" s="946"/>
      <c r="L25" s="946"/>
      <c r="M25" s="946"/>
      <c r="N25" s="946"/>
      <c r="O25" s="947"/>
      <c r="P25" s="643">
        <v>117</v>
      </c>
      <c r="Q25" s="644"/>
      <c r="R25" s="644"/>
      <c r="S25" s="644"/>
      <c r="T25" s="644"/>
      <c r="U25" s="644"/>
      <c r="V25" s="645"/>
      <c r="W25" s="643"/>
      <c r="X25" s="644"/>
      <c r="Y25" s="644"/>
      <c r="Z25" s="644"/>
      <c r="AA25" s="644"/>
      <c r="AB25" s="644"/>
      <c r="AC25" s="645"/>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15">
      <c r="A26" s="957"/>
      <c r="B26" s="958"/>
      <c r="C26" s="958"/>
      <c r="D26" s="958"/>
      <c r="E26" s="958"/>
      <c r="F26" s="959"/>
      <c r="G26" s="945"/>
      <c r="H26" s="946"/>
      <c r="I26" s="946"/>
      <c r="J26" s="946"/>
      <c r="K26" s="946"/>
      <c r="L26" s="946"/>
      <c r="M26" s="946"/>
      <c r="N26" s="946"/>
      <c r="O26" s="947"/>
      <c r="P26" s="643"/>
      <c r="Q26" s="644"/>
      <c r="R26" s="644"/>
      <c r="S26" s="644"/>
      <c r="T26" s="644"/>
      <c r="U26" s="644"/>
      <c r="V26" s="645"/>
      <c r="W26" s="643"/>
      <c r="X26" s="644"/>
      <c r="Y26" s="644"/>
      <c r="Z26" s="644"/>
      <c r="AA26" s="644"/>
      <c r="AB26" s="644"/>
      <c r="AC26" s="645"/>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x14ac:dyDescent="0.15">
      <c r="A27" s="957"/>
      <c r="B27" s="958"/>
      <c r="C27" s="958"/>
      <c r="D27" s="958"/>
      <c r="E27" s="958"/>
      <c r="F27" s="959"/>
      <c r="G27" s="945"/>
      <c r="H27" s="946"/>
      <c r="I27" s="946"/>
      <c r="J27" s="946"/>
      <c r="K27" s="946"/>
      <c r="L27" s="946"/>
      <c r="M27" s="946"/>
      <c r="N27" s="946"/>
      <c r="O27" s="947"/>
      <c r="P27" s="643"/>
      <c r="Q27" s="644"/>
      <c r="R27" s="644"/>
      <c r="S27" s="644"/>
      <c r="T27" s="644"/>
      <c r="U27" s="644"/>
      <c r="V27" s="645"/>
      <c r="W27" s="643"/>
      <c r="X27" s="644"/>
      <c r="Y27" s="644"/>
      <c r="Z27" s="644"/>
      <c r="AA27" s="644"/>
      <c r="AB27" s="644"/>
      <c r="AC27" s="645"/>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x14ac:dyDescent="0.15">
      <c r="A28" s="957"/>
      <c r="B28" s="958"/>
      <c r="C28" s="958"/>
      <c r="D28" s="958"/>
      <c r="E28" s="958"/>
      <c r="F28" s="959"/>
      <c r="G28" s="948" t="s">
        <v>382</v>
      </c>
      <c r="H28" s="949"/>
      <c r="I28" s="949"/>
      <c r="J28" s="949"/>
      <c r="K28" s="949"/>
      <c r="L28" s="949"/>
      <c r="M28" s="949"/>
      <c r="N28" s="949"/>
      <c r="O28" s="950"/>
      <c r="P28" s="868">
        <f>P29-SUM(P23:P27)</f>
        <v>0</v>
      </c>
      <c r="Q28" s="869"/>
      <c r="R28" s="869"/>
      <c r="S28" s="869"/>
      <c r="T28" s="869"/>
      <c r="U28" s="869"/>
      <c r="V28" s="870"/>
      <c r="W28" s="868">
        <f>W29-SUM(W23:W27)</f>
        <v>0</v>
      </c>
      <c r="X28" s="869"/>
      <c r="Y28" s="869"/>
      <c r="Z28" s="869"/>
      <c r="AA28" s="869"/>
      <c r="AB28" s="869"/>
      <c r="AC28" s="87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
      <c r="A29" s="960"/>
      <c r="B29" s="961"/>
      <c r="C29" s="961"/>
      <c r="D29" s="961"/>
      <c r="E29" s="961"/>
      <c r="F29" s="962"/>
      <c r="G29" s="951" t="s">
        <v>379</v>
      </c>
      <c r="H29" s="952"/>
      <c r="I29" s="952"/>
      <c r="J29" s="952"/>
      <c r="K29" s="952"/>
      <c r="L29" s="952"/>
      <c r="M29" s="952"/>
      <c r="N29" s="952"/>
      <c r="O29" s="953"/>
      <c r="P29" s="643">
        <f>AK13</f>
        <v>117</v>
      </c>
      <c r="Q29" s="644"/>
      <c r="R29" s="644"/>
      <c r="S29" s="644"/>
      <c r="T29" s="644"/>
      <c r="U29" s="644"/>
      <c r="V29" s="645"/>
      <c r="W29" s="923">
        <f>AR13</f>
        <v>0</v>
      </c>
      <c r="X29" s="924"/>
      <c r="Y29" s="924"/>
      <c r="Z29" s="924"/>
      <c r="AA29" s="924"/>
      <c r="AB29" s="924"/>
      <c r="AC29" s="92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15">
      <c r="A30" s="851" t="s">
        <v>394</v>
      </c>
      <c r="B30" s="852"/>
      <c r="C30" s="852"/>
      <c r="D30" s="852"/>
      <c r="E30" s="852"/>
      <c r="F30" s="853"/>
      <c r="G30" s="759" t="s">
        <v>264</v>
      </c>
      <c r="H30" s="760"/>
      <c r="I30" s="760"/>
      <c r="J30" s="760"/>
      <c r="K30" s="760"/>
      <c r="L30" s="760"/>
      <c r="M30" s="760"/>
      <c r="N30" s="760"/>
      <c r="O30" s="761"/>
      <c r="P30" s="847" t="s">
        <v>58</v>
      </c>
      <c r="Q30" s="760"/>
      <c r="R30" s="760"/>
      <c r="S30" s="760"/>
      <c r="T30" s="760"/>
      <c r="U30" s="760"/>
      <c r="V30" s="760"/>
      <c r="W30" s="760"/>
      <c r="X30" s="761"/>
      <c r="Y30" s="844"/>
      <c r="Z30" s="845"/>
      <c r="AA30" s="846"/>
      <c r="AB30" s="848" t="s">
        <v>11</v>
      </c>
      <c r="AC30" s="849"/>
      <c r="AD30" s="850"/>
      <c r="AE30" s="848" t="s">
        <v>453</v>
      </c>
      <c r="AF30" s="849"/>
      <c r="AG30" s="849"/>
      <c r="AH30" s="850"/>
      <c r="AI30" s="848" t="s">
        <v>450</v>
      </c>
      <c r="AJ30" s="849"/>
      <c r="AK30" s="849"/>
      <c r="AL30" s="850"/>
      <c r="AM30" s="905" t="s">
        <v>445</v>
      </c>
      <c r="AN30" s="905"/>
      <c r="AO30" s="905"/>
      <c r="AP30" s="848"/>
      <c r="AQ30" s="753" t="s">
        <v>306</v>
      </c>
      <c r="AR30" s="754"/>
      <c r="AS30" s="754"/>
      <c r="AT30" s="755"/>
      <c r="AU30" s="760" t="s">
        <v>252</v>
      </c>
      <c r="AV30" s="760"/>
      <c r="AW30" s="760"/>
      <c r="AX30" s="906"/>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5" t="s">
        <v>296</v>
      </c>
      <c r="AX31" s="386"/>
    </row>
    <row r="32" spans="1:50" ht="23.25" customHeight="1" x14ac:dyDescent="0.15">
      <c r="A32" s="390"/>
      <c r="B32" s="388"/>
      <c r="C32" s="388"/>
      <c r="D32" s="388"/>
      <c r="E32" s="388"/>
      <c r="F32" s="389"/>
      <c r="G32" s="550" t="s">
        <v>517</v>
      </c>
      <c r="H32" s="551"/>
      <c r="I32" s="551"/>
      <c r="J32" s="551"/>
      <c r="K32" s="551"/>
      <c r="L32" s="551"/>
      <c r="M32" s="551"/>
      <c r="N32" s="551"/>
      <c r="O32" s="552"/>
      <c r="P32" s="91" t="s">
        <v>516</v>
      </c>
      <c r="Q32" s="91"/>
      <c r="R32" s="91"/>
      <c r="S32" s="91"/>
      <c r="T32" s="91"/>
      <c r="U32" s="91"/>
      <c r="V32" s="91"/>
      <c r="W32" s="91"/>
      <c r="X32" s="92"/>
      <c r="Y32" s="458" t="s">
        <v>12</v>
      </c>
      <c r="Z32" s="518"/>
      <c r="AA32" s="519"/>
      <c r="AB32" s="448" t="s">
        <v>488</v>
      </c>
      <c r="AC32" s="448"/>
      <c r="AD32" s="448"/>
      <c r="AE32" s="204" t="s">
        <v>491</v>
      </c>
      <c r="AF32" s="205"/>
      <c r="AG32" s="205"/>
      <c r="AH32" s="205"/>
      <c r="AI32" s="204" t="s">
        <v>491</v>
      </c>
      <c r="AJ32" s="205"/>
      <c r="AK32" s="205"/>
      <c r="AL32" s="205"/>
      <c r="AM32" s="204">
        <v>2</v>
      </c>
      <c r="AN32" s="205"/>
      <c r="AO32" s="205"/>
      <c r="AP32" s="205"/>
      <c r="AQ32" s="326" t="s">
        <v>491</v>
      </c>
      <c r="AR32" s="193"/>
      <c r="AS32" s="193"/>
      <c r="AT32" s="327"/>
      <c r="AU32" s="205"/>
      <c r="AV32" s="205"/>
      <c r="AW32" s="205"/>
      <c r="AX32" s="207"/>
    </row>
    <row r="33" spans="1:50" ht="23.25" customHeight="1" x14ac:dyDescent="0.15">
      <c r="A33" s="391"/>
      <c r="B33" s="392"/>
      <c r="C33" s="392"/>
      <c r="D33" s="392"/>
      <c r="E33" s="392"/>
      <c r="F33" s="393"/>
      <c r="G33" s="553"/>
      <c r="H33" s="554"/>
      <c r="I33" s="554"/>
      <c r="J33" s="554"/>
      <c r="K33" s="554"/>
      <c r="L33" s="554"/>
      <c r="M33" s="554"/>
      <c r="N33" s="554"/>
      <c r="O33" s="555"/>
      <c r="P33" s="94"/>
      <c r="Q33" s="94"/>
      <c r="R33" s="94"/>
      <c r="S33" s="94"/>
      <c r="T33" s="94"/>
      <c r="U33" s="94"/>
      <c r="V33" s="94"/>
      <c r="W33" s="94"/>
      <c r="X33" s="95"/>
      <c r="Y33" s="402" t="s">
        <v>53</v>
      </c>
      <c r="Z33" s="403"/>
      <c r="AA33" s="404"/>
      <c r="AB33" s="510" t="s">
        <v>488</v>
      </c>
      <c r="AC33" s="510"/>
      <c r="AD33" s="510"/>
      <c r="AE33" s="204" t="s">
        <v>491</v>
      </c>
      <c r="AF33" s="205"/>
      <c r="AG33" s="205"/>
      <c r="AH33" s="205"/>
      <c r="AI33" s="204" t="s">
        <v>491</v>
      </c>
      <c r="AJ33" s="205"/>
      <c r="AK33" s="205"/>
      <c r="AL33" s="205"/>
      <c r="AM33" s="204"/>
      <c r="AN33" s="205"/>
      <c r="AO33" s="205"/>
      <c r="AP33" s="205"/>
      <c r="AQ33" s="326" t="s">
        <v>491</v>
      </c>
      <c r="AR33" s="193"/>
      <c r="AS33" s="193"/>
      <c r="AT33" s="327"/>
      <c r="AU33" s="205">
        <v>6</v>
      </c>
      <c r="AV33" s="205"/>
      <c r="AW33" s="205"/>
      <c r="AX33" s="207"/>
    </row>
    <row r="34" spans="1:50" ht="75.75" customHeight="1" x14ac:dyDescent="0.15">
      <c r="A34" s="390"/>
      <c r="B34" s="388"/>
      <c r="C34" s="388"/>
      <c r="D34" s="388"/>
      <c r="E34" s="388"/>
      <c r="F34" s="389"/>
      <c r="G34" s="556"/>
      <c r="H34" s="557"/>
      <c r="I34" s="557"/>
      <c r="J34" s="557"/>
      <c r="K34" s="557"/>
      <c r="L34" s="557"/>
      <c r="M34" s="557"/>
      <c r="N34" s="557"/>
      <c r="O34" s="558"/>
      <c r="P34" s="97"/>
      <c r="Q34" s="97"/>
      <c r="R34" s="97"/>
      <c r="S34" s="97"/>
      <c r="T34" s="97"/>
      <c r="U34" s="97"/>
      <c r="V34" s="97"/>
      <c r="W34" s="97"/>
      <c r="X34" s="98"/>
      <c r="Y34" s="402" t="s">
        <v>13</v>
      </c>
      <c r="Z34" s="403"/>
      <c r="AA34" s="404"/>
      <c r="AB34" s="542" t="s">
        <v>297</v>
      </c>
      <c r="AC34" s="542"/>
      <c r="AD34" s="542"/>
      <c r="AE34" s="204" t="s">
        <v>491</v>
      </c>
      <c r="AF34" s="205"/>
      <c r="AG34" s="205"/>
      <c r="AH34" s="205"/>
      <c r="AI34" s="204" t="s">
        <v>491</v>
      </c>
      <c r="AJ34" s="205"/>
      <c r="AK34" s="205"/>
      <c r="AL34" s="205"/>
      <c r="AM34" s="204">
        <v>33</v>
      </c>
      <c r="AN34" s="205"/>
      <c r="AO34" s="205"/>
      <c r="AP34" s="205"/>
      <c r="AQ34" s="326" t="s">
        <v>491</v>
      </c>
      <c r="AR34" s="193"/>
      <c r="AS34" s="193"/>
      <c r="AT34" s="327"/>
      <c r="AU34" s="205"/>
      <c r="AV34" s="205"/>
      <c r="AW34" s="205"/>
      <c r="AX34" s="207"/>
    </row>
    <row r="35" spans="1:50" ht="23.25" customHeight="1" x14ac:dyDescent="0.15">
      <c r="A35" s="212" t="s">
        <v>423</v>
      </c>
      <c r="B35" s="213"/>
      <c r="C35" s="213"/>
      <c r="D35" s="213"/>
      <c r="E35" s="213"/>
      <c r="F35" s="214"/>
      <c r="G35" s="218" t="s">
        <v>501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8" t="s">
        <v>252</v>
      </c>
      <c r="AV37" s="398"/>
      <c r="AW37" s="398"/>
      <c r="AX37" s="900"/>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5" t="s">
        <v>296</v>
      </c>
      <c r="AX38" s="386"/>
    </row>
    <row r="39" spans="1:50" ht="23.25" hidden="1" customHeight="1" x14ac:dyDescent="0.15">
      <c r="A39" s="390"/>
      <c r="B39" s="388"/>
      <c r="C39" s="388"/>
      <c r="D39" s="388"/>
      <c r="E39" s="388"/>
      <c r="F39" s="389"/>
      <c r="G39" s="550"/>
      <c r="H39" s="551"/>
      <c r="I39" s="551"/>
      <c r="J39" s="551"/>
      <c r="K39" s="551"/>
      <c r="L39" s="551"/>
      <c r="M39" s="551"/>
      <c r="N39" s="551"/>
      <c r="O39" s="552"/>
      <c r="P39" s="91"/>
      <c r="Q39" s="91"/>
      <c r="R39" s="91"/>
      <c r="S39" s="91"/>
      <c r="T39" s="91"/>
      <c r="U39" s="91"/>
      <c r="V39" s="91"/>
      <c r="W39" s="91"/>
      <c r="X39" s="92"/>
      <c r="Y39" s="458" t="s">
        <v>12</v>
      </c>
      <c r="Z39" s="518"/>
      <c r="AA39" s="519"/>
      <c r="AB39" s="448"/>
      <c r="AC39" s="448"/>
      <c r="AD39" s="448"/>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1"/>
      <c r="B40" s="392"/>
      <c r="C40" s="392"/>
      <c r="D40" s="392"/>
      <c r="E40" s="392"/>
      <c r="F40" s="393"/>
      <c r="G40" s="553"/>
      <c r="H40" s="554"/>
      <c r="I40" s="554"/>
      <c r="J40" s="554"/>
      <c r="K40" s="554"/>
      <c r="L40" s="554"/>
      <c r="M40" s="554"/>
      <c r="N40" s="554"/>
      <c r="O40" s="555"/>
      <c r="P40" s="94"/>
      <c r="Q40" s="94"/>
      <c r="R40" s="94"/>
      <c r="S40" s="94"/>
      <c r="T40" s="94"/>
      <c r="U40" s="94"/>
      <c r="V40" s="94"/>
      <c r="W40" s="94"/>
      <c r="X40" s="95"/>
      <c r="Y40" s="402" t="s">
        <v>53</v>
      </c>
      <c r="Z40" s="403"/>
      <c r="AA40" s="404"/>
      <c r="AB40" s="510"/>
      <c r="AC40" s="510"/>
      <c r="AD40" s="510"/>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4"/>
      <c r="B41" s="395"/>
      <c r="C41" s="395"/>
      <c r="D41" s="395"/>
      <c r="E41" s="395"/>
      <c r="F41" s="396"/>
      <c r="G41" s="556"/>
      <c r="H41" s="557"/>
      <c r="I41" s="557"/>
      <c r="J41" s="557"/>
      <c r="K41" s="557"/>
      <c r="L41" s="557"/>
      <c r="M41" s="557"/>
      <c r="N41" s="557"/>
      <c r="O41" s="558"/>
      <c r="P41" s="97"/>
      <c r="Q41" s="97"/>
      <c r="R41" s="97"/>
      <c r="S41" s="97"/>
      <c r="T41" s="97"/>
      <c r="U41" s="97"/>
      <c r="V41" s="97"/>
      <c r="W41" s="97"/>
      <c r="X41" s="98"/>
      <c r="Y41" s="402" t="s">
        <v>13</v>
      </c>
      <c r="Z41" s="403"/>
      <c r="AA41" s="404"/>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8" t="s">
        <v>252</v>
      </c>
      <c r="AV44" s="398"/>
      <c r="AW44" s="398"/>
      <c r="AX44" s="900"/>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5" t="s">
        <v>296</v>
      </c>
      <c r="AX45" s="386"/>
    </row>
    <row r="46" spans="1:50" ht="23.25" hidden="1" customHeight="1" x14ac:dyDescent="0.15">
      <c r="A46" s="390"/>
      <c r="B46" s="388"/>
      <c r="C46" s="388"/>
      <c r="D46" s="388"/>
      <c r="E46" s="388"/>
      <c r="F46" s="389"/>
      <c r="G46" s="550"/>
      <c r="H46" s="551"/>
      <c r="I46" s="551"/>
      <c r="J46" s="551"/>
      <c r="K46" s="551"/>
      <c r="L46" s="551"/>
      <c r="M46" s="551"/>
      <c r="N46" s="551"/>
      <c r="O46" s="552"/>
      <c r="P46" s="91"/>
      <c r="Q46" s="91"/>
      <c r="R46" s="91"/>
      <c r="S46" s="91"/>
      <c r="T46" s="91"/>
      <c r="U46" s="91"/>
      <c r="V46" s="91"/>
      <c r="W46" s="91"/>
      <c r="X46" s="92"/>
      <c r="Y46" s="458" t="s">
        <v>12</v>
      </c>
      <c r="Z46" s="518"/>
      <c r="AA46" s="519"/>
      <c r="AB46" s="448"/>
      <c r="AC46" s="448"/>
      <c r="AD46" s="448"/>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1"/>
      <c r="B47" s="392"/>
      <c r="C47" s="392"/>
      <c r="D47" s="392"/>
      <c r="E47" s="392"/>
      <c r="F47" s="393"/>
      <c r="G47" s="553"/>
      <c r="H47" s="554"/>
      <c r="I47" s="554"/>
      <c r="J47" s="554"/>
      <c r="K47" s="554"/>
      <c r="L47" s="554"/>
      <c r="M47" s="554"/>
      <c r="N47" s="554"/>
      <c r="O47" s="555"/>
      <c r="P47" s="94"/>
      <c r="Q47" s="94"/>
      <c r="R47" s="94"/>
      <c r="S47" s="94"/>
      <c r="T47" s="94"/>
      <c r="U47" s="94"/>
      <c r="V47" s="94"/>
      <c r="W47" s="94"/>
      <c r="X47" s="95"/>
      <c r="Y47" s="402" t="s">
        <v>53</v>
      </c>
      <c r="Z47" s="403"/>
      <c r="AA47" s="404"/>
      <c r="AB47" s="510"/>
      <c r="AC47" s="510"/>
      <c r="AD47" s="510"/>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4"/>
      <c r="B48" s="395"/>
      <c r="C48" s="395"/>
      <c r="D48" s="395"/>
      <c r="E48" s="395"/>
      <c r="F48" s="396"/>
      <c r="G48" s="556"/>
      <c r="H48" s="557"/>
      <c r="I48" s="557"/>
      <c r="J48" s="557"/>
      <c r="K48" s="557"/>
      <c r="L48" s="557"/>
      <c r="M48" s="557"/>
      <c r="N48" s="557"/>
      <c r="O48" s="558"/>
      <c r="P48" s="97"/>
      <c r="Q48" s="97"/>
      <c r="R48" s="97"/>
      <c r="S48" s="97"/>
      <c r="T48" s="97"/>
      <c r="U48" s="97"/>
      <c r="V48" s="97"/>
      <c r="W48" s="97"/>
      <c r="X48" s="98"/>
      <c r="Y48" s="402" t="s">
        <v>13</v>
      </c>
      <c r="Z48" s="403"/>
      <c r="AA48" s="404"/>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4" t="s">
        <v>252</v>
      </c>
      <c r="AV51" s="914"/>
      <c r="AW51" s="914"/>
      <c r="AX51" s="915"/>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5" t="s">
        <v>296</v>
      </c>
      <c r="AX52" s="386"/>
    </row>
    <row r="53" spans="1:50" ht="23.25" hidden="1" customHeight="1" x14ac:dyDescent="0.15">
      <c r="A53" s="390"/>
      <c r="B53" s="388"/>
      <c r="C53" s="388"/>
      <c r="D53" s="388"/>
      <c r="E53" s="388"/>
      <c r="F53" s="389"/>
      <c r="G53" s="550"/>
      <c r="H53" s="551"/>
      <c r="I53" s="551"/>
      <c r="J53" s="551"/>
      <c r="K53" s="551"/>
      <c r="L53" s="551"/>
      <c r="M53" s="551"/>
      <c r="N53" s="551"/>
      <c r="O53" s="552"/>
      <c r="P53" s="91"/>
      <c r="Q53" s="91"/>
      <c r="R53" s="91"/>
      <c r="S53" s="91"/>
      <c r="T53" s="91"/>
      <c r="U53" s="91"/>
      <c r="V53" s="91"/>
      <c r="W53" s="91"/>
      <c r="X53" s="92"/>
      <c r="Y53" s="458" t="s">
        <v>12</v>
      </c>
      <c r="Z53" s="518"/>
      <c r="AA53" s="519"/>
      <c r="AB53" s="448"/>
      <c r="AC53" s="448"/>
      <c r="AD53" s="448"/>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1"/>
      <c r="B54" s="392"/>
      <c r="C54" s="392"/>
      <c r="D54" s="392"/>
      <c r="E54" s="392"/>
      <c r="F54" s="393"/>
      <c r="G54" s="553"/>
      <c r="H54" s="554"/>
      <c r="I54" s="554"/>
      <c r="J54" s="554"/>
      <c r="K54" s="554"/>
      <c r="L54" s="554"/>
      <c r="M54" s="554"/>
      <c r="N54" s="554"/>
      <c r="O54" s="555"/>
      <c r="P54" s="94"/>
      <c r="Q54" s="94"/>
      <c r="R54" s="94"/>
      <c r="S54" s="94"/>
      <c r="T54" s="94"/>
      <c r="U54" s="94"/>
      <c r="V54" s="94"/>
      <c r="W54" s="94"/>
      <c r="X54" s="95"/>
      <c r="Y54" s="402" t="s">
        <v>53</v>
      </c>
      <c r="Z54" s="403"/>
      <c r="AA54" s="404"/>
      <c r="AB54" s="510"/>
      <c r="AC54" s="510"/>
      <c r="AD54" s="510"/>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4"/>
      <c r="B55" s="395"/>
      <c r="C55" s="395"/>
      <c r="D55" s="395"/>
      <c r="E55" s="395"/>
      <c r="F55" s="396"/>
      <c r="G55" s="556"/>
      <c r="H55" s="557"/>
      <c r="I55" s="557"/>
      <c r="J55" s="557"/>
      <c r="K55" s="557"/>
      <c r="L55" s="557"/>
      <c r="M55" s="557"/>
      <c r="N55" s="557"/>
      <c r="O55" s="558"/>
      <c r="P55" s="97"/>
      <c r="Q55" s="97"/>
      <c r="R55" s="97"/>
      <c r="S55" s="97"/>
      <c r="T55" s="97"/>
      <c r="U55" s="97"/>
      <c r="V55" s="97"/>
      <c r="W55" s="97"/>
      <c r="X55" s="98"/>
      <c r="Y55" s="402" t="s">
        <v>13</v>
      </c>
      <c r="Z55" s="403"/>
      <c r="AA55" s="404"/>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4" t="s">
        <v>252</v>
      </c>
      <c r="AV58" s="914"/>
      <c r="AW58" s="914"/>
      <c r="AX58" s="915"/>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5" t="s">
        <v>296</v>
      </c>
      <c r="AX59" s="386"/>
    </row>
    <row r="60" spans="1:50" ht="23.25" hidden="1" customHeight="1" x14ac:dyDescent="0.15">
      <c r="A60" s="390"/>
      <c r="B60" s="388"/>
      <c r="C60" s="388"/>
      <c r="D60" s="388"/>
      <c r="E60" s="388"/>
      <c r="F60" s="389"/>
      <c r="G60" s="550"/>
      <c r="H60" s="551"/>
      <c r="I60" s="551"/>
      <c r="J60" s="551"/>
      <c r="K60" s="551"/>
      <c r="L60" s="551"/>
      <c r="M60" s="551"/>
      <c r="N60" s="551"/>
      <c r="O60" s="552"/>
      <c r="P60" s="91"/>
      <c r="Q60" s="91"/>
      <c r="R60" s="91"/>
      <c r="S60" s="91"/>
      <c r="T60" s="91"/>
      <c r="U60" s="91"/>
      <c r="V60" s="91"/>
      <c r="W60" s="91"/>
      <c r="X60" s="92"/>
      <c r="Y60" s="458" t="s">
        <v>12</v>
      </c>
      <c r="Z60" s="518"/>
      <c r="AA60" s="519"/>
      <c r="AB60" s="448"/>
      <c r="AC60" s="448"/>
      <c r="AD60" s="448"/>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1"/>
      <c r="B61" s="392"/>
      <c r="C61" s="392"/>
      <c r="D61" s="392"/>
      <c r="E61" s="392"/>
      <c r="F61" s="393"/>
      <c r="G61" s="553"/>
      <c r="H61" s="554"/>
      <c r="I61" s="554"/>
      <c r="J61" s="554"/>
      <c r="K61" s="554"/>
      <c r="L61" s="554"/>
      <c r="M61" s="554"/>
      <c r="N61" s="554"/>
      <c r="O61" s="555"/>
      <c r="P61" s="94"/>
      <c r="Q61" s="94"/>
      <c r="R61" s="94"/>
      <c r="S61" s="94"/>
      <c r="T61" s="94"/>
      <c r="U61" s="94"/>
      <c r="V61" s="94"/>
      <c r="W61" s="94"/>
      <c r="X61" s="95"/>
      <c r="Y61" s="402" t="s">
        <v>53</v>
      </c>
      <c r="Z61" s="403"/>
      <c r="AA61" s="404"/>
      <c r="AB61" s="510"/>
      <c r="AC61" s="510"/>
      <c r="AD61" s="510"/>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1"/>
      <c r="B62" s="392"/>
      <c r="C62" s="392"/>
      <c r="D62" s="392"/>
      <c r="E62" s="392"/>
      <c r="F62" s="393"/>
      <c r="G62" s="556"/>
      <c r="H62" s="557"/>
      <c r="I62" s="557"/>
      <c r="J62" s="557"/>
      <c r="K62" s="557"/>
      <c r="L62" s="557"/>
      <c r="M62" s="557"/>
      <c r="N62" s="557"/>
      <c r="O62" s="558"/>
      <c r="P62" s="97"/>
      <c r="Q62" s="97"/>
      <c r="R62" s="97"/>
      <c r="S62" s="97"/>
      <c r="T62" s="97"/>
      <c r="U62" s="97"/>
      <c r="V62" s="97"/>
      <c r="W62" s="97"/>
      <c r="X62" s="98"/>
      <c r="Y62" s="402" t="s">
        <v>13</v>
      </c>
      <c r="Z62" s="403"/>
      <c r="AA62" s="404"/>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9" t="s">
        <v>395</v>
      </c>
      <c r="B65" s="470"/>
      <c r="C65" s="470"/>
      <c r="D65" s="470"/>
      <c r="E65" s="470"/>
      <c r="F65" s="471"/>
      <c r="G65" s="472"/>
      <c r="H65" s="225" t="s">
        <v>264</v>
      </c>
      <c r="I65" s="225"/>
      <c r="J65" s="225"/>
      <c r="K65" s="225"/>
      <c r="L65" s="225"/>
      <c r="M65" s="225"/>
      <c r="N65" s="225"/>
      <c r="O65" s="226"/>
      <c r="P65" s="224" t="s">
        <v>58</v>
      </c>
      <c r="Q65" s="225"/>
      <c r="R65" s="225"/>
      <c r="S65" s="225"/>
      <c r="T65" s="225"/>
      <c r="U65" s="225"/>
      <c r="V65" s="226"/>
      <c r="W65" s="474" t="s">
        <v>390</v>
      </c>
      <c r="X65" s="475"/>
      <c r="Y65" s="478"/>
      <c r="Z65" s="478"/>
      <c r="AA65" s="479"/>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2"/>
      <c r="B66" s="463"/>
      <c r="C66" s="463"/>
      <c r="D66" s="463"/>
      <c r="E66" s="463"/>
      <c r="F66" s="464"/>
      <c r="G66" s="473"/>
      <c r="H66" s="228"/>
      <c r="I66" s="228"/>
      <c r="J66" s="228"/>
      <c r="K66" s="228"/>
      <c r="L66" s="228"/>
      <c r="M66" s="228"/>
      <c r="N66" s="228"/>
      <c r="O66" s="229"/>
      <c r="P66" s="227"/>
      <c r="Q66" s="228"/>
      <c r="R66" s="228"/>
      <c r="S66" s="228"/>
      <c r="T66" s="228"/>
      <c r="U66" s="228"/>
      <c r="V66" s="229"/>
      <c r="W66" s="476"/>
      <c r="X66" s="477"/>
      <c r="Y66" s="480"/>
      <c r="Z66" s="480"/>
      <c r="AA66" s="481"/>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2"/>
      <c r="B67" s="463"/>
      <c r="C67" s="463"/>
      <c r="D67" s="463"/>
      <c r="E67" s="463"/>
      <c r="F67" s="464"/>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2"/>
      <c r="B68" s="463"/>
      <c r="C68" s="463"/>
      <c r="D68" s="463"/>
      <c r="E68" s="463"/>
      <c r="F68" s="46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2"/>
      <c r="B69" s="463"/>
      <c r="C69" s="463"/>
      <c r="D69" s="463"/>
      <c r="E69" s="463"/>
      <c r="F69" s="46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2" t="s">
        <v>399</v>
      </c>
      <c r="B70" s="463"/>
      <c r="C70" s="463"/>
      <c r="D70" s="463"/>
      <c r="E70" s="463"/>
      <c r="F70" s="464"/>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2"/>
      <c r="B71" s="463"/>
      <c r="C71" s="463"/>
      <c r="D71" s="463"/>
      <c r="E71" s="463"/>
      <c r="F71" s="46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5"/>
      <c r="B72" s="466"/>
      <c r="C72" s="466"/>
      <c r="D72" s="466"/>
      <c r="E72" s="466"/>
      <c r="F72" s="46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3" t="s">
        <v>395</v>
      </c>
      <c r="B73" s="494"/>
      <c r="C73" s="494"/>
      <c r="D73" s="494"/>
      <c r="E73" s="494"/>
      <c r="F73" s="495"/>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6"/>
      <c r="B74" s="497"/>
      <c r="C74" s="497"/>
      <c r="D74" s="497"/>
      <c r="E74" s="497"/>
      <c r="F74" s="498"/>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6"/>
      <c r="B75" s="497"/>
      <c r="C75" s="497"/>
      <c r="D75" s="497"/>
      <c r="E75" s="497"/>
      <c r="F75" s="498"/>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6"/>
      <c r="B76" s="497"/>
      <c r="C76" s="497"/>
      <c r="D76" s="497"/>
      <c r="E76" s="497"/>
      <c r="F76" s="498"/>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6"/>
      <c r="B77" s="497"/>
      <c r="C77" s="497"/>
      <c r="D77" s="497"/>
      <c r="E77" s="497"/>
      <c r="F77" s="498"/>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7"/>
    </row>
    <row r="80" spans="1:50" ht="18.75" hidden="1" customHeight="1" x14ac:dyDescent="0.15">
      <c r="A80" s="854" t="s">
        <v>265</v>
      </c>
      <c r="B80" s="511" t="s">
        <v>386</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470</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55"/>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5"/>
      <c r="B82" s="514"/>
      <c r="C82" s="415"/>
      <c r="D82" s="415"/>
      <c r="E82" s="415"/>
      <c r="F82" s="416"/>
      <c r="G82" s="662"/>
      <c r="H82" s="662"/>
      <c r="I82" s="662"/>
      <c r="J82" s="662"/>
      <c r="K82" s="662"/>
      <c r="L82" s="662"/>
      <c r="M82" s="662"/>
      <c r="N82" s="662"/>
      <c r="O82" s="662"/>
      <c r="P82" s="662"/>
      <c r="Q82" s="662"/>
      <c r="R82" s="662"/>
      <c r="S82" s="662"/>
      <c r="T82" s="662"/>
      <c r="U82" s="662"/>
      <c r="V82" s="662"/>
      <c r="W82" s="662"/>
      <c r="X82" s="662"/>
      <c r="Y82" s="662"/>
      <c r="Z82" s="662"/>
      <c r="AA82" s="663"/>
      <c r="AB82" s="874"/>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5"/>
    </row>
    <row r="83" spans="1:60" ht="22.5" hidden="1" customHeight="1" x14ac:dyDescent="0.15">
      <c r="A83" s="855"/>
      <c r="B83" s="514"/>
      <c r="C83" s="415"/>
      <c r="D83" s="415"/>
      <c r="E83" s="415"/>
      <c r="F83" s="416"/>
      <c r="G83" s="664"/>
      <c r="H83" s="664"/>
      <c r="I83" s="664"/>
      <c r="J83" s="664"/>
      <c r="K83" s="664"/>
      <c r="L83" s="664"/>
      <c r="M83" s="664"/>
      <c r="N83" s="664"/>
      <c r="O83" s="664"/>
      <c r="P83" s="664"/>
      <c r="Q83" s="664"/>
      <c r="R83" s="664"/>
      <c r="S83" s="664"/>
      <c r="T83" s="664"/>
      <c r="U83" s="664"/>
      <c r="V83" s="664"/>
      <c r="W83" s="664"/>
      <c r="X83" s="664"/>
      <c r="Y83" s="664"/>
      <c r="Z83" s="664"/>
      <c r="AA83" s="665"/>
      <c r="AB83" s="876"/>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7"/>
    </row>
    <row r="84" spans="1:60" ht="19.5" hidden="1" customHeight="1" x14ac:dyDescent="0.15">
      <c r="A84" s="855"/>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8"/>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9"/>
    </row>
    <row r="85" spans="1:60" ht="18.75" hidden="1" customHeight="1" x14ac:dyDescent="0.15">
      <c r="A85" s="855"/>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20" t="s">
        <v>252</v>
      </c>
      <c r="AV85" s="520"/>
      <c r="AW85" s="520"/>
      <c r="AX85" s="521"/>
      <c r="AY85" s="10"/>
      <c r="AZ85" s="10"/>
      <c r="BA85" s="10"/>
      <c r="BB85" s="10"/>
      <c r="BC85" s="10"/>
    </row>
    <row r="86" spans="1:60" ht="18.75" hidden="1" customHeight="1" x14ac:dyDescent="0.15">
      <c r="A86" s="855"/>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x14ac:dyDescent="0.15">
      <c r="A87" s="855"/>
      <c r="B87" s="415"/>
      <c r="C87" s="415"/>
      <c r="D87" s="415"/>
      <c r="E87" s="415"/>
      <c r="F87" s="416"/>
      <c r="G87" s="90"/>
      <c r="H87" s="91"/>
      <c r="I87" s="91"/>
      <c r="J87" s="91"/>
      <c r="K87" s="91"/>
      <c r="L87" s="91"/>
      <c r="M87" s="91"/>
      <c r="N87" s="91"/>
      <c r="O87" s="92"/>
      <c r="P87" s="91"/>
      <c r="Q87" s="501"/>
      <c r="R87" s="501"/>
      <c r="S87" s="501"/>
      <c r="T87" s="501"/>
      <c r="U87" s="501"/>
      <c r="V87" s="501"/>
      <c r="W87" s="501"/>
      <c r="X87" s="502"/>
      <c r="Y87" s="547" t="s">
        <v>61</v>
      </c>
      <c r="Z87" s="548"/>
      <c r="AA87" s="549"/>
      <c r="AB87" s="448"/>
      <c r="AC87" s="448"/>
      <c r="AD87" s="448"/>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5"/>
      <c r="B88" s="415"/>
      <c r="C88" s="415"/>
      <c r="D88" s="415"/>
      <c r="E88" s="415"/>
      <c r="F88" s="416"/>
      <c r="G88" s="93"/>
      <c r="H88" s="94"/>
      <c r="I88" s="94"/>
      <c r="J88" s="94"/>
      <c r="K88" s="94"/>
      <c r="L88" s="94"/>
      <c r="M88" s="94"/>
      <c r="N88" s="94"/>
      <c r="O88" s="95"/>
      <c r="P88" s="503"/>
      <c r="Q88" s="503"/>
      <c r="R88" s="503"/>
      <c r="S88" s="503"/>
      <c r="T88" s="503"/>
      <c r="U88" s="503"/>
      <c r="V88" s="503"/>
      <c r="W88" s="503"/>
      <c r="X88" s="504"/>
      <c r="Y88" s="445" t="s">
        <v>53</v>
      </c>
      <c r="Z88" s="446"/>
      <c r="AA88" s="447"/>
      <c r="AB88" s="510"/>
      <c r="AC88" s="510"/>
      <c r="AD88" s="510"/>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5"/>
      <c r="B89" s="516"/>
      <c r="C89" s="516"/>
      <c r="D89" s="516"/>
      <c r="E89" s="516"/>
      <c r="F89" s="517"/>
      <c r="G89" s="96"/>
      <c r="H89" s="97"/>
      <c r="I89" s="97"/>
      <c r="J89" s="97"/>
      <c r="K89" s="97"/>
      <c r="L89" s="97"/>
      <c r="M89" s="97"/>
      <c r="N89" s="97"/>
      <c r="O89" s="98"/>
      <c r="P89" s="162"/>
      <c r="Q89" s="162"/>
      <c r="R89" s="162"/>
      <c r="S89" s="162"/>
      <c r="T89" s="162"/>
      <c r="U89" s="162"/>
      <c r="V89" s="162"/>
      <c r="W89" s="162"/>
      <c r="X89" s="546"/>
      <c r="Y89" s="445" t="s">
        <v>13</v>
      </c>
      <c r="Z89" s="446"/>
      <c r="AA89" s="447"/>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5"/>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20" t="s">
        <v>252</v>
      </c>
      <c r="AV90" s="520"/>
      <c r="AW90" s="520"/>
      <c r="AX90" s="521"/>
    </row>
    <row r="91" spans="1:60" ht="18.75" hidden="1" customHeight="1" x14ac:dyDescent="0.15">
      <c r="A91" s="855"/>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x14ac:dyDescent="0.15">
      <c r="A92" s="855"/>
      <c r="B92" s="415"/>
      <c r="C92" s="415"/>
      <c r="D92" s="415"/>
      <c r="E92" s="415"/>
      <c r="F92" s="416"/>
      <c r="G92" s="90"/>
      <c r="H92" s="91"/>
      <c r="I92" s="91"/>
      <c r="J92" s="91"/>
      <c r="K92" s="91"/>
      <c r="L92" s="91"/>
      <c r="M92" s="91"/>
      <c r="N92" s="91"/>
      <c r="O92" s="92"/>
      <c r="P92" s="91"/>
      <c r="Q92" s="501"/>
      <c r="R92" s="501"/>
      <c r="S92" s="501"/>
      <c r="T92" s="501"/>
      <c r="U92" s="501"/>
      <c r="V92" s="501"/>
      <c r="W92" s="501"/>
      <c r="X92" s="502"/>
      <c r="Y92" s="547" t="s">
        <v>61</v>
      </c>
      <c r="Z92" s="548"/>
      <c r="AA92" s="549"/>
      <c r="AB92" s="448"/>
      <c r="AC92" s="448"/>
      <c r="AD92" s="448"/>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5"/>
      <c r="B93" s="415"/>
      <c r="C93" s="415"/>
      <c r="D93" s="415"/>
      <c r="E93" s="415"/>
      <c r="F93" s="416"/>
      <c r="G93" s="93"/>
      <c r="H93" s="94"/>
      <c r="I93" s="94"/>
      <c r="J93" s="94"/>
      <c r="K93" s="94"/>
      <c r="L93" s="94"/>
      <c r="M93" s="94"/>
      <c r="N93" s="94"/>
      <c r="O93" s="95"/>
      <c r="P93" s="503"/>
      <c r="Q93" s="503"/>
      <c r="R93" s="503"/>
      <c r="S93" s="503"/>
      <c r="T93" s="503"/>
      <c r="U93" s="503"/>
      <c r="V93" s="503"/>
      <c r="W93" s="503"/>
      <c r="X93" s="504"/>
      <c r="Y93" s="445" t="s">
        <v>53</v>
      </c>
      <c r="Z93" s="446"/>
      <c r="AA93" s="447"/>
      <c r="AB93" s="510"/>
      <c r="AC93" s="510"/>
      <c r="AD93" s="510"/>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5"/>
      <c r="B94" s="516"/>
      <c r="C94" s="516"/>
      <c r="D94" s="516"/>
      <c r="E94" s="516"/>
      <c r="F94" s="517"/>
      <c r="G94" s="96"/>
      <c r="H94" s="97"/>
      <c r="I94" s="97"/>
      <c r="J94" s="97"/>
      <c r="K94" s="97"/>
      <c r="L94" s="97"/>
      <c r="M94" s="97"/>
      <c r="N94" s="97"/>
      <c r="O94" s="98"/>
      <c r="P94" s="162"/>
      <c r="Q94" s="162"/>
      <c r="R94" s="162"/>
      <c r="S94" s="162"/>
      <c r="T94" s="162"/>
      <c r="U94" s="162"/>
      <c r="V94" s="162"/>
      <c r="W94" s="162"/>
      <c r="X94" s="546"/>
      <c r="Y94" s="445" t="s">
        <v>13</v>
      </c>
      <c r="Z94" s="446"/>
      <c r="AA94" s="447"/>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5"/>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20" t="s">
        <v>252</v>
      </c>
      <c r="AV95" s="520"/>
      <c r="AW95" s="520"/>
      <c r="AX95" s="521"/>
      <c r="AY95" s="10"/>
      <c r="AZ95" s="10"/>
      <c r="BA95" s="10"/>
      <c r="BB95" s="10"/>
      <c r="BC95" s="10"/>
      <c r="BD95" s="10"/>
      <c r="BE95" s="10"/>
      <c r="BF95" s="10"/>
      <c r="BG95" s="10"/>
      <c r="BH95" s="10"/>
    </row>
    <row r="96" spans="1:60" ht="18.75" hidden="1" customHeight="1" x14ac:dyDescent="0.15">
      <c r="A96" s="855"/>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x14ac:dyDescent="0.15">
      <c r="A97" s="855"/>
      <c r="B97" s="415"/>
      <c r="C97" s="415"/>
      <c r="D97" s="415"/>
      <c r="E97" s="415"/>
      <c r="F97" s="416"/>
      <c r="G97" s="90"/>
      <c r="H97" s="91"/>
      <c r="I97" s="91"/>
      <c r="J97" s="91"/>
      <c r="K97" s="91"/>
      <c r="L97" s="91"/>
      <c r="M97" s="91"/>
      <c r="N97" s="91"/>
      <c r="O97" s="92"/>
      <c r="P97" s="91"/>
      <c r="Q97" s="501"/>
      <c r="R97" s="501"/>
      <c r="S97" s="501"/>
      <c r="T97" s="501"/>
      <c r="U97" s="501"/>
      <c r="V97" s="501"/>
      <c r="W97" s="501"/>
      <c r="X97" s="502"/>
      <c r="Y97" s="547" t="s">
        <v>61</v>
      </c>
      <c r="Z97" s="548"/>
      <c r="AA97" s="549"/>
      <c r="AB97" s="455"/>
      <c r="AC97" s="456"/>
      <c r="AD97" s="457"/>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5"/>
      <c r="B98" s="415"/>
      <c r="C98" s="415"/>
      <c r="D98" s="415"/>
      <c r="E98" s="415"/>
      <c r="F98" s="416"/>
      <c r="G98" s="93"/>
      <c r="H98" s="94"/>
      <c r="I98" s="94"/>
      <c r="J98" s="94"/>
      <c r="K98" s="94"/>
      <c r="L98" s="94"/>
      <c r="M98" s="94"/>
      <c r="N98" s="94"/>
      <c r="O98" s="95"/>
      <c r="P98" s="503"/>
      <c r="Q98" s="503"/>
      <c r="R98" s="503"/>
      <c r="S98" s="503"/>
      <c r="T98" s="503"/>
      <c r="U98" s="503"/>
      <c r="V98" s="503"/>
      <c r="W98" s="503"/>
      <c r="X98" s="504"/>
      <c r="Y98" s="445" t="s">
        <v>53</v>
      </c>
      <c r="Z98" s="446"/>
      <c r="AA98" s="447"/>
      <c r="AB98" s="449"/>
      <c r="AC98" s="450"/>
      <c r="AD98" s="451"/>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6"/>
      <c r="B99" s="417"/>
      <c r="C99" s="417"/>
      <c r="D99" s="417"/>
      <c r="E99" s="417"/>
      <c r="F99" s="418"/>
      <c r="G99" s="566"/>
      <c r="H99" s="201"/>
      <c r="I99" s="201"/>
      <c r="J99" s="201"/>
      <c r="K99" s="201"/>
      <c r="L99" s="201"/>
      <c r="M99" s="201"/>
      <c r="N99" s="201"/>
      <c r="O99" s="567"/>
      <c r="P99" s="505"/>
      <c r="Q99" s="505"/>
      <c r="R99" s="505"/>
      <c r="S99" s="505"/>
      <c r="T99" s="505"/>
      <c r="U99" s="505"/>
      <c r="V99" s="505"/>
      <c r="W99" s="505"/>
      <c r="X99" s="506"/>
      <c r="Y99" s="885" t="s">
        <v>13</v>
      </c>
      <c r="Z99" s="886"/>
      <c r="AA99" s="887"/>
      <c r="AB99" s="882" t="s">
        <v>14</v>
      </c>
      <c r="AC99" s="883"/>
      <c r="AD99" s="884"/>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396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4"/>
      <c r="Z100" s="845"/>
      <c r="AA100" s="846"/>
      <c r="AB100" s="468" t="s">
        <v>11</v>
      </c>
      <c r="AC100" s="468"/>
      <c r="AD100" s="468"/>
      <c r="AE100" s="526" t="s">
        <v>453</v>
      </c>
      <c r="AF100" s="527"/>
      <c r="AG100" s="527"/>
      <c r="AH100" s="528"/>
      <c r="AI100" s="526" t="s">
        <v>450</v>
      </c>
      <c r="AJ100" s="527"/>
      <c r="AK100" s="527"/>
      <c r="AL100" s="528"/>
      <c r="AM100" s="526" t="s">
        <v>446</v>
      </c>
      <c r="AN100" s="527"/>
      <c r="AO100" s="527"/>
      <c r="AP100" s="528"/>
      <c r="AQ100" s="306" t="s">
        <v>439</v>
      </c>
      <c r="AR100" s="307"/>
      <c r="AS100" s="307"/>
      <c r="AT100" s="308"/>
      <c r="AU100" s="306" t="s">
        <v>436</v>
      </c>
      <c r="AV100" s="307"/>
      <c r="AW100" s="307"/>
      <c r="AX100" s="309"/>
    </row>
    <row r="101" spans="1:60" ht="23.25" customHeight="1" x14ac:dyDescent="0.15">
      <c r="A101" s="409"/>
      <c r="B101" s="410"/>
      <c r="C101" s="410"/>
      <c r="D101" s="410"/>
      <c r="E101" s="410"/>
      <c r="F101" s="411"/>
      <c r="G101" s="91" t="s">
        <v>489</v>
      </c>
      <c r="H101" s="91"/>
      <c r="I101" s="91"/>
      <c r="J101" s="91"/>
      <c r="K101" s="91"/>
      <c r="L101" s="91"/>
      <c r="M101" s="91"/>
      <c r="N101" s="91"/>
      <c r="O101" s="91"/>
      <c r="P101" s="91"/>
      <c r="Q101" s="91"/>
      <c r="R101" s="91"/>
      <c r="S101" s="91"/>
      <c r="T101" s="91"/>
      <c r="U101" s="91"/>
      <c r="V101" s="91"/>
      <c r="W101" s="91"/>
      <c r="X101" s="92"/>
      <c r="Y101" s="529" t="s">
        <v>54</v>
      </c>
      <c r="Z101" s="530"/>
      <c r="AA101" s="531"/>
      <c r="AB101" s="448" t="s">
        <v>492</v>
      </c>
      <c r="AC101" s="448"/>
      <c r="AD101" s="448"/>
      <c r="AE101" s="204" t="s">
        <v>484</v>
      </c>
      <c r="AF101" s="205"/>
      <c r="AG101" s="205"/>
      <c r="AH101" s="206"/>
      <c r="AI101" s="204" t="s">
        <v>484</v>
      </c>
      <c r="AJ101" s="205"/>
      <c r="AK101" s="205"/>
      <c r="AL101" s="206"/>
      <c r="AM101" s="204">
        <v>10</v>
      </c>
      <c r="AN101" s="205"/>
      <c r="AO101" s="205"/>
      <c r="AP101" s="206"/>
      <c r="AQ101" s="204"/>
      <c r="AR101" s="205"/>
      <c r="AS101" s="205"/>
      <c r="AT101" s="206"/>
      <c r="AU101" s="204"/>
      <c r="AV101" s="205"/>
      <c r="AW101" s="205"/>
      <c r="AX101" s="206"/>
    </row>
    <row r="102" spans="1:60" ht="23.25" customHeight="1" x14ac:dyDescent="0.15">
      <c r="A102" s="412"/>
      <c r="B102" s="413"/>
      <c r="C102" s="413"/>
      <c r="D102" s="413"/>
      <c r="E102" s="413"/>
      <c r="F102" s="414"/>
      <c r="G102" s="97"/>
      <c r="H102" s="97"/>
      <c r="I102" s="97"/>
      <c r="J102" s="97"/>
      <c r="K102" s="97"/>
      <c r="L102" s="97"/>
      <c r="M102" s="97"/>
      <c r="N102" s="97"/>
      <c r="O102" s="97"/>
      <c r="P102" s="97"/>
      <c r="Q102" s="97"/>
      <c r="R102" s="97"/>
      <c r="S102" s="97"/>
      <c r="T102" s="97"/>
      <c r="U102" s="97"/>
      <c r="V102" s="97"/>
      <c r="W102" s="97"/>
      <c r="X102" s="98"/>
      <c r="Y102" s="432" t="s">
        <v>55</v>
      </c>
      <c r="Z102" s="433"/>
      <c r="AA102" s="434"/>
      <c r="AB102" s="448" t="s">
        <v>492</v>
      </c>
      <c r="AC102" s="448"/>
      <c r="AD102" s="448"/>
      <c r="AE102" s="405" t="s">
        <v>484</v>
      </c>
      <c r="AF102" s="405"/>
      <c r="AG102" s="405"/>
      <c r="AH102" s="405"/>
      <c r="AI102" s="405" t="s">
        <v>484</v>
      </c>
      <c r="AJ102" s="405"/>
      <c r="AK102" s="405"/>
      <c r="AL102" s="405"/>
      <c r="AM102" s="405">
        <v>10</v>
      </c>
      <c r="AN102" s="405"/>
      <c r="AO102" s="405"/>
      <c r="AP102" s="405"/>
      <c r="AQ102" s="259">
        <v>13</v>
      </c>
      <c r="AR102" s="260"/>
      <c r="AS102" s="260"/>
      <c r="AT102" s="305"/>
      <c r="AU102" s="259"/>
      <c r="AV102" s="260"/>
      <c r="AW102" s="260"/>
      <c r="AX102" s="305"/>
    </row>
    <row r="103" spans="1:60" ht="31.5" customHeight="1" x14ac:dyDescent="0.15">
      <c r="A103" s="406" t="s">
        <v>396</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453</v>
      </c>
      <c r="AF103" s="403"/>
      <c r="AG103" s="403"/>
      <c r="AH103" s="404"/>
      <c r="AI103" s="402" t="s">
        <v>450</v>
      </c>
      <c r="AJ103" s="403"/>
      <c r="AK103" s="403"/>
      <c r="AL103" s="404"/>
      <c r="AM103" s="402" t="s">
        <v>446</v>
      </c>
      <c r="AN103" s="403"/>
      <c r="AO103" s="403"/>
      <c r="AP103" s="404"/>
      <c r="AQ103" s="270" t="s">
        <v>439</v>
      </c>
      <c r="AR103" s="271"/>
      <c r="AS103" s="271"/>
      <c r="AT103" s="310"/>
      <c r="AU103" s="270" t="s">
        <v>436</v>
      </c>
      <c r="AV103" s="271"/>
      <c r="AW103" s="271"/>
      <c r="AX103" s="272"/>
    </row>
    <row r="104" spans="1:60" ht="23.25" customHeight="1" x14ac:dyDescent="0.15">
      <c r="A104" s="409"/>
      <c r="B104" s="410"/>
      <c r="C104" s="410"/>
      <c r="D104" s="410"/>
      <c r="E104" s="410"/>
      <c r="F104" s="411"/>
      <c r="G104" s="91" t="s">
        <v>490</v>
      </c>
      <c r="H104" s="91"/>
      <c r="I104" s="91"/>
      <c r="J104" s="91"/>
      <c r="K104" s="91"/>
      <c r="L104" s="91"/>
      <c r="M104" s="91"/>
      <c r="N104" s="91"/>
      <c r="O104" s="91"/>
      <c r="P104" s="91"/>
      <c r="Q104" s="91"/>
      <c r="R104" s="91"/>
      <c r="S104" s="91"/>
      <c r="T104" s="91"/>
      <c r="U104" s="91"/>
      <c r="V104" s="91"/>
      <c r="W104" s="91"/>
      <c r="X104" s="92"/>
      <c r="Y104" s="452" t="s">
        <v>54</v>
      </c>
      <c r="Z104" s="453"/>
      <c r="AA104" s="454"/>
      <c r="AB104" s="532" t="s">
        <v>492</v>
      </c>
      <c r="AC104" s="533"/>
      <c r="AD104" s="534"/>
      <c r="AE104" s="204" t="s">
        <v>484</v>
      </c>
      <c r="AF104" s="205"/>
      <c r="AG104" s="205"/>
      <c r="AH104" s="206"/>
      <c r="AI104" s="204" t="s">
        <v>484</v>
      </c>
      <c r="AJ104" s="205"/>
      <c r="AK104" s="205"/>
      <c r="AL104" s="206"/>
      <c r="AM104" s="204">
        <v>7</v>
      </c>
      <c r="AN104" s="205"/>
      <c r="AO104" s="205"/>
      <c r="AP104" s="206"/>
      <c r="AQ104" s="204"/>
      <c r="AR104" s="205"/>
      <c r="AS104" s="205"/>
      <c r="AT104" s="206"/>
      <c r="AU104" s="204"/>
      <c r="AV104" s="205"/>
      <c r="AW104" s="205"/>
      <c r="AX104" s="206"/>
    </row>
    <row r="105" spans="1:60" ht="23.25" customHeight="1" x14ac:dyDescent="0.15">
      <c r="A105" s="412"/>
      <c r="B105" s="413"/>
      <c r="C105" s="413"/>
      <c r="D105" s="413"/>
      <c r="E105" s="413"/>
      <c r="F105" s="414"/>
      <c r="G105" s="97"/>
      <c r="H105" s="97"/>
      <c r="I105" s="97"/>
      <c r="J105" s="97"/>
      <c r="K105" s="97"/>
      <c r="L105" s="97"/>
      <c r="M105" s="97"/>
      <c r="N105" s="97"/>
      <c r="O105" s="97"/>
      <c r="P105" s="97"/>
      <c r="Q105" s="97"/>
      <c r="R105" s="97"/>
      <c r="S105" s="97"/>
      <c r="T105" s="97"/>
      <c r="U105" s="97"/>
      <c r="V105" s="97"/>
      <c r="W105" s="97"/>
      <c r="X105" s="98"/>
      <c r="Y105" s="432" t="s">
        <v>55</v>
      </c>
      <c r="Z105" s="535"/>
      <c r="AA105" s="536"/>
      <c r="AB105" s="455" t="s">
        <v>492</v>
      </c>
      <c r="AC105" s="456"/>
      <c r="AD105" s="457"/>
      <c r="AE105" s="405" t="s">
        <v>484</v>
      </c>
      <c r="AF105" s="405"/>
      <c r="AG105" s="405"/>
      <c r="AH105" s="405"/>
      <c r="AI105" s="405" t="s">
        <v>484</v>
      </c>
      <c r="AJ105" s="405"/>
      <c r="AK105" s="405"/>
      <c r="AL105" s="405"/>
      <c r="AM105" s="405">
        <v>5</v>
      </c>
      <c r="AN105" s="405"/>
      <c r="AO105" s="405"/>
      <c r="AP105" s="405"/>
      <c r="AQ105" s="204">
        <v>8</v>
      </c>
      <c r="AR105" s="205"/>
      <c r="AS105" s="205"/>
      <c r="AT105" s="206"/>
      <c r="AU105" s="259"/>
      <c r="AV105" s="260"/>
      <c r="AW105" s="260"/>
      <c r="AX105" s="305"/>
    </row>
    <row r="106" spans="1:60" ht="31.5" hidden="1" customHeight="1" x14ac:dyDescent="0.15">
      <c r="A106" s="406" t="s">
        <v>396</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453</v>
      </c>
      <c r="AF106" s="403"/>
      <c r="AG106" s="403"/>
      <c r="AH106" s="404"/>
      <c r="AI106" s="402" t="s">
        <v>450</v>
      </c>
      <c r="AJ106" s="403"/>
      <c r="AK106" s="403"/>
      <c r="AL106" s="404"/>
      <c r="AM106" s="402" t="s">
        <v>445</v>
      </c>
      <c r="AN106" s="403"/>
      <c r="AO106" s="403"/>
      <c r="AP106" s="404"/>
      <c r="AQ106" s="270" t="s">
        <v>439</v>
      </c>
      <c r="AR106" s="271"/>
      <c r="AS106" s="271"/>
      <c r="AT106" s="310"/>
      <c r="AU106" s="270" t="s">
        <v>436</v>
      </c>
      <c r="AV106" s="271"/>
      <c r="AW106" s="271"/>
      <c r="AX106" s="272"/>
    </row>
    <row r="107" spans="1:60" ht="23.25" hidden="1" customHeight="1" x14ac:dyDescent="0.15">
      <c r="A107" s="409"/>
      <c r="B107" s="410"/>
      <c r="C107" s="410"/>
      <c r="D107" s="410"/>
      <c r="E107" s="410"/>
      <c r="F107" s="411"/>
      <c r="G107" s="91"/>
      <c r="H107" s="91"/>
      <c r="I107" s="91"/>
      <c r="J107" s="91"/>
      <c r="K107" s="91"/>
      <c r="L107" s="91"/>
      <c r="M107" s="91"/>
      <c r="N107" s="91"/>
      <c r="O107" s="91"/>
      <c r="P107" s="91"/>
      <c r="Q107" s="91"/>
      <c r="R107" s="91"/>
      <c r="S107" s="91"/>
      <c r="T107" s="91"/>
      <c r="U107" s="91"/>
      <c r="V107" s="91"/>
      <c r="W107" s="91"/>
      <c r="X107" s="92"/>
      <c r="Y107" s="452" t="s">
        <v>54</v>
      </c>
      <c r="Z107" s="453"/>
      <c r="AA107" s="454"/>
      <c r="AB107" s="532"/>
      <c r="AC107" s="533"/>
      <c r="AD107" s="534"/>
      <c r="AE107" s="405"/>
      <c r="AF107" s="405"/>
      <c r="AG107" s="405"/>
      <c r="AH107" s="405"/>
      <c r="AI107" s="405"/>
      <c r="AJ107" s="405"/>
      <c r="AK107" s="405"/>
      <c r="AL107" s="405"/>
      <c r="AM107" s="405"/>
      <c r="AN107" s="405"/>
      <c r="AO107" s="405"/>
      <c r="AP107" s="405"/>
      <c r="AQ107" s="204"/>
      <c r="AR107" s="205"/>
      <c r="AS107" s="205"/>
      <c r="AT107" s="206"/>
      <c r="AU107" s="204"/>
      <c r="AV107" s="205"/>
      <c r="AW107" s="205"/>
      <c r="AX107" s="206"/>
    </row>
    <row r="108" spans="1:60" ht="23.25" hidden="1" customHeight="1" x14ac:dyDescent="0.15">
      <c r="A108" s="412"/>
      <c r="B108" s="413"/>
      <c r="C108" s="413"/>
      <c r="D108" s="413"/>
      <c r="E108" s="413"/>
      <c r="F108" s="414"/>
      <c r="G108" s="97"/>
      <c r="H108" s="97"/>
      <c r="I108" s="97"/>
      <c r="J108" s="97"/>
      <c r="K108" s="97"/>
      <c r="L108" s="97"/>
      <c r="M108" s="97"/>
      <c r="N108" s="97"/>
      <c r="O108" s="97"/>
      <c r="P108" s="97"/>
      <c r="Q108" s="97"/>
      <c r="R108" s="97"/>
      <c r="S108" s="97"/>
      <c r="T108" s="97"/>
      <c r="U108" s="97"/>
      <c r="V108" s="97"/>
      <c r="W108" s="97"/>
      <c r="X108" s="98"/>
      <c r="Y108" s="432" t="s">
        <v>55</v>
      </c>
      <c r="Z108" s="535"/>
      <c r="AA108" s="536"/>
      <c r="AB108" s="455"/>
      <c r="AC108" s="456"/>
      <c r="AD108" s="457"/>
      <c r="AE108" s="405"/>
      <c r="AF108" s="405"/>
      <c r="AG108" s="405"/>
      <c r="AH108" s="405"/>
      <c r="AI108" s="405"/>
      <c r="AJ108" s="405"/>
      <c r="AK108" s="405"/>
      <c r="AL108" s="405"/>
      <c r="AM108" s="405"/>
      <c r="AN108" s="405"/>
      <c r="AO108" s="405"/>
      <c r="AP108" s="405"/>
      <c r="AQ108" s="204"/>
      <c r="AR108" s="205"/>
      <c r="AS108" s="205"/>
      <c r="AT108" s="206"/>
      <c r="AU108" s="259"/>
      <c r="AV108" s="260"/>
      <c r="AW108" s="260"/>
      <c r="AX108" s="305"/>
    </row>
    <row r="109" spans="1:60" ht="31.5" hidden="1" customHeight="1" x14ac:dyDescent="0.15">
      <c r="A109" s="406" t="s">
        <v>396</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453</v>
      </c>
      <c r="AF109" s="403"/>
      <c r="AG109" s="403"/>
      <c r="AH109" s="404"/>
      <c r="AI109" s="402" t="s">
        <v>450</v>
      </c>
      <c r="AJ109" s="403"/>
      <c r="AK109" s="403"/>
      <c r="AL109" s="404"/>
      <c r="AM109" s="402" t="s">
        <v>446</v>
      </c>
      <c r="AN109" s="403"/>
      <c r="AO109" s="403"/>
      <c r="AP109" s="404"/>
      <c r="AQ109" s="270" t="s">
        <v>439</v>
      </c>
      <c r="AR109" s="271"/>
      <c r="AS109" s="271"/>
      <c r="AT109" s="310"/>
      <c r="AU109" s="270" t="s">
        <v>436</v>
      </c>
      <c r="AV109" s="271"/>
      <c r="AW109" s="271"/>
      <c r="AX109" s="272"/>
    </row>
    <row r="110" spans="1:60" ht="23.25" hidden="1" customHeight="1" x14ac:dyDescent="0.15">
      <c r="A110" s="409"/>
      <c r="B110" s="410"/>
      <c r="C110" s="410"/>
      <c r="D110" s="410"/>
      <c r="E110" s="410"/>
      <c r="F110" s="411"/>
      <c r="G110" s="91"/>
      <c r="H110" s="91"/>
      <c r="I110" s="91"/>
      <c r="J110" s="91"/>
      <c r="K110" s="91"/>
      <c r="L110" s="91"/>
      <c r="M110" s="91"/>
      <c r="N110" s="91"/>
      <c r="O110" s="91"/>
      <c r="P110" s="91"/>
      <c r="Q110" s="91"/>
      <c r="R110" s="91"/>
      <c r="S110" s="91"/>
      <c r="T110" s="91"/>
      <c r="U110" s="91"/>
      <c r="V110" s="91"/>
      <c r="W110" s="91"/>
      <c r="X110" s="92"/>
      <c r="Y110" s="452" t="s">
        <v>54</v>
      </c>
      <c r="Z110" s="453"/>
      <c r="AA110" s="454"/>
      <c r="AB110" s="532"/>
      <c r="AC110" s="533"/>
      <c r="AD110" s="534"/>
      <c r="AE110" s="405"/>
      <c r="AF110" s="405"/>
      <c r="AG110" s="405"/>
      <c r="AH110" s="405"/>
      <c r="AI110" s="405"/>
      <c r="AJ110" s="405"/>
      <c r="AK110" s="405"/>
      <c r="AL110" s="405"/>
      <c r="AM110" s="405"/>
      <c r="AN110" s="405"/>
      <c r="AO110" s="405"/>
      <c r="AP110" s="405"/>
      <c r="AQ110" s="204"/>
      <c r="AR110" s="205"/>
      <c r="AS110" s="205"/>
      <c r="AT110" s="206"/>
      <c r="AU110" s="204"/>
      <c r="AV110" s="205"/>
      <c r="AW110" s="205"/>
      <c r="AX110" s="206"/>
    </row>
    <row r="111" spans="1:60" ht="23.25" hidden="1" customHeight="1" x14ac:dyDescent="0.15">
      <c r="A111" s="412"/>
      <c r="B111" s="413"/>
      <c r="C111" s="413"/>
      <c r="D111" s="413"/>
      <c r="E111" s="413"/>
      <c r="F111" s="414"/>
      <c r="G111" s="97"/>
      <c r="H111" s="97"/>
      <c r="I111" s="97"/>
      <c r="J111" s="97"/>
      <c r="K111" s="97"/>
      <c r="L111" s="97"/>
      <c r="M111" s="97"/>
      <c r="N111" s="97"/>
      <c r="O111" s="97"/>
      <c r="P111" s="97"/>
      <c r="Q111" s="97"/>
      <c r="R111" s="97"/>
      <c r="S111" s="97"/>
      <c r="T111" s="97"/>
      <c r="U111" s="97"/>
      <c r="V111" s="97"/>
      <c r="W111" s="97"/>
      <c r="X111" s="98"/>
      <c r="Y111" s="432" t="s">
        <v>55</v>
      </c>
      <c r="Z111" s="535"/>
      <c r="AA111" s="536"/>
      <c r="AB111" s="455"/>
      <c r="AC111" s="456"/>
      <c r="AD111" s="457"/>
      <c r="AE111" s="405"/>
      <c r="AF111" s="405"/>
      <c r="AG111" s="405"/>
      <c r="AH111" s="405"/>
      <c r="AI111" s="405"/>
      <c r="AJ111" s="405"/>
      <c r="AK111" s="405"/>
      <c r="AL111" s="405"/>
      <c r="AM111" s="405"/>
      <c r="AN111" s="405"/>
      <c r="AO111" s="405"/>
      <c r="AP111" s="405"/>
      <c r="AQ111" s="204"/>
      <c r="AR111" s="205"/>
      <c r="AS111" s="205"/>
      <c r="AT111" s="206"/>
      <c r="AU111" s="259"/>
      <c r="AV111" s="260"/>
      <c r="AW111" s="260"/>
      <c r="AX111" s="305"/>
    </row>
    <row r="112" spans="1:60" ht="31.5" hidden="1" customHeight="1" x14ac:dyDescent="0.15">
      <c r="A112" s="406" t="s">
        <v>396</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453</v>
      </c>
      <c r="AF112" s="403"/>
      <c r="AG112" s="403"/>
      <c r="AH112" s="404"/>
      <c r="AI112" s="402" t="s">
        <v>450</v>
      </c>
      <c r="AJ112" s="403"/>
      <c r="AK112" s="403"/>
      <c r="AL112" s="404"/>
      <c r="AM112" s="402" t="s">
        <v>445</v>
      </c>
      <c r="AN112" s="403"/>
      <c r="AO112" s="403"/>
      <c r="AP112" s="404"/>
      <c r="AQ112" s="270" t="s">
        <v>439</v>
      </c>
      <c r="AR112" s="271"/>
      <c r="AS112" s="271"/>
      <c r="AT112" s="310"/>
      <c r="AU112" s="270" t="s">
        <v>436</v>
      </c>
      <c r="AV112" s="271"/>
      <c r="AW112" s="271"/>
      <c r="AX112" s="272"/>
    </row>
    <row r="113" spans="1:50" ht="23.25" hidden="1" customHeight="1" x14ac:dyDescent="0.15">
      <c r="A113" s="409"/>
      <c r="B113" s="410"/>
      <c r="C113" s="410"/>
      <c r="D113" s="410"/>
      <c r="E113" s="410"/>
      <c r="F113" s="411"/>
      <c r="G113" s="91"/>
      <c r="H113" s="91"/>
      <c r="I113" s="91"/>
      <c r="J113" s="91"/>
      <c r="K113" s="91"/>
      <c r="L113" s="91"/>
      <c r="M113" s="91"/>
      <c r="N113" s="91"/>
      <c r="O113" s="91"/>
      <c r="P113" s="91"/>
      <c r="Q113" s="91"/>
      <c r="R113" s="91"/>
      <c r="S113" s="91"/>
      <c r="T113" s="91"/>
      <c r="U113" s="91"/>
      <c r="V113" s="91"/>
      <c r="W113" s="91"/>
      <c r="X113" s="92"/>
      <c r="Y113" s="452" t="s">
        <v>54</v>
      </c>
      <c r="Z113" s="453"/>
      <c r="AA113" s="454"/>
      <c r="AB113" s="532"/>
      <c r="AC113" s="533"/>
      <c r="AD113" s="534"/>
      <c r="AE113" s="405"/>
      <c r="AF113" s="405"/>
      <c r="AG113" s="405"/>
      <c r="AH113" s="405"/>
      <c r="AI113" s="405"/>
      <c r="AJ113" s="405"/>
      <c r="AK113" s="405"/>
      <c r="AL113" s="405"/>
      <c r="AM113" s="405"/>
      <c r="AN113" s="405"/>
      <c r="AO113" s="405"/>
      <c r="AP113" s="405"/>
      <c r="AQ113" s="204"/>
      <c r="AR113" s="205"/>
      <c r="AS113" s="205"/>
      <c r="AT113" s="206"/>
      <c r="AU113" s="204"/>
      <c r="AV113" s="205"/>
      <c r="AW113" s="205"/>
      <c r="AX113" s="206"/>
    </row>
    <row r="114" spans="1:50" ht="23.25" hidden="1" customHeight="1" x14ac:dyDescent="0.15">
      <c r="A114" s="412"/>
      <c r="B114" s="413"/>
      <c r="C114" s="413"/>
      <c r="D114" s="413"/>
      <c r="E114" s="413"/>
      <c r="F114" s="414"/>
      <c r="G114" s="97"/>
      <c r="H114" s="97"/>
      <c r="I114" s="97"/>
      <c r="J114" s="97"/>
      <c r="K114" s="97"/>
      <c r="L114" s="97"/>
      <c r="M114" s="97"/>
      <c r="N114" s="97"/>
      <c r="O114" s="97"/>
      <c r="P114" s="97"/>
      <c r="Q114" s="97"/>
      <c r="R114" s="97"/>
      <c r="S114" s="97"/>
      <c r="T114" s="97"/>
      <c r="U114" s="97"/>
      <c r="V114" s="97"/>
      <c r="W114" s="97"/>
      <c r="X114" s="98"/>
      <c r="Y114" s="432" t="s">
        <v>55</v>
      </c>
      <c r="Z114" s="535"/>
      <c r="AA114" s="536"/>
      <c r="AB114" s="455"/>
      <c r="AC114" s="456"/>
      <c r="AD114" s="457"/>
      <c r="AE114" s="405"/>
      <c r="AF114" s="405"/>
      <c r="AG114" s="405"/>
      <c r="AH114" s="405"/>
      <c r="AI114" s="405"/>
      <c r="AJ114" s="405"/>
      <c r="AK114" s="405"/>
      <c r="AL114" s="405"/>
      <c r="AM114" s="405"/>
      <c r="AN114" s="405"/>
      <c r="AO114" s="405"/>
      <c r="AP114" s="405"/>
      <c r="AQ114" s="204"/>
      <c r="AR114" s="205"/>
      <c r="AS114" s="205"/>
      <c r="AT114" s="206"/>
      <c r="AU114" s="204"/>
      <c r="AV114" s="205"/>
      <c r="AW114" s="205"/>
      <c r="AX114" s="206"/>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39"/>
      <c r="Z115" s="540"/>
      <c r="AA115" s="541"/>
      <c r="AB115" s="402" t="s">
        <v>11</v>
      </c>
      <c r="AC115" s="403"/>
      <c r="AD115" s="404"/>
      <c r="AE115" s="402" t="s">
        <v>453</v>
      </c>
      <c r="AF115" s="403"/>
      <c r="AG115" s="403"/>
      <c r="AH115" s="404"/>
      <c r="AI115" s="402" t="s">
        <v>450</v>
      </c>
      <c r="AJ115" s="403"/>
      <c r="AK115" s="403"/>
      <c r="AL115" s="404"/>
      <c r="AM115" s="402" t="s">
        <v>445</v>
      </c>
      <c r="AN115" s="403"/>
      <c r="AO115" s="403"/>
      <c r="AP115" s="404"/>
      <c r="AQ115" s="577" t="s">
        <v>440</v>
      </c>
      <c r="AR115" s="578"/>
      <c r="AS115" s="578"/>
      <c r="AT115" s="578"/>
      <c r="AU115" s="578"/>
      <c r="AV115" s="578"/>
      <c r="AW115" s="578"/>
      <c r="AX115" s="579"/>
    </row>
    <row r="116" spans="1:50" ht="23.25" customHeight="1" x14ac:dyDescent="0.15">
      <c r="A116" s="426"/>
      <c r="B116" s="427"/>
      <c r="C116" s="427"/>
      <c r="D116" s="427"/>
      <c r="E116" s="427"/>
      <c r="F116" s="428"/>
      <c r="G116" s="379" t="s">
        <v>493</v>
      </c>
      <c r="H116" s="379"/>
      <c r="I116" s="379"/>
      <c r="J116" s="379"/>
      <c r="K116" s="379"/>
      <c r="L116" s="379"/>
      <c r="M116" s="379"/>
      <c r="N116" s="379"/>
      <c r="O116" s="379"/>
      <c r="P116" s="379"/>
      <c r="Q116" s="379"/>
      <c r="R116" s="379"/>
      <c r="S116" s="379"/>
      <c r="T116" s="379"/>
      <c r="U116" s="379"/>
      <c r="V116" s="379"/>
      <c r="W116" s="379"/>
      <c r="X116" s="379"/>
      <c r="Y116" s="442" t="s">
        <v>15</v>
      </c>
      <c r="Z116" s="443"/>
      <c r="AA116" s="444"/>
      <c r="AB116" s="449" t="s">
        <v>495</v>
      </c>
      <c r="AC116" s="450"/>
      <c r="AD116" s="451"/>
      <c r="AE116" s="405" t="s">
        <v>484</v>
      </c>
      <c r="AF116" s="405"/>
      <c r="AG116" s="405"/>
      <c r="AH116" s="405"/>
      <c r="AI116" s="405" t="s">
        <v>484</v>
      </c>
      <c r="AJ116" s="405"/>
      <c r="AK116" s="405"/>
      <c r="AL116" s="405"/>
      <c r="AM116" s="405">
        <v>9.5</v>
      </c>
      <c r="AN116" s="405"/>
      <c r="AO116" s="405"/>
      <c r="AP116" s="405"/>
      <c r="AQ116" s="204">
        <v>9</v>
      </c>
      <c r="AR116" s="205"/>
      <c r="AS116" s="205"/>
      <c r="AT116" s="205"/>
      <c r="AU116" s="205"/>
      <c r="AV116" s="205"/>
      <c r="AW116" s="205"/>
      <c r="AX116" s="207"/>
    </row>
    <row r="117" spans="1:50" ht="46.5" customHeight="1" x14ac:dyDescent="0.15">
      <c r="A117" s="429"/>
      <c r="B117" s="430"/>
      <c r="C117" s="430"/>
      <c r="D117" s="430"/>
      <c r="E117" s="430"/>
      <c r="F117" s="431"/>
      <c r="G117" s="380"/>
      <c r="H117" s="380"/>
      <c r="I117" s="380"/>
      <c r="J117" s="380"/>
      <c r="K117" s="380"/>
      <c r="L117" s="380"/>
      <c r="M117" s="380"/>
      <c r="N117" s="380"/>
      <c r="O117" s="380"/>
      <c r="P117" s="380"/>
      <c r="Q117" s="380"/>
      <c r="R117" s="380"/>
      <c r="S117" s="380"/>
      <c r="T117" s="380"/>
      <c r="U117" s="380"/>
      <c r="V117" s="380"/>
      <c r="W117" s="380"/>
      <c r="X117" s="380"/>
      <c r="Y117" s="458" t="s">
        <v>48</v>
      </c>
      <c r="Z117" s="433"/>
      <c r="AA117" s="434"/>
      <c r="AB117" s="459" t="s">
        <v>498</v>
      </c>
      <c r="AC117" s="460"/>
      <c r="AD117" s="461"/>
      <c r="AE117" s="381" t="s">
        <v>484</v>
      </c>
      <c r="AF117" s="381"/>
      <c r="AG117" s="381"/>
      <c r="AH117" s="381"/>
      <c r="AI117" s="381" t="s">
        <v>484</v>
      </c>
      <c r="AJ117" s="381"/>
      <c r="AK117" s="381"/>
      <c r="AL117" s="381"/>
      <c r="AM117" s="381" t="s">
        <v>494</v>
      </c>
      <c r="AN117" s="381"/>
      <c r="AO117" s="381"/>
      <c r="AP117" s="381"/>
      <c r="AQ117" s="381" t="s">
        <v>535</v>
      </c>
      <c r="AR117" s="381"/>
      <c r="AS117" s="381"/>
      <c r="AT117" s="381"/>
      <c r="AU117" s="381"/>
      <c r="AV117" s="381"/>
      <c r="AW117" s="381"/>
      <c r="AX117" s="538"/>
    </row>
    <row r="118" spans="1:50" ht="23.25"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39"/>
      <c r="Z118" s="540"/>
      <c r="AA118" s="541"/>
      <c r="AB118" s="402" t="s">
        <v>11</v>
      </c>
      <c r="AC118" s="403"/>
      <c r="AD118" s="404"/>
      <c r="AE118" s="402" t="s">
        <v>453</v>
      </c>
      <c r="AF118" s="403"/>
      <c r="AG118" s="403"/>
      <c r="AH118" s="404"/>
      <c r="AI118" s="402" t="s">
        <v>450</v>
      </c>
      <c r="AJ118" s="403"/>
      <c r="AK118" s="403"/>
      <c r="AL118" s="404"/>
      <c r="AM118" s="402" t="s">
        <v>445</v>
      </c>
      <c r="AN118" s="403"/>
      <c r="AO118" s="403"/>
      <c r="AP118" s="404"/>
      <c r="AQ118" s="577" t="s">
        <v>440</v>
      </c>
      <c r="AR118" s="578"/>
      <c r="AS118" s="578"/>
      <c r="AT118" s="578"/>
      <c r="AU118" s="578"/>
      <c r="AV118" s="578"/>
      <c r="AW118" s="578"/>
      <c r="AX118" s="579"/>
    </row>
    <row r="119" spans="1:50" ht="23.25" customHeight="1" x14ac:dyDescent="0.15">
      <c r="A119" s="426"/>
      <c r="B119" s="427"/>
      <c r="C119" s="427"/>
      <c r="D119" s="427"/>
      <c r="E119" s="427"/>
      <c r="F119" s="428"/>
      <c r="G119" s="379" t="s">
        <v>496</v>
      </c>
      <c r="H119" s="379"/>
      <c r="I119" s="379"/>
      <c r="J119" s="379"/>
      <c r="K119" s="379"/>
      <c r="L119" s="379"/>
      <c r="M119" s="379"/>
      <c r="N119" s="379"/>
      <c r="O119" s="379"/>
      <c r="P119" s="379"/>
      <c r="Q119" s="379"/>
      <c r="R119" s="379"/>
      <c r="S119" s="379"/>
      <c r="T119" s="379"/>
      <c r="U119" s="379"/>
      <c r="V119" s="379"/>
      <c r="W119" s="379"/>
      <c r="X119" s="379"/>
      <c r="Y119" s="442" t="s">
        <v>15</v>
      </c>
      <c r="Z119" s="443"/>
      <c r="AA119" s="444"/>
      <c r="AB119" s="449" t="s">
        <v>495</v>
      </c>
      <c r="AC119" s="450"/>
      <c r="AD119" s="451"/>
      <c r="AE119" s="405" t="s">
        <v>484</v>
      </c>
      <c r="AF119" s="405"/>
      <c r="AG119" s="405"/>
      <c r="AH119" s="405"/>
      <c r="AI119" s="405" t="s">
        <v>484</v>
      </c>
      <c r="AJ119" s="405"/>
      <c r="AK119" s="405"/>
      <c r="AL119" s="405"/>
      <c r="AM119" s="405">
        <v>19</v>
      </c>
      <c r="AN119" s="405"/>
      <c r="AO119" s="405"/>
      <c r="AP119" s="405"/>
      <c r="AQ119" s="405">
        <v>14.6</v>
      </c>
      <c r="AR119" s="405"/>
      <c r="AS119" s="405"/>
      <c r="AT119" s="405"/>
      <c r="AU119" s="405"/>
      <c r="AV119" s="405"/>
      <c r="AW119" s="405"/>
      <c r="AX119" s="537"/>
    </row>
    <row r="120" spans="1:50" ht="46.5" customHeight="1" thickBot="1" x14ac:dyDescent="0.2">
      <c r="A120" s="429"/>
      <c r="B120" s="430"/>
      <c r="C120" s="430"/>
      <c r="D120" s="430"/>
      <c r="E120" s="430"/>
      <c r="F120" s="431"/>
      <c r="G120" s="380"/>
      <c r="H120" s="380"/>
      <c r="I120" s="380"/>
      <c r="J120" s="380"/>
      <c r="K120" s="380"/>
      <c r="L120" s="380"/>
      <c r="M120" s="380"/>
      <c r="N120" s="380"/>
      <c r="O120" s="380"/>
      <c r="P120" s="380"/>
      <c r="Q120" s="380"/>
      <c r="R120" s="380"/>
      <c r="S120" s="380"/>
      <c r="T120" s="380"/>
      <c r="U120" s="380"/>
      <c r="V120" s="380"/>
      <c r="W120" s="380"/>
      <c r="X120" s="380"/>
      <c r="Y120" s="458" t="s">
        <v>48</v>
      </c>
      <c r="Z120" s="433"/>
      <c r="AA120" s="434"/>
      <c r="AB120" s="459" t="s">
        <v>498</v>
      </c>
      <c r="AC120" s="460"/>
      <c r="AD120" s="461"/>
      <c r="AE120" s="381" t="s">
        <v>484</v>
      </c>
      <c r="AF120" s="381"/>
      <c r="AG120" s="381"/>
      <c r="AH120" s="381"/>
      <c r="AI120" s="381" t="s">
        <v>484</v>
      </c>
      <c r="AJ120" s="381"/>
      <c r="AK120" s="381"/>
      <c r="AL120" s="381"/>
      <c r="AM120" s="381" t="s">
        <v>497</v>
      </c>
      <c r="AN120" s="381"/>
      <c r="AO120" s="381"/>
      <c r="AP120" s="381"/>
      <c r="AQ120" s="381" t="s">
        <v>512</v>
      </c>
      <c r="AR120" s="381"/>
      <c r="AS120" s="381"/>
      <c r="AT120" s="381"/>
      <c r="AU120" s="381"/>
      <c r="AV120" s="381"/>
      <c r="AW120" s="381"/>
      <c r="AX120" s="538"/>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39"/>
      <c r="Z121" s="540"/>
      <c r="AA121" s="541"/>
      <c r="AB121" s="402" t="s">
        <v>11</v>
      </c>
      <c r="AC121" s="403"/>
      <c r="AD121" s="404"/>
      <c r="AE121" s="402" t="s">
        <v>453</v>
      </c>
      <c r="AF121" s="403"/>
      <c r="AG121" s="403"/>
      <c r="AH121" s="404"/>
      <c r="AI121" s="402" t="s">
        <v>450</v>
      </c>
      <c r="AJ121" s="403"/>
      <c r="AK121" s="403"/>
      <c r="AL121" s="404"/>
      <c r="AM121" s="402" t="s">
        <v>445</v>
      </c>
      <c r="AN121" s="403"/>
      <c r="AO121" s="403"/>
      <c r="AP121" s="404"/>
      <c r="AQ121" s="577" t="s">
        <v>440</v>
      </c>
      <c r="AR121" s="578"/>
      <c r="AS121" s="578"/>
      <c r="AT121" s="578"/>
      <c r="AU121" s="578"/>
      <c r="AV121" s="578"/>
      <c r="AW121" s="578"/>
      <c r="AX121" s="579"/>
    </row>
    <row r="122" spans="1:50" ht="23.25" hidden="1" customHeight="1" x14ac:dyDescent="0.15">
      <c r="A122" s="426"/>
      <c r="B122" s="427"/>
      <c r="C122" s="427"/>
      <c r="D122" s="427"/>
      <c r="E122" s="427"/>
      <c r="F122" s="428"/>
      <c r="G122" s="379" t="s">
        <v>403</v>
      </c>
      <c r="H122" s="379"/>
      <c r="I122" s="379"/>
      <c r="J122" s="379"/>
      <c r="K122" s="379"/>
      <c r="L122" s="379"/>
      <c r="M122" s="379"/>
      <c r="N122" s="379"/>
      <c r="O122" s="379"/>
      <c r="P122" s="379"/>
      <c r="Q122" s="379"/>
      <c r="R122" s="379"/>
      <c r="S122" s="379"/>
      <c r="T122" s="379"/>
      <c r="U122" s="379"/>
      <c r="V122" s="379"/>
      <c r="W122" s="379"/>
      <c r="X122" s="379"/>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hidden="1" customHeight="1" x14ac:dyDescent="0.15">
      <c r="A123" s="429"/>
      <c r="B123" s="430"/>
      <c r="C123" s="430"/>
      <c r="D123" s="430"/>
      <c r="E123" s="430"/>
      <c r="F123" s="431"/>
      <c r="G123" s="380"/>
      <c r="H123" s="380"/>
      <c r="I123" s="380"/>
      <c r="J123" s="380"/>
      <c r="K123" s="380"/>
      <c r="L123" s="380"/>
      <c r="M123" s="380"/>
      <c r="N123" s="380"/>
      <c r="O123" s="380"/>
      <c r="P123" s="380"/>
      <c r="Q123" s="380"/>
      <c r="R123" s="380"/>
      <c r="S123" s="380"/>
      <c r="T123" s="380"/>
      <c r="U123" s="380"/>
      <c r="V123" s="380"/>
      <c r="W123" s="380"/>
      <c r="X123" s="380"/>
      <c r="Y123" s="458" t="s">
        <v>48</v>
      </c>
      <c r="Z123" s="433"/>
      <c r="AA123" s="434"/>
      <c r="AB123" s="459" t="s">
        <v>404</v>
      </c>
      <c r="AC123" s="460"/>
      <c r="AD123" s="461"/>
      <c r="AE123" s="381"/>
      <c r="AF123" s="381"/>
      <c r="AG123" s="381"/>
      <c r="AH123" s="381"/>
      <c r="AI123" s="381"/>
      <c r="AJ123" s="381"/>
      <c r="AK123" s="381"/>
      <c r="AL123" s="381"/>
      <c r="AM123" s="381"/>
      <c r="AN123" s="381"/>
      <c r="AO123" s="381"/>
      <c r="AP123" s="381"/>
      <c r="AQ123" s="381"/>
      <c r="AR123" s="381"/>
      <c r="AS123" s="381"/>
      <c r="AT123" s="381"/>
      <c r="AU123" s="381"/>
      <c r="AV123" s="381"/>
      <c r="AW123" s="381"/>
      <c r="AX123" s="538"/>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39"/>
      <c r="Z124" s="540"/>
      <c r="AA124" s="541"/>
      <c r="AB124" s="402" t="s">
        <v>11</v>
      </c>
      <c r="AC124" s="403"/>
      <c r="AD124" s="404"/>
      <c r="AE124" s="402" t="s">
        <v>454</v>
      </c>
      <c r="AF124" s="403"/>
      <c r="AG124" s="403"/>
      <c r="AH124" s="404"/>
      <c r="AI124" s="402" t="s">
        <v>450</v>
      </c>
      <c r="AJ124" s="403"/>
      <c r="AK124" s="403"/>
      <c r="AL124" s="404"/>
      <c r="AM124" s="402" t="s">
        <v>445</v>
      </c>
      <c r="AN124" s="403"/>
      <c r="AO124" s="403"/>
      <c r="AP124" s="404"/>
      <c r="AQ124" s="577" t="s">
        <v>440</v>
      </c>
      <c r="AR124" s="578"/>
      <c r="AS124" s="578"/>
      <c r="AT124" s="578"/>
      <c r="AU124" s="578"/>
      <c r="AV124" s="578"/>
      <c r="AW124" s="578"/>
      <c r="AX124" s="579"/>
    </row>
    <row r="125" spans="1:50" ht="23.25" hidden="1" customHeight="1" x14ac:dyDescent="0.15">
      <c r="A125" s="426"/>
      <c r="B125" s="427"/>
      <c r="C125" s="427"/>
      <c r="D125" s="427"/>
      <c r="E125" s="427"/>
      <c r="F125" s="428"/>
      <c r="G125" s="379" t="s">
        <v>403</v>
      </c>
      <c r="H125" s="379"/>
      <c r="I125" s="379"/>
      <c r="J125" s="379"/>
      <c r="K125" s="379"/>
      <c r="L125" s="379"/>
      <c r="M125" s="379"/>
      <c r="N125" s="379"/>
      <c r="O125" s="379"/>
      <c r="P125" s="379"/>
      <c r="Q125" s="379"/>
      <c r="R125" s="379"/>
      <c r="S125" s="379"/>
      <c r="T125" s="379"/>
      <c r="U125" s="379"/>
      <c r="V125" s="379"/>
      <c r="W125" s="379"/>
      <c r="X125" s="919"/>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hidden="1" customHeight="1" x14ac:dyDescent="0.15">
      <c r="A126" s="429"/>
      <c r="B126" s="430"/>
      <c r="C126" s="430"/>
      <c r="D126" s="430"/>
      <c r="E126" s="430"/>
      <c r="F126" s="431"/>
      <c r="G126" s="380"/>
      <c r="H126" s="380"/>
      <c r="I126" s="380"/>
      <c r="J126" s="380"/>
      <c r="K126" s="380"/>
      <c r="L126" s="380"/>
      <c r="M126" s="380"/>
      <c r="N126" s="380"/>
      <c r="O126" s="380"/>
      <c r="P126" s="380"/>
      <c r="Q126" s="380"/>
      <c r="R126" s="380"/>
      <c r="S126" s="380"/>
      <c r="T126" s="380"/>
      <c r="U126" s="380"/>
      <c r="V126" s="380"/>
      <c r="W126" s="380"/>
      <c r="X126" s="920"/>
      <c r="Y126" s="458" t="s">
        <v>48</v>
      </c>
      <c r="Z126" s="433"/>
      <c r="AA126" s="434"/>
      <c r="AB126" s="459" t="s">
        <v>402</v>
      </c>
      <c r="AC126" s="460"/>
      <c r="AD126" s="461"/>
      <c r="AE126" s="381"/>
      <c r="AF126" s="381"/>
      <c r="AG126" s="381"/>
      <c r="AH126" s="381"/>
      <c r="AI126" s="381"/>
      <c r="AJ126" s="381"/>
      <c r="AK126" s="381"/>
      <c r="AL126" s="381"/>
      <c r="AM126" s="381"/>
      <c r="AN126" s="381"/>
      <c r="AO126" s="381"/>
      <c r="AP126" s="381"/>
      <c r="AQ126" s="381"/>
      <c r="AR126" s="381"/>
      <c r="AS126" s="381"/>
      <c r="AT126" s="381"/>
      <c r="AU126" s="381"/>
      <c r="AV126" s="381"/>
      <c r="AW126" s="381"/>
      <c r="AX126" s="538"/>
    </row>
    <row r="127" spans="1:50" ht="23.25" hidden="1" customHeight="1" x14ac:dyDescent="0.15">
      <c r="A127" s="617" t="s">
        <v>15</v>
      </c>
      <c r="B127" s="427"/>
      <c r="C127" s="427"/>
      <c r="D127" s="427"/>
      <c r="E127" s="427"/>
      <c r="F127" s="428"/>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2" t="s">
        <v>453</v>
      </c>
      <c r="AF127" s="403"/>
      <c r="AG127" s="403"/>
      <c r="AH127" s="404"/>
      <c r="AI127" s="402" t="s">
        <v>450</v>
      </c>
      <c r="AJ127" s="403"/>
      <c r="AK127" s="403"/>
      <c r="AL127" s="404"/>
      <c r="AM127" s="402" t="s">
        <v>445</v>
      </c>
      <c r="AN127" s="403"/>
      <c r="AO127" s="403"/>
      <c r="AP127" s="404"/>
      <c r="AQ127" s="577" t="s">
        <v>440</v>
      </c>
      <c r="AR127" s="578"/>
      <c r="AS127" s="578"/>
      <c r="AT127" s="578"/>
      <c r="AU127" s="578"/>
      <c r="AV127" s="578"/>
      <c r="AW127" s="578"/>
      <c r="AX127" s="579"/>
    </row>
    <row r="128" spans="1:50" ht="23.25" hidden="1" customHeight="1" x14ac:dyDescent="0.15">
      <c r="A128" s="426"/>
      <c r="B128" s="427"/>
      <c r="C128" s="427"/>
      <c r="D128" s="427"/>
      <c r="E128" s="427"/>
      <c r="F128" s="428"/>
      <c r="G128" s="379" t="s">
        <v>403</v>
      </c>
      <c r="H128" s="379"/>
      <c r="I128" s="379"/>
      <c r="J128" s="379"/>
      <c r="K128" s="379"/>
      <c r="L128" s="379"/>
      <c r="M128" s="379"/>
      <c r="N128" s="379"/>
      <c r="O128" s="379"/>
      <c r="P128" s="379"/>
      <c r="Q128" s="379"/>
      <c r="R128" s="379"/>
      <c r="S128" s="379"/>
      <c r="T128" s="379"/>
      <c r="U128" s="379"/>
      <c r="V128" s="379"/>
      <c r="W128" s="379"/>
      <c r="X128" s="379"/>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hidden="1" customHeight="1" thickBot="1" x14ac:dyDescent="0.2">
      <c r="A129" s="429"/>
      <c r="B129" s="430"/>
      <c r="C129" s="430"/>
      <c r="D129" s="430"/>
      <c r="E129" s="430"/>
      <c r="F129" s="431"/>
      <c r="G129" s="380"/>
      <c r="H129" s="380"/>
      <c r="I129" s="380"/>
      <c r="J129" s="380"/>
      <c r="K129" s="380"/>
      <c r="L129" s="380"/>
      <c r="M129" s="380"/>
      <c r="N129" s="380"/>
      <c r="O129" s="380"/>
      <c r="P129" s="380"/>
      <c r="Q129" s="380"/>
      <c r="R129" s="380"/>
      <c r="S129" s="380"/>
      <c r="T129" s="380"/>
      <c r="U129" s="380"/>
      <c r="V129" s="380"/>
      <c r="W129" s="380"/>
      <c r="X129" s="380"/>
      <c r="Y129" s="458" t="s">
        <v>48</v>
      </c>
      <c r="Z129" s="433"/>
      <c r="AA129" s="434"/>
      <c r="AB129" s="459" t="s">
        <v>402</v>
      </c>
      <c r="AC129" s="460"/>
      <c r="AD129" s="461"/>
      <c r="AE129" s="381"/>
      <c r="AF129" s="381"/>
      <c r="AG129" s="381"/>
      <c r="AH129" s="381"/>
      <c r="AI129" s="381"/>
      <c r="AJ129" s="381"/>
      <c r="AK129" s="381"/>
      <c r="AL129" s="381"/>
      <c r="AM129" s="381"/>
      <c r="AN129" s="381"/>
      <c r="AO129" s="381"/>
      <c r="AP129" s="381"/>
      <c r="AQ129" s="381"/>
      <c r="AR129" s="381"/>
      <c r="AS129" s="381"/>
      <c r="AT129" s="381"/>
      <c r="AU129" s="381"/>
      <c r="AV129" s="381"/>
      <c r="AW129" s="381"/>
      <c r="AX129" s="538"/>
    </row>
    <row r="130" spans="1:50" ht="45" customHeight="1" x14ac:dyDescent="0.15">
      <c r="A130" s="174" t="s">
        <v>475</v>
      </c>
      <c r="B130" s="171"/>
      <c r="C130" s="170" t="s">
        <v>310</v>
      </c>
      <c r="D130" s="171"/>
      <c r="E130" s="155" t="s">
        <v>339</v>
      </c>
      <c r="F130" s="156"/>
      <c r="G130" s="157" t="s">
        <v>499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491</v>
      </c>
      <c r="H134" s="91"/>
      <c r="I134" s="91"/>
      <c r="J134" s="91"/>
      <c r="K134" s="91"/>
      <c r="L134" s="91"/>
      <c r="M134" s="91"/>
      <c r="N134" s="91"/>
      <c r="O134" s="91"/>
      <c r="P134" s="91"/>
      <c r="Q134" s="91"/>
      <c r="R134" s="91"/>
      <c r="S134" s="91"/>
      <c r="T134" s="91"/>
      <c r="U134" s="91"/>
      <c r="V134" s="91"/>
      <c r="W134" s="91"/>
      <c r="X134" s="92"/>
      <c r="Y134" s="187" t="s">
        <v>321</v>
      </c>
      <c r="Z134" s="188"/>
      <c r="AA134" s="189"/>
      <c r="AB134" s="190" t="s">
        <v>491</v>
      </c>
      <c r="AC134" s="191"/>
      <c r="AD134" s="191"/>
      <c r="AE134" s="405" t="s">
        <v>484</v>
      </c>
      <c r="AF134" s="405"/>
      <c r="AG134" s="405"/>
      <c r="AH134" s="405"/>
      <c r="AI134" s="405" t="s">
        <v>484</v>
      </c>
      <c r="AJ134" s="405"/>
      <c r="AK134" s="405"/>
      <c r="AL134" s="405"/>
      <c r="AM134" s="192" t="s">
        <v>491</v>
      </c>
      <c r="AN134" s="193"/>
      <c r="AO134" s="193"/>
      <c r="AP134" s="193"/>
      <c r="AQ134" s="192" t="s">
        <v>491</v>
      </c>
      <c r="AR134" s="193"/>
      <c r="AS134" s="193"/>
      <c r="AT134" s="193"/>
      <c r="AU134" s="192" t="s">
        <v>491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491</v>
      </c>
      <c r="AC135" s="199"/>
      <c r="AD135" s="199"/>
      <c r="AE135" s="381" t="s">
        <v>484</v>
      </c>
      <c r="AF135" s="381"/>
      <c r="AG135" s="381"/>
      <c r="AH135" s="381"/>
      <c r="AI135" s="381" t="s">
        <v>484</v>
      </c>
      <c r="AJ135" s="381"/>
      <c r="AK135" s="381"/>
      <c r="AL135" s="381"/>
      <c r="AM135" s="192" t="s">
        <v>491</v>
      </c>
      <c r="AN135" s="193"/>
      <c r="AO135" s="193"/>
      <c r="AP135" s="193"/>
      <c r="AQ135" s="192" t="s">
        <v>491</v>
      </c>
      <c r="AR135" s="193"/>
      <c r="AS135" s="193"/>
      <c r="AT135" s="193"/>
      <c r="AU135" s="192" t="s">
        <v>491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471</v>
      </c>
      <c r="D430" s="921"/>
      <c r="E430" s="160" t="s">
        <v>463</v>
      </c>
      <c r="F430" s="888"/>
      <c r="G430" s="889" t="s">
        <v>326</v>
      </c>
      <c r="H430" s="109"/>
      <c r="I430" s="109"/>
      <c r="J430" s="890"/>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9" t="s">
        <v>326</v>
      </c>
      <c r="H484" s="109"/>
      <c r="I484" s="109"/>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9" t="s">
        <v>326</v>
      </c>
      <c r="H538" s="109"/>
      <c r="I538" s="109"/>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9" t="s">
        <v>326</v>
      </c>
      <c r="H592" s="109"/>
      <c r="I592" s="109"/>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9" t="s">
        <v>326</v>
      </c>
      <c r="H646" s="109"/>
      <c r="I646" s="109"/>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195" customHeight="1" x14ac:dyDescent="0.15">
      <c r="A702" s="860" t="s">
        <v>258</v>
      </c>
      <c r="B702" s="861"/>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502</v>
      </c>
      <c r="AE702" s="332"/>
      <c r="AF702" s="332"/>
      <c r="AG702" s="371" t="s">
        <v>507</v>
      </c>
      <c r="AH702" s="372"/>
      <c r="AI702" s="372"/>
      <c r="AJ702" s="372"/>
      <c r="AK702" s="372"/>
      <c r="AL702" s="372"/>
      <c r="AM702" s="372"/>
      <c r="AN702" s="372"/>
      <c r="AO702" s="372"/>
      <c r="AP702" s="372"/>
      <c r="AQ702" s="372"/>
      <c r="AR702" s="372"/>
      <c r="AS702" s="372"/>
      <c r="AT702" s="372"/>
      <c r="AU702" s="372"/>
      <c r="AV702" s="372"/>
      <c r="AW702" s="372"/>
      <c r="AX702" s="373"/>
    </row>
    <row r="703" spans="1:50" ht="89.25" customHeight="1" x14ac:dyDescent="0.15">
      <c r="A703" s="862"/>
      <c r="B703" s="863"/>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502</v>
      </c>
      <c r="AE703" s="315"/>
      <c r="AF703" s="315"/>
      <c r="AG703" s="87" t="s">
        <v>515</v>
      </c>
      <c r="AH703" s="88"/>
      <c r="AI703" s="88"/>
      <c r="AJ703" s="88"/>
      <c r="AK703" s="88"/>
      <c r="AL703" s="88"/>
      <c r="AM703" s="88"/>
      <c r="AN703" s="88"/>
      <c r="AO703" s="88"/>
      <c r="AP703" s="88"/>
      <c r="AQ703" s="88"/>
      <c r="AR703" s="88"/>
      <c r="AS703" s="88"/>
      <c r="AT703" s="88"/>
      <c r="AU703" s="88"/>
      <c r="AV703" s="88"/>
      <c r="AW703" s="88"/>
      <c r="AX703" s="89"/>
    </row>
    <row r="704" spans="1:50" ht="80.25" customHeight="1" x14ac:dyDescent="0.15">
      <c r="A704" s="864"/>
      <c r="B704" s="865"/>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502</v>
      </c>
      <c r="AE704" s="769"/>
      <c r="AF704" s="769"/>
      <c r="AG704" s="153" t="s">
        <v>509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502</v>
      </c>
      <c r="AE705" s="701"/>
      <c r="AF705" s="701"/>
      <c r="AG705" s="111" t="s">
        <v>503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62.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502</v>
      </c>
      <c r="AE708" s="591"/>
      <c r="AF708" s="591"/>
      <c r="AG708" s="728" t="s">
        <v>510</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54.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502</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8" t="s">
        <v>392</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4"/>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537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538</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1.2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1.2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1.2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1.2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1" t="s">
        <v>467</v>
      </c>
      <c r="B737" s="196"/>
      <c r="C737" s="196"/>
      <c r="D737" s="197"/>
      <c r="E737" s="980"/>
      <c r="F737" s="980"/>
      <c r="G737" s="980"/>
      <c r="H737" s="980"/>
      <c r="I737" s="980"/>
      <c r="J737" s="980"/>
      <c r="K737" s="980"/>
      <c r="L737" s="980"/>
      <c r="M737" s="980"/>
      <c r="N737" s="351" t="s">
        <v>460</v>
      </c>
      <c r="O737" s="351"/>
      <c r="P737" s="351"/>
      <c r="Q737" s="351"/>
      <c r="R737" s="980"/>
      <c r="S737" s="980"/>
      <c r="T737" s="980"/>
      <c r="U737" s="980"/>
      <c r="V737" s="980"/>
      <c r="W737" s="980"/>
      <c r="X737" s="980"/>
      <c r="Y737" s="980"/>
      <c r="Z737" s="980"/>
      <c r="AA737" s="351" t="s">
        <v>459</v>
      </c>
      <c r="AB737" s="351"/>
      <c r="AC737" s="351"/>
      <c r="AD737" s="351"/>
      <c r="AE737" s="980"/>
      <c r="AF737" s="980"/>
      <c r="AG737" s="980"/>
      <c r="AH737" s="980"/>
      <c r="AI737" s="980"/>
      <c r="AJ737" s="980"/>
      <c r="AK737" s="980"/>
      <c r="AL737" s="980"/>
      <c r="AM737" s="980"/>
      <c r="AN737" s="351" t="s">
        <v>458</v>
      </c>
      <c r="AO737" s="351"/>
      <c r="AP737" s="351"/>
      <c r="AQ737" s="351"/>
      <c r="AR737" s="972"/>
      <c r="AS737" s="973"/>
      <c r="AT737" s="973"/>
      <c r="AU737" s="973"/>
      <c r="AV737" s="973"/>
      <c r="AW737" s="973"/>
      <c r="AX737" s="974"/>
      <c r="AY737" s="75"/>
      <c r="AZ737" s="75"/>
    </row>
    <row r="738" spans="1:52" ht="24.75" customHeight="1" x14ac:dyDescent="0.15">
      <c r="A738" s="981" t="s">
        <v>457</v>
      </c>
      <c r="B738" s="196"/>
      <c r="C738" s="196"/>
      <c r="D738" s="197"/>
      <c r="E738" s="980"/>
      <c r="F738" s="980"/>
      <c r="G738" s="980"/>
      <c r="H738" s="980"/>
      <c r="I738" s="980"/>
      <c r="J738" s="980"/>
      <c r="K738" s="980"/>
      <c r="L738" s="980"/>
      <c r="M738" s="980"/>
      <c r="N738" s="351" t="s">
        <v>456</v>
      </c>
      <c r="O738" s="351"/>
      <c r="P738" s="351"/>
      <c r="Q738" s="351"/>
      <c r="R738" s="980"/>
      <c r="S738" s="980"/>
      <c r="T738" s="980"/>
      <c r="U738" s="980"/>
      <c r="V738" s="980"/>
      <c r="W738" s="980"/>
      <c r="X738" s="980"/>
      <c r="Y738" s="980"/>
      <c r="Z738" s="980"/>
      <c r="AA738" s="351" t="s">
        <v>455</v>
      </c>
      <c r="AB738" s="351"/>
      <c r="AC738" s="351"/>
      <c r="AD738" s="351"/>
      <c r="AE738" s="980"/>
      <c r="AF738" s="980"/>
      <c r="AG738" s="980"/>
      <c r="AH738" s="980"/>
      <c r="AI738" s="980"/>
      <c r="AJ738" s="980"/>
      <c r="AK738" s="980"/>
      <c r="AL738" s="980"/>
      <c r="AM738" s="980"/>
      <c r="AN738" s="351" t="s">
        <v>451</v>
      </c>
      <c r="AO738" s="351"/>
      <c r="AP738" s="351"/>
      <c r="AQ738" s="351"/>
      <c r="AR738" s="972"/>
      <c r="AS738" s="973"/>
      <c r="AT738" s="973"/>
      <c r="AU738" s="973"/>
      <c r="AV738" s="973"/>
      <c r="AW738" s="973"/>
      <c r="AX738" s="974"/>
    </row>
    <row r="739" spans="1:52" ht="24.75" customHeight="1" thickBot="1" x14ac:dyDescent="0.2">
      <c r="A739" s="982" t="s">
        <v>447</v>
      </c>
      <c r="B739" s="983"/>
      <c r="C739" s="983"/>
      <c r="D739" s="984"/>
      <c r="E739" s="985" t="s">
        <v>479</v>
      </c>
      <c r="F739" s="975"/>
      <c r="G739" s="975"/>
      <c r="H739" s="79" t="str">
        <f>IF(E739="", "", "(")</f>
        <v>(</v>
      </c>
      <c r="I739" s="975" t="s">
        <v>468</v>
      </c>
      <c r="J739" s="975"/>
      <c r="K739" s="79" t="str">
        <f>IF(OR(I739="　", I739=""), "", "-")</f>
        <v>-</v>
      </c>
      <c r="L739" s="976">
        <v>3</v>
      </c>
      <c r="M739" s="976"/>
      <c r="N739" s="80" t="str">
        <f>IF(O739="", "", "-")</f>
        <v/>
      </c>
      <c r="O739" s="81"/>
      <c r="P739" s="80" t="str">
        <f>IF(E739="", "", ")")</f>
        <v>)</v>
      </c>
      <c r="Q739" s="985"/>
      <c r="R739" s="975"/>
      <c r="S739" s="975"/>
      <c r="T739" s="79" t="str">
        <f>IF(Q739="", "", "(")</f>
        <v/>
      </c>
      <c r="U739" s="975"/>
      <c r="V739" s="975"/>
      <c r="W739" s="79" t="str">
        <f>IF(OR(U739="　", U739=""), "", "-")</f>
        <v/>
      </c>
      <c r="X739" s="976"/>
      <c r="Y739" s="976"/>
      <c r="Z739" s="80" t="str">
        <f>IF(AA739="", "", "-")</f>
        <v/>
      </c>
      <c r="AA739" s="81"/>
      <c r="AB739" s="80" t="str">
        <f>IF(Q739="", "", ")")</f>
        <v/>
      </c>
      <c r="AC739" s="985"/>
      <c r="AD739" s="975"/>
      <c r="AE739" s="975"/>
      <c r="AF739" s="79" t="str">
        <f>IF(AC739="", "", "(")</f>
        <v/>
      </c>
      <c r="AG739" s="975"/>
      <c r="AH739" s="975"/>
      <c r="AI739" s="79" t="str">
        <f>IF(OR(AG739="　", AG739=""), "", "-")</f>
        <v/>
      </c>
      <c r="AJ739" s="976"/>
      <c r="AK739" s="976"/>
      <c r="AL739" s="80" t="str">
        <f>IF(AM739="", "", "-")</f>
        <v/>
      </c>
      <c r="AM739" s="81"/>
      <c r="AN739" s="80" t="str">
        <f>IF(AC739="", "", ")")</f>
        <v/>
      </c>
      <c r="AO739" s="977"/>
      <c r="AP739" s="978"/>
      <c r="AQ739" s="978"/>
      <c r="AR739" s="978"/>
      <c r="AS739" s="978"/>
      <c r="AT739" s="978"/>
      <c r="AU739" s="978"/>
      <c r="AV739" s="978"/>
      <c r="AW739" s="978"/>
      <c r="AX739" s="979"/>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1.25" customHeight="1" x14ac:dyDescent="0.15">
      <c r="A779" s="614" t="s">
        <v>429</v>
      </c>
      <c r="B779" s="615"/>
      <c r="C779" s="615"/>
      <c r="D779" s="615"/>
      <c r="E779" s="615"/>
      <c r="F779" s="616"/>
      <c r="G779" s="581" t="s">
        <v>524</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518</v>
      </c>
      <c r="H781" s="657"/>
      <c r="I781" s="657"/>
      <c r="J781" s="657"/>
      <c r="K781" s="658"/>
      <c r="L781" s="650" t="s">
        <v>521</v>
      </c>
      <c r="M781" s="651"/>
      <c r="N781" s="651"/>
      <c r="O781" s="651"/>
      <c r="P781" s="651"/>
      <c r="Q781" s="651"/>
      <c r="R781" s="651"/>
      <c r="S781" s="651"/>
      <c r="T781" s="651"/>
      <c r="U781" s="651"/>
      <c r="V781" s="651"/>
      <c r="W781" s="651"/>
      <c r="X781" s="652"/>
      <c r="Y781" s="374">
        <v>17</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t="s">
        <v>519</v>
      </c>
      <c r="H782" s="593"/>
      <c r="I782" s="593"/>
      <c r="J782" s="593"/>
      <c r="K782" s="594"/>
      <c r="L782" s="584" t="s">
        <v>522</v>
      </c>
      <c r="M782" s="585"/>
      <c r="N782" s="585"/>
      <c r="O782" s="585"/>
      <c r="P782" s="585"/>
      <c r="Q782" s="585"/>
      <c r="R782" s="585"/>
      <c r="S782" s="585"/>
      <c r="T782" s="585"/>
      <c r="U782" s="585"/>
      <c r="V782" s="585"/>
      <c r="W782" s="585"/>
      <c r="X782" s="586"/>
      <c r="Y782" s="587">
        <v>8</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t="s">
        <v>520</v>
      </c>
      <c r="H783" s="593"/>
      <c r="I783" s="593"/>
      <c r="J783" s="593"/>
      <c r="K783" s="594"/>
      <c r="L783" s="584" t="s">
        <v>536</v>
      </c>
      <c r="M783" s="585"/>
      <c r="N783" s="585"/>
      <c r="O783" s="585"/>
      <c r="P783" s="585"/>
      <c r="Q783" s="585"/>
      <c r="R783" s="585"/>
      <c r="S783" s="585"/>
      <c r="T783" s="585"/>
      <c r="U783" s="585"/>
      <c r="V783" s="585"/>
      <c r="W783" s="585"/>
      <c r="X783" s="586"/>
      <c r="Y783" s="587">
        <v>2</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58.5" customHeight="1" x14ac:dyDescent="0.15">
      <c r="A837" s="362">
        <v>1</v>
      </c>
      <c r="B837" s="362">
        <v>1</v>
      </c>
      <c r="C837" s="347" t="s">
        <v>523</v>
      </c>
      <c r="D837" s="333"/>
      <c r="E837" s="333"/>
      <c r="F837" s="333"/>
      <c r="G837" s="333"/>
      <c r="H837" s="333"/>
      <c r="I837" s="333"/>
      <c r="J837" s="334">
        <v>7010005016554</v>
      </c>
      <c r="K837" s="335"/>
      <c r="L837" s="335"/>
      <c r="M837" s="335"/>
      <c r="N837" s="335"/>
      <c r="O837" s="335"/>
      <c r="P837" s="348" t="s">
        <v>527</v>
      </c>
      <c r="Q837" s="336"/>
      <c r="R837" s="336"/>
      <c r="S837" s="336"/>
      <c r="T837" s="336"/>
      <c r="U837" s="336"/>
      <c r="V837" s="336"/>
      <c r="W837" s="336"/>
      <c r="X837" s="336"/>
      <c r="Y837" s="337">
        <v>27</v>
      </c>
      <c r="Z837" s="338"/>
      <c r="AA837" s="338"/>
      <c r="AB837" s="339"/>
      <c r="AC837" s="349" t="s">
        <v>525</v>
      </c>
      <c r="AD837" s="357"/>
      <c r="AE837" s="357"/>
      <c r="AF837" s="357"/>
      <c r="AG837" s="357"/>
      <c r="AH837" s="825" t="s">
        <v>513</v>
      </c>
      <c r="AI837" s="359"/>
      <c r="AJ837" s="359"/>
      <c r="AK837" s="359"/>
      <c r="AL837" s="825" t="s">
        <v>513</v>
      </c>
      <c r="AM837" s="359"/>
      <c r="AN837" s="359"/>
      <c r="AO837" s="359"/>
      <c r="AP837" s="346"/>
      <c r="AQ837" s="346"/>
      <c r="AR837" s="346"/>
      <c r="AS837" s="346"/>
      <c r="AT837" s="346"/>
      <c r="AU837" s="346"/>
      <c r="AV837" s="346"/>
      <c r="AW837" s="346"/>
      <c r="AX837" s="346"/>
    </row>
    <row r="838" spans="1:50" ht="58.5" customHeight="1" x14ac:dyDescent="0.15">
      <c r="A838" s="362">
        <v>2</v>
      </c>
      <c r="B838" s="362">
        <v>1</v>
      </c>
      <c r="C838" s="347" t="s">
        <v>528</v>
      </c>
      <c r="D838" s="333"/>
      <c r="E838" s="333"/>
      <c r="F838" s="333"/>
      <c r="G838" s="333"/>
      <c r="H838" s="333"/>
      <c r="I838" s="333"/>
      <c r="J838" s="334">
        <v>3120001077469</v>
      </c>
      <c r="K838" s="335"/>
      <c r="L838" s="335"/>
      <c r="M838" s="335"/>
      <c r="N838" s="335"/>
      <c r="O838" s="335"/>
      <c r="P838" s="348" t="s">
        <v>527</v>
      </c>
      <c r="Q838" s="336"/>
      <c r="R838" s="336"/>
      <c r="S838" s="336"/>
      <c r="T838" s="336"/>
      <c r="U838" s="336"/>
      <c r="V838" s="336"/>
      <c r="W838" s="336"/>
      <c r="X838" s="336"/>
      <c r="Y838" s="337">
        <v>19</v>
      </c>
      <c r="Z838" s="338"/>
      <c r="AA838" s="338"/>
      <c r="AB838" s="339"/>
      <c r="AC838" s="349" t="s">
        <v>525</v>
      </c>
      <c r="AD838" s="357"/>
      <c r="AE838" s="357"/>
      <c r="AF838" s="357"/>
      <c r="AG838" s="357"/>
      <c r="AH838" s="825" t="s">
        <v>513</v>
      </c>
      <c r="AI838" s="359"/>
      <c r="AJ838" s="359"/>
      <c r="AK838" s="359"/>
      <c r="AL838" s="825" t="s">
        <v>513</v>
      </c>
      <c r="AM838" s="359"/>
      <c r="AN838" s="359"/>
      <c r="AO838" s="359"/>
      <c r="AP838" s="346"/>
      <c r="AQ838" s="346"/>
      <c r="AR838" s="346"/>
      <c r="AS838" s="346"/>
      <c r="AT838" s="346"/>
      <c r="AU838" s="346"/>
      <c r="AV838" s="346"/>
      <c r="AW838" s="346"/>
      <c r="AX838" s="346"/>
    </row>
    <row r="839" spans="1:50" ht="58.5" customHeight="1" x14ac:dyDescent="0.15">
      <c r="A839" s="362">
        <v>3</v>
      </c>
      <c r="B839" s="362">
        <v>1</v>
      </c>
      <c r="C839" s="347" t="s">
        <v>529</v>
      </c>
      <c r="D839" s="333"/>
      <c r="E839" s="333"/>
      <c r="F839" s="333"/>
      <c r="G839" s="333"/>
      <c r="H839" s="333"/>
      <c r="I839" s="333"/>
      <c r="J839" s="334">
        <v>4011005003504</v>
      </c>
      <c r="K839" s="335"/>
      <c r="L839" s="335"/>
      <c r="M839" s="335"/>
      <c r="N839" s="335"/>
      <c r="O839" s="335"/>
      <c r="P839" s="348" t="s">
        <v>527</v>
      </c>
      <c r="Q839" s="336"/>
      <c r="R839" s="336"/>
      <c r="S839" s="336"/>
      <c r="T839" s="336"/>
      <c r="U839" s="336"/>
      <c r="V839" s="336"/>
      <c r="W839" s="336"/>
      <c r="X839" s="336"/>
      <c r="Y839" s="337">
        <v>15</v>
      </c>
      <c r="Z839" s="338"/>
      <c r="AA839" s="338"/>
      <c r="AB839" s="339"/>
      <c r="AC839" s="349" t="s">
        <v>525</v>
      </c>
      <c r="AD839" s="357"/>
      <c r="AE839" s="357"/>
      <c r="AF839" s="357"/>
      <c r="AG839" s="357"/>
      <c r="AH839" s="825" t="s">
        <v>513</v>
      </c>
      <c r="AI839" s="359"/>
      <c r="AJ839" s="359"/>
      <c r="AK839" s="359"/>
      <c r="AL839" s="825" t="s">
        <v>513</v>
      </c>
      <c r="AM839" s="359"/>
      <c r="AN839" s="359"/>
      <c r="AO839" s="359"/>
      <c r="AP839" s="346"/>
      <c r="AQ839" s="346"/>
      <c r="AR839" s="346"/>
      <c r="AS839" s="346"/>
      <c r="AT839" s="346"/>
      <c r="AU839" s="346"/>
      <c r="AV839" s="346"/>
      <c r="AW839" s="346"/>
      <c r="AX839" s="346"/>
    </row>
    <row r="840" spans="1:50" ht="58.5" customHeight="1" x14ac:dyDescent="0.15">
      <c r="A840" s="362">
        <v>4</v>
      </c>
      <c r="B840" s="362">
        <v>1</v>
      </c>
      <c r="C840" s="347" t="s">
        <v>530</v>
      </c>
      <c r="D840" s="333"/>
      <c r="E840" s="333"/>
      <c r="F840" s="333"/>
      <c r="G840" s="333"/>
      <c r="H840" s="333"/>
      <c r="I840" s="333"/>
      <c r="J840" s="334">
        <v>1010001081707</v>
      </c>
      <c r="K840" s="335"/>
      <c r="L840" s="335"/>
      <c r="M840" s="335"/>
      <c r="N840" s="335"/>
      <c r="O840" s="335"/>
      <c r="P840" s="348" t="s">
        <v>527</v>
      </c>
      <c r="Q840" s="336"/>
      <c r="R840" s="336"/>
      <c r="S840" s="336"/>
      <c r="T840" s="336"/>
      <c r="U840" s="336"/>
      <c r="V840" s="336"/>
      <c r="W840" s="336"/>
      <c r="X840" s="336"/>
      <c r="Y840" s="337">
        <v>10</v>
      </c>
      <c r="Z840" s="338"/>
      <c r="AA840" s="338"/>
      <c r="AB840" s="339"/>
      <c r="AC840" s="349" t="s">
        <v>525</v>
      </c>
      <c r="AD840" s="357"/>
      <c r="AE840" s="357"/>
      <c r="AF840" s="357"/>
      <c r="AG840" s="357"/>
      <c r="AH840" s="825" t="s">
        <v>513</v>
      </c>
      <c r="AI840" s="359"/>
      <c r="AJ840" s="359"/>
      <c r="AK840" s="359"/>
      <c r="AL840" s="825" t="s">
        <v>513</v>
      </c>
      <c r="AM840" s="359"/>
      <c r="AN840" s="359"/>
      <c r="AO840" s="359"/>
      <c r="AP840" s="346"/>
      <c r="AQ840" s="346"/>
      <c r="AR840" s="346"/>
      <c r="AS840" s="346"/>
      <c r="AT840" s="346"/>
      <c r="AU840" s="346"/>
      <c r="AV840" s="346"/>
      <c r="AW840" s="346"/>
      <c r="AX840" s="346"/>
    </row>
    <row r="841" spans="1:50" ht="58.5" customHeight="1" x14ac:dyDescent="0.15">
      <c r="A841" s="362">
        <v>5</v>
      </c>
      <c r="B841" s="362">
        <v>1</v>
      </c>
      <c r="C841" s="347" t="s">
        <v>531</v>
      </c>
      <c r="D841" s="333"/>
      <c r="E841" s="333"/>
      <c r="F841" s="333"/>
      <c r="G841" s="333"/>
      <c r="H841" s="333"/>
      <c r="I841" s="333"/>
      <c r="J841" s="334">
        <v>9180001052824</v>
      </c>
      <c r="K841" s="335"/>
      <c r="L841" s="335"/>
      <c r="M841" s="335"/>
      <c r="N841" s="335"/>
      <c r="O841" s="335"/>
      <c r="P841" s="348" t="s">
        <v>526</v>
      </c>
      <c r="Q841" s="336"/>
      <c r="R841" s="336"/>
      <c r="S841" s="336"/>
      <c r="T841" s="336"/>
      <c r="U841" s="336"/>
      <c r="V841" s="336"/>
      <c r="W841" s="336"/>
      <c r="X841" s="336"/>
      <c r="Y841" s="337">
        <v>10</v>
      </c>
      <c r="Z841" s="338"/>
      <c r="AA841" s="338"/>
      <c r="AB841" s="339"/>
      <c r="AC841" s="349" t="s">
        <v>525</v>
      </c>
      <c r="AD841" s="357"/>
      <c r="AE841" s="357"/>
      <c r="AF841" s="357"/>
      <c r="AG841" s="357"/>
      <c r="AH841" s="825" t="s">
        <v>513</v>
      </c>
      <c r="AI841" s="359"/>
      <c r="AJ841" s="359"/>
      <c r="AK841" s="359"/>
      <c r="AL841" s="825" t="s">
        <v>513</v>
      </c>
      <c r="AM841" s="359"/>
      <c r="AN841" s="359"/>
      <c r="AO841" s="359"/>
      <c r="AP841" s="346"/>
      <c r="AQ841" s="346"/>
      <c r="AR841" s="346"/>
      <c r="AS841" s="346"/>
      <c r="AT841" s="346"/>
      <c r="AU841" s="346"/>
      <c r="AV841" s="346"/>
      <c r="AW841" s="346"/>
      <c r="AX841" s="346"/>
    </row>
    <row r="842" spans="1:50" ht="58.5" customHeight="1" x14ac:dyDescent="0.15">
      <c r="A842" s="362">
        <v>6</v>
      </c>
      <c r="B842" s="362">
        <v>1</v>
      </c>
      <c r="C842" s="347" t="s">
        <v>532</v>
      </c>
      <c r="D842" s="333"/>
      <c r="E842" s="333"/>
      <c r="F842" s="333"/>
      <c r="G842" s="333"/>
      <c r="H842" s="333"/>
      <c r="I842" s="333"/>
      <c r="J842" s="334">
        <v>9430005010793</v>
      </c>
      <c r="K842" s="335"/>
      <c r="L842" s="335"/>
      <c r="M842" s="335"/>
      <c r="N842" s="335"/>
      <c r="O842" s="335"/>
      <c r="P842" s="348" t="s">
        <v>527</v>
      </c>
      <c r="Q842" s="336"/>
      <c r="R842" s="336"/>
      <c r="S842" s="336"/>
      <c r="T842" s="336"/>
      <c r="U842" s="336"/>
      <c r="V842" s="336"/>
      <c r="W842" s="336"/>
      <c r="X842" s="336"/>
      <c r="Y842" s="337">
        <v>7</v>
      </c>
      <c r="Z842" s="338"/>
      <c r="AA842" s="338"/>
      <c r="AB842" s="339"/>
      <c r="AC842" s="349" t="s">
        <v>525</v>
      </c>
      <c r="AD842" s="357"/>
      <c r="AE842" s="357"/>
      <c r="AF842" s="357"/>
      <c r="AG842" s="357"/>
      <c r="AH842" s="825" t="s">
        <v>513</v>
      </c>
      <c r="AI842" s="359"/>
      <c r="AJ842" s="359"/>
      <c r="AK842" s="359"/>
      <c r="AL842" s="825" t="s">
        <v>513</v>
      </c>
      <c r="AM842" s="359"/>
      <c r="AN842" s="359"/>
      <c r="AO842" s="359"/>
      <c r="AP842" s="346"/>
      <c r="AQ842" s="346"/>
      <c r="AR842" s="346"/>
      <c r="AS842" s="346"/>
      <c r="AT842" s="346"/>
      <c r="AU842" s="346"/>
      <c r="AV842" s="346"/>
      <c r="AW842" s="346"/>
      <c r="AX842" s="346"/>
    </row>
    <row r="843" spans="1:50" ht="58.5" customHeight="1" x14ac:dyDescent="0.15">
      <c r="A843" s="362">
        <v>7</v>
      </c>
      <c r="B843" s="362">
        <v>1</v>
      </c>
      <c r="C843" s="347" t="s">
        <v>533</v>
      </c>
      <c r="D843" s="333"/>
      <c r="E843" s="333"/>
      <c r="F843" s="333"/>
      <c r="G843" s="333"/>
      <c r="H843" s="333"/>
      <c r="I843" s="333"/>
      <c r="J843" s="334">
        <v>1010005004845</v>
      </c>
      <c r="K843" s="335"/>
      <c r="L843" s="335"/>
      <c r="M843" s="335"/>
      <c r="N843" s="335"/>
      <c r="O843" s="335"/>
      <c r="P843" s="348" t="s">
        <v>526</v>
      </c>
      <c r="Q843" s="336"/>
      <c r="R843" s="336"/>
      <c r="S843" s="336"/>
      <c r="T843" s="336"/>
      <c r="U843" s="336"/>
      <c r="V843" s="336"/>
      <c r="W843" s="336"/>
      <c r="X843" s="336"/>
      <c r="Y843" s="337">
        <v>3</v>
      </c>
      <c r="Z843" s="338"/>
      <c r="AA843" s="338"/>
      <c r="AB843" s="339"/>
      <c r="AC843" s="349" t="s">
        <v>525</v>
      </c>
      <c r="AD843" s="357"/>
      <c r="AE843" s="357"/>
      <c r="AF843" s="357"/>
      <c r="AG843" s="357"/>
      <c r="AH843" s="825" t="s">
        <v>513</v>
      </c>
      <c r="AI843" s="359"/>
      <c r="AJ843" s="359"/>
      <c r="AK843" s="359"/>
      <c r="AL843" s="825" t="s">
        <v>513</v>
      </c>
      <c r="AM843" s="359"/>
      <c r="AN843" s="359"/>
      <c r="AO843" s="359"/>
      <c r="AP843" s="346"/>
      <c r="AQ843" s="346"/>
      <c r="AR843" s="346"/>
      <c r="AS843" s="346"/>
      <c r="AT843" s="346"/>
      <c r="AU843" s="346"/>
      <c r="AV843" s="346"/>
      <c r="AW843" s="346"/>
      <c r="AX843" s="346"/>
    </row>
    <row r="844" spans="1:50" ht="58.5" customHeight="1" x14ac:dyDescent="0.15">
      <c r="A844" s="362">
        <v>8</v>
      </c>
      <c r="B844" s="362">
        <v>1</v>
      </c>
      <c r="C844" s="347" t="s">
        <v>534</v>
      </c>
      <c r="D844" s="333"/>
      <c r="E844" s="333"/>
      <c r="F844" s="333"/>
      <c r="G844" s="333"/>
      <c r="H844" s="333"/>
      <c r="I844" s="333"/>
      <c r="J844" s="334">
        <v>6010005029243</v>
      </c>
      <c r="K844" s="335"/>
      <c r="L844" s="335"/>
      <c r="M844" s="335"/>
      <c r="N844" s="335"/>
      <c r="O844" s="335"/>
      <c r="P844" s="348" t="s">
        <v>526</v>
      </c>
      <c r="Q844" s="336"/>
      <c r="R844" s="336"/>
      <c r="S844" s="336"/>
      <c r="T844" s="336"/>
      <c r="U844" s="336"/>
      <c r="V844" s="336"/>
      <c r="W844" s="336"/>
      <c r="X844" s="336"/>
      <c r="Y844" s="337">
        <v>3</v>
      </c>
      <c r="Z844" s="338"/>
      <c r="AA844" s="338"/>
      <c r="AB844" s="339"/>
      <c r="AC844" s="349" t="s">
        <v>525</v>
      </c>
      <c r="AD844" s="357"/>
      <c r="AE844" s="357"/>
      <c r="AF844" s="357"/>
      <c r="AG844" s="357"/>
      <c r="AH844" s="825" t="s">
        <v>513</v>
      </c>
      <c r="AI844" s="359"/>
      <c r="AJ844" s="359"/>
      <c r="AK844" s="359"/>
      <c r="AL844" s="826" t="s">
        <v>513</v>
      </c>
      <c r="AM844" s="827"/>
      <c r="AN844" s="827"/>
      <c r="AO844" s="828"/>
      <c r="AP844" s="346"/>
      <c r="AQ844" s="346"/>
      <c r="AR844" s="346"/>
      <c r="AS844" s="346"/>
      <c r="AT844" s="346"/>
      <c r="AU844" s="346"/>
      <c r="AV844" s="346"/>
      <c r="AW844" s="346"/>
      <c r="AX844" s="346"/>
    </row>
    <row r="845" spans="1:50" ht="30"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2">
    <cfRule type="expression" dxfId="2101" priority="13893">
      <formula>IF(RIGHT(TEXT(Y782,"0.#"),1)=".",FALSE,TRUE)</formula>
    </cfRule>
    <cfRule type="expression" dxfId="2100" priority="13894">
      <formula>IF(RIGHT(TEXT(Y782,"0.#"),1)=".",TRUE,FALSE)</formula>
    </cfRule>
  </conditionalFormatting>
  <conditionalFormatting sqref="Y791">
    <cfRule type="expression" dxfId="2099" priority="13889">
      <formula>IF(RIGHT(TEXT(Y791,"0.#"),1)=".",FALSE,TRUE)</formula>
    </cfRule>
    <cfRule type="expression" dxfId="2098" priority="13890">
      <formula>IF(RIGHT(TEXT(Y791,"0.#"),1)=".",TRUE,FALSE)</formula>
    </cfRule>
  </conditionalFormatting>
  <conditionalFormatting sqref="Y822:Y829 Y820 Y809:Y816 Y807 Y796:Y803 Y794">
    <cfRule type="expression" dxfId="2097" priority="13671">
      <formula>IF(RIGHT(TEXT(Y794,"0.#"),1)=".",FALSE,TRUE)</formula>
    </cfRule>
    <cfRule type="expression" dxfId="2096" priority="13672">
      <formula>IF(RIGHT(TEXT(Y794,"0.#"),1)=".",TRUE,FALSE)</formula>
    </cfRule>
  </conditionalFormatting>
  <conditionalFormatting sqref="P15:AX15 P13:AX13 P16:AQ17">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83:Y790 Y781">
    <cfRule type="expression" dxfId="2089" priority="13695">
      <formula>IF(RIGHT(TEXT(Y781,"0.#"),1)=".",FALSE,TRUE)</formula>
    </cfRule>
    <cfRule type="expression" dxfId="2088" priority="13696">
      <formula>IF(RIGHT(TEXT(Y781,"0.#"),1)=".",TRUE,FALSE)</formula>
    </cfRule>
  </conditionalFormatting>
  <conditionalFormatting sqref="AU782">
    <cfRule type="expression" dxfId="2087" priority="13693">
      <formula>IF(RIGHT(TEXT(AU782,"0.#"),1)=".",FALSE,TRUE)</formula>
    </cfRule>
    <cfRule type="expression" dxfId="2086" priority="13694">
      <formula>IF(RIGHT(TEXT(AU782,"0.#"),1)=".",TRUE,FALSE)</formula>
    </cfRule>
  </conditionalFormatting>
  <conditionalFormatting sqref="AU791">
    <cfRule type="expression" dxfId="2085" priority="13691">
      <formula>IF(RIGHT(TEXT(AU791,"0.#"),1)=".",FALSE,TRUE)</formula>
    </cfRule>
    <cfRule type="expression" dxfId="2084" priority="13692">
      <formula>IF(RIGHT(TEXT(AU791,"0.#"),1)=".",TRUE,FALSE)</formula>
    </cfRule>
  </conditionalFormatting>
  <conditionalFormatting sqref="AU783:AU790 AU781">
    <cfRule type="expression" dxfId="2083" priority="13689">
      <formula>IF(RIGHT(TEXT(AU781,"0.#"),1)=".",FALSE,TRUE)</formula>
    </cfRule>
    <cfRule type="expression" dxfId="2082" priority="13690">
      <formula>IF(RIGHT(TEXT(AU781,"0.#"),1)=".",TRUE,FALSE)</formula>
    </cfRule>
  </conditionalFormatting>
  <conditionalFormatting sqref="Y821 Y808 Y795">
    <cfRule type="expression" dxfId="2081" priority="13675">
      <formula>IF(RIGHT(TEXT(Y795,"0.#"),1)=".",FALSE,TRUE)</formula>
    </cfRule>
    <cfRule type="expression" dxfId="2080" priority="13676">
      <formula>IF(RIGHT(TEXT(Y795,"0.#"),1)=".",TRUE,FALSE)</formula>
    </cfRule>
  </conditionalFormatting>
  <conditionalFormatting sqref="Y830 Y817 Y804">
    <cfRule type="expression" dxfId="2079" priority="13673">
      <formula>IF(RIGHT(TEXT(Y804,"0.#"),1)=".",FALSE,TRUE)</formula>
    </cfRule>
    <cfRule type="expression" dxfId="2078" priority="13674">
      <formula>IF(RIGHT(TEXT(Y804,"0.#"),1)=".",TRUE,FALSE)</formula>
    </cfRule>
  </conditionalFormatting>
  <conditionalFormatting sqref="AU821 AU808 AU795">
    <cfRule type="expression" dxfId="2077" priority="13669">
      <formula>IF(RIGHT(TEXT(AU795,"0.#"),1)=".",FALSE,TRUE)</formula>
    </cfRule>
    <cfRule type="expression" dxfId="2076" priority="13670">
      <formula>IF(RIGHT(TEXT(AU795,"0.#"),1)=".",TRUE,FALSE)</formula>
    </cfRule>
  </conditionalFormatting>
  <conditionalFormatting sqref="AU830 AU817 AU804">
    <cfRule type="expression" dxfId="2075" priority="13667">
      <formula>IF(RIGHT(TEXT(AU804,"0.#"),1)=".",FALSE,TRUE)</formula>
    </cfRule>
    <cfRule type="expression" dxfId="2074" priority="13668">
      <formula>IF(RIGHT(TEXT(AU804,"0.#"),1)=".",TRUE,FALSE)</formula>
    </cfRule>
  </conditionalFormatting>
  <conditionalFormatting sqref="AU822:AU829 AU820 AU809:AU816 AU807 AU796:AU803 AU794">
    <cfRule type="expression" dxfId="2073" priority="13665">
      <formula>IF(RIGHT(TEXT(AU794,"0.#"),1)=".",FALSE,TRUE)</formula>
    </cfRule>
    <cfRule type="expression" dxfId="2072" priority="13666">
      <formula>IF(RIGHT(TEXT(AU794,"0.#"),1)=".",TRUE,FALSE)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E116 AQ116">
    <cfRule type="expression" dxfId="1901" priority="13173">
      <formula>IF(RIGHT(TEXT(AE116,"0.#"),1)=".",FALSE,TRUE)</formula>
    </cfRule>
    <cfRule type="expression" dxfId="1900" priority="13174">
      <formula>IF(RIGHT(TEXT(AE116,"0.#"),1)=".",TRUE,FALSE)</formula>
    </cfRule>
  </conditionalFormatting>
  <conditionalFormatting sqref="AI116">
    <cfRule type="expression" dxfId="1899" priority="13171">
      <formula>IF(RIGHT(TEXT(AI116,"0.#"),1)=".",FALSE,TRUE)</formula>
    </cfRule>
    <cfRule type="expression" dxfId="1898" priority="13172">
      <formula>IF(RIGHT(TEXT(AI116,"0.#"),1)=".",TRUE,FALSE)</formula>
    </cfRule>
  </conditionalFormatting>
  <conditionalFormatting sqref="AM116">
    <cfRule type="expression" dxfId="1897" priority="13169">
      <formula>IF(RIGHT(TEXT(AM116,"0.#"),1)=".",FALSE,TRUE)</formula>
    </cfRule>
    <cfRule type="expression" dxfId="1896" priority="13170">
      <formula>IF(RIGHT(TEXT(AM116,"0.#"),1)=".",TRUE,FALSE)</formula>
    </cfRule>
  </conditionalFormatting>
  <conditionalFormatting sqref="AE117 AM117">
    <cfRule type="expression" dxfId="1895" priority="13167">
      <formula>IF(RIGHT(TEXT(AE117,"0.#"),1)=".",FALSE,TRUE)</formula>
    </cfRule>
    <cfRule type="expression" dxfId="1894" priority="13168">
      <formula>IF(RIGHT(TEXT(AE117,"0.#"),1)=".",TRUE,FALSE)</formula>
    </cfRule>
  </conditionalFormatting>
  <conditionalFormatting sqref="AI117">
    <cfRule type="expression" dxfId="1893" priority="13165">
      <formula>IF(RIGHT(TEXT(AI117,"0.#"),1)=".",FALSE,TRUE)</formula>
    </cfRule>
    <cfRule type="expression" dxfId="1892" priority="13166">
      <formula>IF(RIGHT(TEXT(AI117,"0.#"),1)=".",TRUE,FALSE)</formula>
    </cfRule>
  </conditionalFormatting>
  <conditionalFormatting sqref="AQ117">
    <cfRule type="expression" dxfId="1891" priority="13161">
      <formula>IF(RIGHT(TEXT(AQ117,"0.#"),1)=".",FALSE,TRUE)</formula>
    </cfRule>
    <cfRule type="expression" dxfId="1890" priority="13162">
      <formula>IF(RIGHT(TEXT(AQ117,"0.#"),1)=".",TRUE,FALSE)</formula>
    </cfRule>
  </conditionalFormatting>
  <conditionalFormatting sqref="AQ119">
    <cfRule type="expression" dxfId="1889" priority="13159">
      <formula>IF(RIGHT(TEXT(AQ119,"0.#"),1)=".",FALSE,TRUE)</formula>
    </cfRule>
    <cfRule type="expression" dxfId="1888" priority="13160">
      <formula>IF(RIGHT(TEXT(AQ119,"0.#"),1)=".",TRUE,FALSE)</formula>
    </cfRule>
  </conditionalFormatting>
  <conditionalFormatting sqref="AM119">
    <cfRule type="expression" dxfId="1887" priority="13155">
      <formula>IF(RIGHT(TEXT(AM119,"0.#"),1)=".",FALSE,TRUE)</formula>
    </cfRule>
    <cfRule type="expression" dxfId="1886" priority="13156">
      <formula>IF(RIGHT(TEXT(AM119,"0.#"),1)=".",TRUE,FALSE)</formula>
    </cfRule>
  </conditionalFormatting>
  <conditionalFormatting sqref="AQ120">
    <cfRule type="expression" dxfId="1885" priority="13147">
      <formula>IF(RIGHT(TEXT(AQ120,"0.#"),1)=".",FALSE,TRUE)</formula>
    </cfRule>
    <cfRule type="expression" dxfId="1884" priority="13148">
      <formula>IF(RIGHT(TEXT(AQ120,"0.#"),1)=".",TRUE,FALSE)</formula>
    </cfRule>
  </conditionalFormatting>
  <conditionalFormatting sqref="AE122 AQ122">
    <cfRule type="expression" dxfId="1883" priority="13145">
      <formula>IF(RIGHT(TEXT(AE122,"0.#"),1)=".",FALSE,TRUE)</formula>
    </cfRule>
    <cfRule type="expression" dxfId="1882" priority="13146">
      <formula>IF(RIGHT(TEXT(AE122,"0.#"),1)=".",TRUE,FALSE)</formula>
    </cfRule>
  </conditionalFormatting>
  <conditionalFormatting sqref="AI122">
    <cfRule type="expression" dxfId="1881" priority="13143">
      <formula>IF(RIGHT(TEXT(AI122,"0.#"),1)=".",FALSE,TRUE)</formula>
    </cfRule>
    <cfRule type="expression" dxfId="1880" priority="13144">
      <formula>IF(RIGHT(TEXT(AI122,"0.#"),1)=".",TRUE,FALSE)</formula>
    </cfRule>
  </conditionalFormatting>
  <conditionalFormatting sqref="AM122">
    <cfRule type="expression" dxfId="1879" priority="13141">
      <formula>IF(RIGHT(TEXT(AM122,"0.#"),1)=".",FALSE,TRUE)</formula>
    </cfRule>
    <cfRule type="expression" dxfId="1878" priority="13142">
      <formula>IF(RIGHT(TEXT(AM122,"0.#"),1)=".",TRUE,FALSE)</formula>
    </cfRule>
  </conditionalFormatting>
  <conditionalFormatting sqref="AQ123">
    <cfRule type="expression" dxfId="1877" priority="13133">
      <formula>IF(RIGHT(TEXT(AQ123,"0.#"),1)=".",FALSE,TRUE)</formula>
    </cfRule>
    <cfRule type="expression" dxfId="1876" priority="13134">
      <formula>IF(RIGHT(TEXT(AQ123,"0.#"),1)=".",TRUE,FALSE)</formula>
    </cfRule>
  </conditionalFormatting>
  <conditionalFormatting sqref="AE125 AQ125">
    <cfRule type="expression" dxfId="1875" priority="13131">
      <formula>IF(RIGHT(TEXT(AE125,"0.#"),1)=".",FALSE,TRUE)</formula>
    </cfRule>
    <cfRule type="expression" dxfId="1874" priority="13132">
      <formula>IF(RIGHT(TEXT(AE125,"0.#"),1)=".",TRUE,FALSE)</formula>
    </cfRule>
  </conditionalFormatting>
  <conditionalFormatting sqref="AI125">
    <cfRule type="expression" dxfId="1873" priority="13129">
      <formula>IF(RIGHT(TEXT(AI125,"0.#"),1)=".",FALSE,TRUE)</formula>
    </cfRule>
    <cfRule type="expression" dxfId="1872" priority="13130">
      <formula>IF(RIGHT(TEXT(AI125,"0.#"),1)=".",TRUE,FALSE)</formula>
    </cfRule>
  </conditionalFormatting>
  <conditionalFormatting sqref="AM125">
    <cfRule type="expression" dxfId="1871" priority="13127">
      <formula>IF(RIGHT(TEXT(AM125,"0.#"),1)=".",FALSE,TRUE)</formula>
    </cfRule>
    <cfRule type="expression" dxfId="1870" priority="13128">
      <formula>IF(RIGHT(TEXT(AM125,"0.#"),1)=".",TRUE,FALSE)</formula>
    </cfRule>
  </conditionalFormatting>
  <conditionalFormatting sqref="AQ126">
    <cfRule type="expression" dxfId="1869" priority="13119">
      <formula>IF(RIGHT(TEXT(AQ126,"0.#"),1)=".",FALSE,TRUE)</formula>
    </cfRule>
    <cfRule type="expression" dxfId="1868" priority="13120">
      <formula>IF(RIGHT(TEXT(AQ126,"0.#"),1)=".",TRUE,FALSE)</formula>
    </cfRule>
  </conditionalFormatting>
  <conditionalFormatting sqref="AE128 AQ128">
    <cfRule type="expression" dxfId="1867" priority="13117">
      <formula>IF(RIGHT(TEXT(AE128,"0.#"),1)=".",FALSE,TRUE)</formula>
    </cfRule>
    <cfRule type="expression" dxfId="1866" priority="13118">
      <formula>IF(RIGHT(TEXT(AE128,"0.#"),1)=".",TRUE,FALSE)</formula>
    </cfRule>
  </conditionalFormatting>
  <conditionalFormatting sqref="AI128">
    <cfRule type="expression" dxfId="1865" priority="13115">
      <formula>IF(RIGHT(TEXT(AI128,"0.#"),1)=".",FALSE,TRUE)</formula>
    </cfRule>
    <cfRule type="expression" dxfId="1864" priority="13116">
      <formula>IF(RIGHT(TEXT(AI128,"0.#"),1)=".",TRUE,FALSE)</formula>
    </cfRule>
  </conditionalFormatting>
  <conditionalFormatting sqref="AM128">
    <cfRule type="expression" dxfId="1863" priority="13113">
      <formula>IF(RIGHT(TEXT(AM128,"0.#"),1)=".",FALSE,TRUE)</formula>
    </cfRule>
    <cfRule type="expression" dxfId="1862" priority="13114">
      <formula>IF(RIGHT(TEXT(AM128,"0.#"),1)=".",TRUE,FALSE)</formula>
    </cfRule>
  </conditionalFormatting>
  <conditionalFormatting sqref="AQ129">
    <cfRule type="expression" dxfId="1861" priority="13105">
      <formula>IF(RIGHT(TEXT(AQ129,"0.#"),1)=".",FALSE,TRUE)</formula>
    </cfRule>
    <cfRule type="expression" dxfId="1860" priority="13106">
      <formula>IF(RIGHT(TEXT(AQ129,"0.#"),1)=".",TRUE,FALSE)</formula>
    </cfRule>
  </conditionalFormatting>
  <conditionalFormatting sqref="AE75">
    <cfRule type="expression" dxfId="1859" priority="13103">
      <formula>IF(RIGHT(TEXT(AE75,"0.#"),1)=".",FALSE,TRUE)</formula>
    </cfRule>
    <cfRule type="expression" dxfId="1858" priority="13104">
      <formula>IF(RIGHT(TEXT(AE75,"0.#"),1)=".",TRUE,FALSE)</formula>
    </cfRule>
  </conditionalFormatting>
  <conditionalFormatting sqref="AE76">
    <cfRule type="expression" dxfId="1857" priority="13101">
      <formula>IF(RIGHT(TEXT(AE76,"0.#"),1)=".",FALSE,TRUE)</formula>
    </cfRule>
    <cfRule type="expression" dxfId="1856" priority="13102">
      <formula>IF(RIGHT(TEXT(AE76,"0.#"),1)=".",TRUE,FALSE)</formula>
    </cfRule>
  </conditionalFormatting>
  <conditionalFormatting sqref="AE77">
    <cfRule type="expression" dxfId="1855" priority="13099">
      <formula>IF(RIGHT(TEXT(AE77,"0.#"),1)=".",FALSE,TRUE)</formula>
    </cfRule>
    <cfRule type="expression" dxfId="1854" priority="13100">
      <formula>IF(RIGHT(TEXT(AE77,"0.#"),1)=".",TRUE,FALSE)</formula>
    </cfRule>
  </conditionalFormatting>
  <conditionalFormatting sqref="AI77">
    <cfRule type="expression" dxfId="1853" priority="13097">
      <formula>IF(RIGHT(TEXT(AI77,"0.#"),1)=".",FALSE,TRUE)</formula>
    </cfRule>
    <cfRule type="expression" dxfId="1852" priority="13098">
      <formula>IF(RIGHT(TEXT(AI77,"0.#"),1)=".",TRUE,FALSE)</formula>
    </cfRule>
  </conditionalFormatting>
  <conditionalFormatting sqref="AI76">
    <cfRule type="expression" dxfId="1851" priority="13095">
      <formula>IF(RIGHT(TEXT(AI76,"0.#"),1)=".",FALSE,TRUE)</formula>
    </cfRule>
    <cfRule type="expression" dxfId="1850" priority="13096">
      <formula>IF(RIGHT(TEXT(AI76,"0.#"),1)=".",TRUE,FALSE)</formula>
    </cfRule>
  </conditionalFormatting>
  <conditionalFormatting sqref="AI75">
    <cfRule type="expression" dxfId="1849" priority="13093">
      <formula>IF(RIGHT(TEXT(AI75,"0.#"),1)=".",FALSE,TRUE)</formula>
    </cfRule>
    <cfRule type="expression" dxfId="1848" priority="13094">
      <formula>IF(RIGHT(TEXT(AI75,"0.#"),1)=".",TRUE,FALSE)</formula>
    </cfRule>
  </conditionalFormatting>
  <conditionalFormatting sqref="AM75">
    <cfRule type="expression" dxfId="1847" priority="13091">
      <formula>IF(RIGHT(TEXT(AM75,"0.#"),1)=".",FALSE,TRUE)</formula>
    </cfRule>
    <cfRule type="expression" dxfId="1846" priority="13092">
      <formula>IF(RIGHT(TEXT(AM75,"0.#"),1)=".",TRUE,FALSE)</formula>
    </cfRule>
  </conditionalFormatting>
  <conditionalFormatting sqref="AM76">
    <cfRule type="expression" dxfId="1845" priority="13089">
      <formula>IF(RIGHT(TEXT(AM76,"0.#"),1)=".",FALSE,TRUE)</formula>
    </cfRule>
    <cfRule type="expression" dxfId="1844" priority="13090">
      <formula>IF(RIGHT(TEXT(AM76,"0.#"),1)=".",TRUE,FALSE)</formula>
    </cfRule>
  </conditionalFormatting>
  <conditionalFormatting sqref="AM77">
    <cfRule type="expression" dxfId="1843" priority="13087">
      <formula>IF(RIGHT(TEXT(AM77,"0.#"),1)=".",FALSE,TRUE)</formula>
    </cfRule>
    <cfRule type="expression" dxfId="1842" priority="13088">
      <formula>IF(RIGHT(TEXT(AM77,"0.#"),1)=".",TRUE,FALSE)</formula>
    </cfRule>
  </conditionalFormatting>
  <conditionalFormatting sqref="AM134:AM135 AQ134:AQ135 AU134:AU135">
    <cfRule type="expression" dxfId="1841" priority="13073">
      <formula>IF(RIGHT(TEXT(AM134,"0.#"),1)=".",FALSE,TRUE)</formula>
    </cfRule>
    <cfRule type="expression" dxfId="1840" priority="13074">
      <formula>IF(RIGHT(TEXT(AM134,"0.#"),1)=".",TRUE,FALSE)</formula>
    </cfRule>
  </conditionalFormatting>
  <conditionalFormatting sqref="AE433">
    <cfRule type="expression" dxfId="1839" priority="13043">
      <formula>IF(RIGHT(TEXT(AE433,"0.#"),1)=".",FALSE,TRUE)</formula>
    </cfRule>
    <cfRule type="expression" dxfId="1838" priority="13044">
      <formula>IF(RIGHT(TEXT(AE433,"0.#"),1)=".",TRUE,FALSE)</formula>
    </cfRule>
  </conditionalFormatting>
  <conditionalFormatting sqref="AM435">
    <cfRule type="expression" dxfId="1837" priority="13027">
      <formula>IF(RIGHT(TEXT(AM435,"0.#"),1)=".",FALSE,TRUE)</formula>
    </cfRule>
    <cfRule type="expression" dxfId="1836" priority="13028">
      <formula>IF(RIGHT(TEXT(AM435,"0.#"),1)=".",TRUE,FALSE)</formula>
    </cfRule>
  </conditionalFormatting>
  <conditionalFormatting sqref="AE434">
    <cfRule type="expression" dxfId="1835" priority="13041">
      <formula>IF(RIGHT(TEXT(AE434,"0.#"),1)=".",FALSE,TRUE)</formula>
    </cfRule>
    <cfRule type="expression" dxfId="1834" priority="13042">
      <formula>IF(RIGHT(TEXT(AE434,"0.#"),1)=".",TRUE,FALSE)</formula>
    </cfRule>
  </conditionalFormatting>
  <conditionalFormatting sqref="AE435">
    <cfRule type="expression" dxfId="1833" priority="13039">
      <formula>IF(RIGHT(TEXT(AE435,"0.#"),1)=".",FALSE,TRUE)</formula>
    </cfRule>
    <cfRule type="expression" dxfId="1832" priority="13040">
      <formula>IF(RIGHT(TEXT(AE435,"0.#"),1)=".",TRUE,FALSE)</formula>
    </cfRule>
  </conditionalFormatting>
  <conditionalFormatting sqref="AM433">
    <cfRule type="expression" dxfId="1831" priority="13031">
      <formula>IF(RIGHT(TEXT(AM433,"0.#"),1)=".",FALSE,TRUE)</formula>
    </cfRule>
    <cfRule type="expression" dxfId="1830" priority="13032">
      <formula>IF(RIGHT(TEXT(AM433,"0.#"),1)=".",TRUE,FALSE)</formula>
    </cfRule>
  </conditionalFormatting>
  <conditionalFormatting sqref="AM434">
    <cfRule type="expression" dxfId="1829" priority="13029">
      <formula>IF(RIGHT(TEXT(AM434,"0.#"),1)=".",FALSE,TRUE)</formula>
    </cfRule>
    <cfRule type="expression" dxfId="1828" priority="13030">
      <formula>IF(RIGHT(TEXT(AM434,"0.#"),1)=".",TRUE,FALSE)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45:AO866">
    <cfRule type="expression" dxfId="1809" priority="6643">
      <formula>IF(AND(AL845&gt;=0, RIGHT(TEXT(AL845,"0.#"),1)&lt;&gt;"."),TRUE,FALSE)</formula>
    </cfRule>
    <cfRule type="expression" dxfId="1808" priority="6644">
      <formula>IF(AND(AL845&gt;=0, RIGHT(TEXT(AL845,"0.#"),1)="."),TRUE,FALSE)</formula>
    </cfRule>
    <cfRule type="expression" dxfId="1807" priority="6645">
      <formula>IF(AND(AL845&lt;0, RIGHT(TEXT(AL845,"0.#"),1)&lt;&gt;"."),TRUE,FALSE)</formula>
    </cfRule>
    <cfRule type="expression" dxfId="1806" priority="6646">
      <formula>IF(AND(AL845&lt;0, RIGHT(TEXT(AL845,"0.#"),1)="."),TRUE,FALSE)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M460">
    <cfRule type="expression" dxfId="1779" priority="4327">
      <formula>IF(RIGHT(TEXT(AM460,"0.#"),1)=".",FALSE,TRUE)</formula>
    </cfRule>
    <cfRule type="expression" dxfId="1778" priority="4328">
      <formula>IF(RIGHT(TEXT(AM460,"0.#"),1)=".",TRUE,FALSE)</formula>
    </cfRule>
  </conditionalFormatting>
  <conditionalFormatting sqref="AE459">
    <cfRule type="expression" dxfId="1777" priority="4335">
      <formula>IF(RIGHT(TEXT(AE459,"0.#"),1)=".",FALSE,TRUE)</formula>
    </cfRule>
    <cfRule type="expression" dxfId="1776" priority="4336">
      <formula>IF(RIGHT(TEXT(AE459,"0.#"),1)=".",TRUE,FALSE)</formula>
    </cfRule>
  </conditionalFormatting>
  <conditionalFormatting sqref="AE460">
    <cfRule type="expression" dxfId="1775" priority="4333">
      <formula>IF(RIGHT(TEXT(AE460,"0.#"),1)=".",FALSE,TRUE)</formula>
    </cfRule>
    <cfRule type="expression" dxfId="1774" priority="4334">
      <formula>IF(RIGHT(TEXT(AE460,"0.#"),1)=".",TRUE,FALSE)</formula>
    </cfRule>
  </conditionalFormatting>
  <conditionalFormatting sqref="AM458">
    <cfRule type="expression" dxfId="1773" priority="4331">
      <formula>IF(RIGHT(TEXT(AM458,"0.#"),1)=".",FALSE,TRUE)</formula>
    </cfRule>
    <cfRule type="expression" dxfId="1772" priority="4332">
      <formula>IF(RIGHT(TEXT(AM458,"0.#"),1)=".",TRUE,FALSE)</formula>
    </cfRule>
  </conditionalFormatting>
  <conditionalFormatting sqref="AM459">
    <cfRule type="expression" dxfId="1771" priority="4329">
      <formula>IF(RIGHT(TEXT(AM459,"0.#"),1)=".",FALSE,TRUE)</formula>
    </cfRule>
    <cfRule type="expression" dxfId="1770" priority="4330">
      <formula>IF(RIGHT(TEXT(AM459,"0.#"),1)=".",TRUE,FALSE)</formula>
    </cfRule>
  </conditionalFormatting>
  <conditionalFormatting sqref="AU458">
    <cfRule type="expression" dxfId="1769" priority="4325">
      <formula>IF(RIGHT(TEXT(AU458,"0.#"),1)=".",FALSE,TRUE)</formula>
    </cfRule>
    <cfRule type="expression" dxfId="1768" priority="4326">
      <formula>IF(RIGHT(TEXT(AU458,"0.#"),1)=".",TRUE,FALSE)</formula>
    </cfRule>
  </conditionalFormatting>
  <conditionalFormatting sqref="AU459">
    <cfRule type="expression" dxfId="1767" priority="4323">
      <formula>IF(RIGHT(TEXT(AU459,"0.#"),1)=".",FALSE,TRUE)</formula>
    </cfRule>
    <cfRule type="expression" dxfId="1766" priority="4324">
      <formula>IF(RIGHT(TEXT(AU459,"0.#"),1)=".",TRUE,FALSE)</formula>
    </cfRule>
  </conditionalFormatting>
  <conditionalFormatting sqref="AU460">
    <cfRule type="expression" dxfId="1765" priority="4321">
      <formula>IF(RIGHT(TEXT(AU460,"0.#"),1)=".",FALSE,TRUE)</formula>
    </cfRule>
    <cfRule type="expression" dxfId="1764" priority="4322">
      <formula>IF(RIGHT(TEXT(AU460,"0.#"),1)=".",TRUE,FALSE)</formula>
    </cfRule>
  </conditionalFormatting>
  <conditionalFormatting sqref="AI460">
    <cfRule type="expression" dxfId="1763" priority="4315">
      <formula>IF(RIGHT(TEXT(AI460,"0.#"),1)=".",FALSE,TRUE)</formula>
    </cfRule>
    <cfRule type="expression" dxfId="1762" priority="4316">
      <formula>IF(RIGHT(TEXT(AI460,"0.#"),1)=".",TRUE,FALSE)</formula>
    </cfRule>
  </conditionalFormatting>
  <conditionalFormatting sqref="AI458">
    <cfRule type="expression" dxfId="1761" priority="4319">
      <formula>IF(RIGHT(TEXT(AI458,"0.#"),1)=".",FALSE,TRUE)</formula>
    </cfRule>
    <cfRule type="expression" dxfId="1760" priority="4320">
      <formula>IF(RIGHT(TEXT(AI458,"0.#"),1)=".",TRUE,FALSE)</formula>
    </cfRule>
  </conditionalFormatting>
  <conditionalFormatting sqref="AI459">
    <cfRule type="expression" dxfId="1759" priority="4317">
      <formula>IF(RIGHT(TEXT(AI459,"0.#"),1)=".",FALSE,TRUE)</formula>
    </cfRule>
    <cfRule type="expression" dxfId="1758" priority="4318">
      <formula>IF(RIGHT(TEXT(AI459,"0.#"),1)=".",TRUE,FALSE)</formula>
    </cfRule>
  </conditionalFormatting>
  <conditionalFormatting sqref="AQ459">
    <cfRule type="expression" dxfId="1757" priority="4313">
      <formula>IF(RIGHT(TEXT(AQ459,"0.#"),1)=".",FALSE,TRUE)</formula>
    </cfRule>
    <cfRule type="expression" dxfId="1756" priority="4314">
      <formula>IF(RIGHT(TEXT(AQ459,"0.#"),1)=".",TRUE,FALSE)</formula>
    </cfRule>
  </conditionalFormatting>
  <conditionalFormatting sqref="AQ460">
    <cfRule type="expression" dxfId="1755" priority="4311">
      <formula>IF(RIGHT(TEXT(AQ460,"0.#"),1)=".",FALSE,TRUE)</formula>
    </cfRule>
    <cfRule type="expression" dxfId="1754" priority="4312">
      <formula>IF(RIGHT(TEXT(AQ460,"0.#"),1)=".",TRUE,FALSE)</formula>
    </cfRule>
  </conditionalFormatting>
  <conditionalFormatting sqref="AQ458">
    <cfRule type="expression" dxfId="1753" priority="4309">
      <formula>IF(RIGHT(TEXT(AQ458,"0.#"),1)=".",FALSE,TRUE)</formula>
    </cfRule>
    <cfRule type="expression" dxfId="1752" priority="4310">
      <formula>IF(RIGHT(TEXT(AQ458,"0.#"),1)=".",TRUE,FALSE)</formula>
    </cfRule>
  </conditionalFormatting>
  <conditionalFormatting sqref="AM120">
    <cfRule type="expression" dxfId="1751" priority="2987">
      <formula>IF(RIGHT(TEXT(AM120,"0.#"),1)=".",FALSE,TRUE)</formula>
    </cfRule>
    <cfRule type="expression" dxfId="1750" priority="2988">
      <formula>IF(RIGHT(TEXT(AM120,"0.#"),1)=".",TRUE,FALSE)</formula>
    </cfRule>
  </conditionalFormatting>
  <conditionalFormatting sqref="AI126">
    <cfRule type="expression" dxfId="1749" priority="2977">
      <formula>IF(RIGHT(TEXT(AI126,"0.#"),1)=".",FALSE,TRUE)</formula>
    </cfRule>
    <cfRule type="expression" dxfId="1748" priority="2978">
      <formula>IF(RIGHT(TEXT(AI126,"0.#"),1)=".",TRUE,FALSE)</formula>
    </cfRule>
  </conditionalFormatting>
  <conditionalFormatting sqref="AE123 AM123">
    <cfRule type="expression" dxfId="1747" priority="2983">
      <formula>IF(RIGHT(TEXT(AE123,"0.#"),1)=".",FALSE,TRUE)</formula>
    </cfRule>
    <cfRule type="expression" dxfId="1746" priority="2984">
      <formula>IF(RIGHT(TEXT(AE123,"0.#"),1)=".",TRUE,FALSE)</formula>
    </cfRule>
  </conditionalFormatting>
  <conditionalFormatting sqref="AI123">
    <cfRule type="expression" dxfId="1745" priority="2981">
      <formula>IF(RIGHT(TEXT(AI123,"0.#"),1)=".",FALSE,TRUE)</formula>
    </cfRule>
    <cfRule type="expression" dxfId="1744" priority="2982">
      <formula>IF(RIGHT(TEXT(AI123,"0.#"),1)=".",TRUE,FALSE)</formula>
    </cfRule>
  </conditionalFormatting>
  <conditionalFormatting sqref="AE126 AM126">
    <cfRule type="expression" dxfId="1743" priority="2979">
      <formula>IF(RIGHT(TEXT(AE126,"0.#"),1)=".",FALSE,TRUE)</formula>
    </cfRule>
    <cfRule type="expression" dxfId="1742" priority="2980">
      <formula>IF(RIGHT(TEXT(AE126,"0.#"),1)=".",TRUE,FALSE)</formula>
    </cfRule>
  </conditionalFormatting>
  <conditionalFormatting sqref="AE129 AM129">
    <cfRule type="expression" dxfId="1741" priority="2975">
      <formula>IF(RIGHT(TEXT(AE129,"0.#"),1)=".",FALSE,TRUE)</formula>
    </cfRule>
    <cfRule type="expression" dxfId="1740" priority="2976">
      <formula>IF(RIGHT(TEXT(AE129,"0.#"),1)=".",TRUE,FALSE)</formula>
    </cfRule>
  </conditionalFormatting>
  <conditionalFormatting sqref="AI129">
    <cfRule type="expression" dxfId="1739" priority="2973">
      <formula>IF(RIGHT(TEXT(AI129,"0.#"),1)=".",FALSE,TRUE)</formula>
    </cfRule>
    <cfRule type="expression" dxfId="1738" priority="2974">
      <formula>IF(RIGHT(TEXT(AI129,"0.#"),1)=".",TRUE,FALSE)</formula>
    </cfRule>
  </conditionalFormatting>
  <conditionalFormatting sqref="Y839:Y866">
    <cfRule type="expression" dxfId="1737" priority="2971">
      <formula>IF(RIGHT(TEXT(Y839,"0.#"),1)=".",FALSE,TRUE)</formula>
    </cfRule>
    <cfRule type="expression" dxfId="1736" priority="2972">
      <formula>IF(RIGHT(TEXT(Y839,"0.#"),1)=".",TRUE,FALSE)</formula>
    </cfRule>
  </conditionalFormatting>
  <conditionalFormatting sqref="AU518">
    <cfRule type="expression" dxfId="1735" priority="1481">
      <formula>IF(RIGHT(TEXT(AU518,"0.#"),1)=".",FALSE,TRUE)</formula>
    </cfRule>
    <cfRule type="expression" dxfId="1734" priority="1482">
      <formula>IF(RIGHT(TEXT(AU518,"0.#"),1)=".",TRUE,FALSE)</formula>
    </cfRule>
  </conditionalFormatting>
  <conditionalFormatting sqref="AQ551">
    <cfRule type="expression" dxfId="1733" priority="1257">
      <formula>IF(RIGHT(TEXT(AQ551,"0.#"),1)=".",FALSE,TRUE)</formula>
    </cfRule>
    <cfRule type="expression" dxfId="1732" priority="1258">
      <formula>IF(RIGHT(TEXT(AQ551,"0.#"),1)=".",TRUE,FALSE)</formula>
    </cfRule>
  </conditionalFormatting>
  <conditionalFormatting sqref="AE556">
    <cfRule type="expression" dxfId="1731" priority="1255">
      <formula>IF(RIGHT(TEXT(AE556,"0.#"),1)=".",FALSE,TRUE)</formula>
    </cfRule>
    <cfRule type="expression" dxfId="1730" priority="1256">
      <formula>IF(RIGHT(TEXT(AE556,"0.#"),1)=".",TRUE,FALSE)</formula>
    </cfRule>
  </conditionalFormatting>
  <conditionalFormatting sqref="AE557">
    <cfRule type="expression" dxfId="1729" priority="1253">
      <formula>IF(RIGHT(TEXT(AE557,"0.#"),1)=".",FALSE,TRUE)</formula>
    </cfRule>
    <cfRule type="expression" dxfId="1728" priority="1254">
      <formula>IF(RIGHT(TEXT(AE557,"0.#"),1)=".",TRUE,FALSE)</formula>
    </cfRule>
  </conditionalFormatting>
  <conditionalFormatting sqref="AE558">
    <cfRule type="expression" dxfId="1727" priority="1251">
      <formula>IF(RIGHT(TEXT(AE558,"0.#"),1)=".",FALSE,TRUE)</formula>
    </cfRule>
    <cfRule type="expression" dxfId="1726" priority="1252">
      <formula>IF(RIGHT(TEXT(AE558,"0.#"),1)=".",TRUE,FALSE)</formula>
    </cfRule>
  </conditionalFormatting>
  <conditionalFormatting sqref="AU556">
    <cfRule type="expression" dxfId="1725" priority="1243">
      <formula>IF(RIGHT(TEXT(AU556,"0.#"),1)=".",FALSE,TRUE)</formula>
    </cfRule>
    <cfRule type="expression" dxfId="1724" priority="1244">
      <formula>IF(RIGHT(TEXT(AU556,"0.#"),1)=".",TRUE,FALSE)</formula>
    </cfRule>
  </conditionalFormatting>
  <conditionalFormatting sqref="AU557">
    <cfRule type="expression" dxfId="1723" priority="1241">
      <formula>IF(RIGHT(TEXT(AU557,"0.#"),1)=".",FALSE,TRUE)</formula>
    </cfRule>
    <cfRule type="expression" dxfId="1722" priority="1242">
      <formula>IF(RIGHT(TEXT(AU557,"0.#"),1)=".",TRUE,FALSE)</formula>
    </cfRule>
  </conditionalFormatting>
  <conditionalFormatting sqref="AU558">
    <cfRule type="expression" dxfId="1721" priority="1239">
      <formula>IF(RIGHT(TEXT(AU558,"0.#"),1)=".",FALSE,TRUE)</formula>
    </cfRule>
    <cfRule type="expression" dxfId="1720" priority="1240">
      <formula>IF(RIGHT(TEXT(AU558,"0.#"),1)=".",TRUE,FALSE)</formula>
    </cfRule>
  </conditionalFormatting>
  <conditionalFormatting sqref="AQ557">
    <cfRule type="expression" dxfId="1719" priority="1231">
      <formula>IF(RIGHT(TEXT(AQ557,"0.#"),1)=".",FALSE,TRUE)</formula>
    </cfRule>
    <cfRule type="expression" dxfId="1718" priority="1232">
      <formula>IF(RIGHT(TEXT(AQ557,"0.#"),1)=".",TRUE,FALSE)</formula>
    </cfRule>
  </conditionalFormatting>
  <conditionalFormatting sqref="AQ558">
    <cfRule type="expression" dxfId="1717" priority="1229">
      <formula>IF(RIGHT(TEXT(AQ558,"0.#"),1)=".",FALSE,TRUE)</formula>
    </cfRule>
    <cfRule type="expression" dxfId="1716" priority="1230">
      <formula>IF(RIGHT(TEXT(AQ558,"0.#"),1)=".",TRUE,FALSE)</formula>
    </cfRule>
  </conditionalFormatting>
  <conditionalFormatting sqref="AQ556">
    <cfRule type="expression" dxfId="1715" priority="1227">
      <formula>IF(RIGHT(TEXT(AQ556,"0.#"),1)=".",FALSE,TRUE)</formula>
    </cfRule>
    <cfRule type="expression" dxfId="1714" priority="1228">
      <formula>IF(RIGHT(TEXT(AQ556,"0.#"),1)=".",TRUE,FALSE)</formula>
    </cfRule>
  </conditionalFormatting>
  <conditionalFormatting sqref="AE561">
    <cfRule type="expression" dxfId="1713" priority="1225">
      <formula>IF(RIGHT(TEXT(AE561,"0.#"),1)=".",FALSE,TRUE)</formula>
    </cfRule>
    <cfRule type="expression" dxfId="1712" priority="1226">
      <formula>IF(RIGHT(TEXT(AE561,"0.#"),1)=".",TRUE,FALSE)</formula>
    </cfRule>
  </conditionalFormatting>
  <conditionalFormatting sqref="AE562">
    <cfRule type="expression" dxfId="1711" priority="1223">
      <formula>IF(RIGHT(TEXT(AE562,"0.#"),1)=".",FALSE,TRUE)</formula>
    </cfRule>
    <cfRule type="expression" dxfId="1710" priority="1224">
      <formula>IF(RIGHT(TEXT(AE562,"0.#"),1)=".",TRUE,FALSE)</formula>
    </cfRule>
  </conditionalFormatting>
  <conditionalFormatting sqref="AE563">
    <cfRule type="expression" dxfId="1709" priority="1221">
      <formula>IF(RIGHT(TEXT(AE563,"0.#"),1)=".",FALSE,TRUE)</formula>
    </cfRule>
    <cfRule type="expression" dxfId="1708" priority="1222">
      <formula>IF(RIGHT(TEXT(AE563,"0.#"),1)=".",TRUE,FALSE)</formula>
    </cfRule>
  </conditionalFormatting>
  <conditionalFormatting sqref="AL1102:AO1131">
    <cfRule type="expression" dxfId="1707" priority="2877">
      <formula>IF(AND(AL1102&gt;=0, RIGHT(TEXT(AL1102,"0.#"),1)&lt;&gt;"."),TRUE,FALSE)</formula>
    </cfRule>
    <cfRule type="expression" dxfId="1706" priority="2878">
      <formula>IF(AND(AL1102&gt;=0, RIGHT(TEXT(AL1102,"0.#"),1)="."),TRUE,FALSE)</formula>
    </cfRule>
    <cfRule type="expression" dxfId="1705" priority="2879">
      <formula>IF(AND(AL1102&lt;0, RIGHT(TEXT(AL1102,"0.#"),1)&lt;&gt;"."),TRUE,FALSE)</formula>
    </cfRule>
    <cfRule type="expression" dxfId="1704" priority="2880">
      <formula>IF(AND(AL1102&lt;0, RIGHT(TEXT(AL1102,"0.#"),1)="."),TRUE,FALSE)</formula>
    </cfRule>
  </conditionalFormatting>
  <conditionalFormatting sqref="Y1102:Y1131">
    <cfRule type="expression" dxfId="1703" priority="2875">
      <formula>IF(RIGHT(TEXT(Y1102,"0.#"),1)=".",FALSE,TRUE)</formula>
    </cfRule>
    <cfRule type="expression" dxfId="1702" priority="2876">
      <formula>IF(RIGHT(TEXT(Y1102,"0.#"),1)=".",TRUE,FALSE)</formula>
    </cfRule>
  </conditionalFormatting>
  <conditionalFormatting sqref="AQ553">
    <cfRule type="expression" dxfId="1701" priority="1259">
      <formula>IF(RIGHT(TEXT(AQ553,"0.#"),1)=".",FALSE,TRUE)</formula>
    </cfRule>
    <cfRule type="expression" dxfId="1700" priority="1260">
      <formula>IF(RIGHT(TEXT(AQ553,"0.#"),1)=".",TRUE,FALSE)</formula>
    </cfRule>
  </conditionalFormatting>
  <conditionalFormatting sqref="AU552">
    <cfRule type="expression" dxfId="1699" priority="1271">
      <formula>IF(RIGHT(TEXT(AU552,"0.#"),1)=".",FALSE,TRUE)</formula>
    </cfRule>
    <cfRule type="expression" dxfId="1698" priority="1272">
      <formula>IF(RIGHT(TEXT(AU552,"0.#"),1)=".",TRUE,FALSE)</formula>
    </cfRule>
  </conditionalFormatting>
  <conditionalFormatting sqref="AE552">
    <cfRule type="expression" dxfId="1697" priority="1283">
      <formula>IF(RIGHT(TEXT(AE552,"0.#"),1)=".",FALSE,TRUE)</formula>
    </cfRule>
    <cfRule type="expression" dxfId="1696" priority="1284">
      <formula>IF(RIGHT(TEXT(AE552,"0.#"),1)=".",TRUE,FALSE)</formula>
    </cfRule>
  </conditionalFormatting>
  <conditionalFormatting sqref="AQ548">
    <cfRule type="expression" dxfId="1695" priority="1289">
      <formula>IF(RIGHT(TEXT(AQ548,"0.#"),1)=".",FALSE,TRUE)</formula>
    </cfRule>
    <cfRule type="expression" dxfId="1694" priority="1290">
      <formula>IF(RIGHT(TEXT(AQ548,"0.#"),1)=".",TRUE,FALSE)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E119">
    <cfRule type="expression" dxfId="15" priority="15">
      <formula>IF(RIGHT(TEXT(AE119,"0.#"),1)=".",FALSE,TRUE)</formula>
    </cfRule>
    <cfRule type="expression" dxfId="14" priority="16">
      <formula>IF(RIGHT(TEXT(AE119,"0.#"),1)=".",TRUE,FALSE)</formula>
    </cfRule>
  </conditionalFormatting>
  <conditionalFormatting sqref="AI119">
    <cfRule type="expression" dxfId="13" priority="13">
      <formula>IF(RIGHT(TEXT(AI119,"0.#"),1)=".",FALSE,TRUE)</formula>
    </cfRule>
    <cfRule type="expression" dxfId="12" priority="14">
      <formula>IF(RIGHT(TEXT(AI119,"0.#"),1)=".",TRUE,FALSE)</formula>
    </cfRule>
  </conditionalFormatting>
  <conditionalFormatting sqref="AE120">
    <cfRule type="expression" dxfId="11" priority="11">
      <formula>IF(RIGHT(TEXT(AE120,"0.#"),1)=".",FALSE,TRUE)</formula>
    </cfRule>
    <cfRule type="expression" dxfId="10" priority="12">
      <formula>IF(RIGHT(TEXT(AE120,"0.#"),1)=".",TRUE,FALSE)</formula>
    </cfRule>
  </conditionalFormatting>
  <conditionalFormatting sqref="AI120">
    <cfRule type="expression" dxfId="9" priority="9">
      <formula>IF(RIGHT(TEXT(AI120,"0.#"),1)=".",FALSE,TRUE)</formula>
    </cfRule>
    <cfRule type="expression" dxfId="8" priority="10">
      <formula>IF(RIGHT(TEXT(AI120,"0.#"),1)=".",TRUE,FALSE)</formula>
    </cfRule>
  </conditionalFormatting>
  <conditionalFormatting sqref="AE134">
    <cfRule type="expression" dxfId="7" priority="7">
      <formula>IF(RIGHT(TEXT(AE134,"0.#"),1)=".",FALSE,TRUE)</formula>
    </cfRule>
    <cfRule type="expression" dxfId="6" priority="8">
      <formula>IF(RIGHT(TEXT(AE134,"0.#"),1)=".",TRUE,FALSE)</formula>
    </cfRule>
  </conditionalFormatting>
  <conditionalFormatting sqref="AI134">
    <cfRule type="expression" dxfId="5" priority="5">
      <formula>IF(RIGHT(TEXT(AI134,"0.#"),1)=".",FALSE,TRUE)</formula>
    </cfRule>
    <cfRule type="expression" dxfId="4" priority="6">
      <formula>IF(RIGHT(TEXT(AI134,"0.#"),1)=".",TRUE,FALSE)</formula>
    </cfRule>
  </conditionalFormatting>
  <conditionalFormatting sqref="AE135">
    <cfRule type="expression" dxfId="3" priority="3">
      <formula>IF(RIGHT(TEXT(AE135,"0.#"),1)=".",FALSE,TRUE)</formula>
    </cfRule>
    <cfRule type="expression" dxfId="2" priority="4">
      <formula>IF(RIGHT(TEXT(AE135,"0.#"),1)=".",TRUE,FALSE)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502</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2019-05-30T08:06:08Z</cp:lastPrinted>
  <dcterms:created xsi:type="dcterms:W3CDTF">2012-03-13T00:50:25Z</dcterms:created>
  <dcterms:modified xsi:type="dcterms:W3CDTF">2019-05-30T08:08:15Z</dcterms:modified>
</cp:coreProperties>
</file>