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<sst xmlns="http://schemas.openxmlformats.org/spreadsheetml/2006/main" count="3192" uniqueCount="686">
  <si>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</si>
  <si>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</si>
  <si>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</si>
  <si>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</si>
  <si>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</si>
  <si>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</si>
  <si>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</si>
  <si>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</si>
  <si>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</si>
  <si>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</si>
  <si>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</si>
  <si>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</si>
  <si>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</si>
  <si>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</si>
  <si>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</si>
  <si>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</si>
  <si>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</si>
  <si>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</si>
  <si>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</si>
  <si>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</si>
  <si>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</si>
  <si>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</si>
  <si>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</si>
  <si>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</si>
  <si>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</si>
  <si>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</si>
  <si>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</si>
  <si>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</si>
  <si>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</si>
  <si>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</si>
  <si>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</si>
  <si>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</si>
  <si>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</si>
  <si>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</si>
  <si>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</si>
  <si>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</si>
  <si>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</si>
  <si>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</si>
  <si>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</si>
  <si>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</si>
  <si>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</si>
  <si>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</si>
  <si>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</si>
  <si>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</si>
  <si>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</si>
  <si>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</si>
  <si>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</si>
  <si>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</si>
  <si>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</si>
  <si>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</si>
  <si>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</si>
  <si>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</si>
  <si>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</si>
  <si>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</si>
  <si>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</si>
  <si>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</si>
  <si>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</si>
  <si>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</si>
  <si>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</si>
  <si>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</si>
  <si>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</si>
  <si>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</si>
  <si>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</si>
  <si>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</si>
  <si>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</si>
  <si>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</si>
  <si>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</si>
  <si>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</si>
  <si>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</si>
  <si>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</si>
  <si>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</si>
  <si>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</si>
  <si>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</si>
  <si>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</si>
  <si>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</si>
  <si>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</si>
  <si>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</si>
  <si>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</si>
  <si>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</si>
  <si>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</si>
  <si>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</si>
  <si>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</si>
  <si>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</si>
  <si>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</si>
  <si>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</si>
  <si>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</si>
  <si>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</si>
  <si>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</si>
  <si>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</si>
  <si>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</si>
  <si>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</si>
  <si>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</si>
  <si>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</si>
  <si>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</si>
  <si>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</si>
  <si>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</si>
  <si>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</si>
  <si>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</si>
  <si>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</si>
  <si>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</si>
  <si>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</si>
  <si>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</si>
  <si>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</si>
  <si>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</si>
  <si>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</si>
  <si>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</si>
  <si>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</si>
  <si>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</si>
  <si>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</si>
  <si>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</si>
  <si>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</si>
  <si>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</si>
  <si>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</si>
  <si>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</si>
  <si>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</si>
  <si>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</si>
  <si>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</si>
  <si>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</si>
  <si>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</si>
  <si>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</si>
  <si>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</si>
  <si>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</si>
  <si>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</si>
  <si>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</si>
  <si>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</si>
  <si>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</si>
  <si>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</si>
  <si>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</si>
  <si>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</si>
  <si>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</si>
  <si>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</si>
  <si>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</si>
  <si>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</si>
  <si>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</si>
  <si>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</si>
  <si>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</si>
  <si>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</si>
  <si>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</si>
  <si>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</si>
  <si>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</si>
  <si>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</si>
  <si>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</si>
  <si>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</si>
  <si>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</si>
  <si>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</si>
  <si>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</si>
  <si>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</si>
  <si>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</si>
  <si>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</si>
  <si>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</si>
  <si>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</si>
  <si>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</si>
  <si>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</si>
  <si>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</si>
  <si>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</si>
  <si>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</si>
  <si>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</si>
  <si>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</si>
  <si>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</si>
  <si>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</si>
  <si>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</si>
  <si>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</si>
  <si>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</si>
  <si>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</si>
  <si>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</si>
  <si>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</si>
  <si>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</si>
  <si>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</si>
  <si>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</si>
  <si>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</si>
  <si>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</si>
  <si>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</si>
  <si>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</si>
  <si>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</si>
  <si>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</si>
  <si>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</si>
  <si>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</si>
  <si>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</si>
  <si>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</si>
  <si>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</si>
  <si>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</si>
  <si>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</si>
  <si>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</si>
  <si>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</si>
  <si>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</si>
  <si>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</si>
  <si>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</si>
  <si>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</si>
  <si>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</si>
  <si>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</si>
  <si>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</si>
  <si>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</si>
  <si>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</si>
  <si>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</si>
  <si>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</si>
  <si>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</si>
  <si>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</si>
  <si>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</si>
  <si>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</si>
  <si>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</si>
  <si>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</si>
  <si>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</si>
  <si>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</si>
  <si>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</si>
  <si>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</si>
  <si>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</si>
  <si>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</si>
  <si>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</si>
  <si>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</si>
  <si>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</si>
  <si>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</si>
  <si>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</si>
  <si>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</si>
  <si>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</si>
  <si>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</si>
  <si>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</si>
  <si>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</si>
  <si>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</si>
  <si>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</si>
  <si>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</si>
  <si>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</si>
  <si>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</si>
  <si>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</si>
  <si>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</si>
  <si>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</si>
  <si>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</si>
  <si>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</si>
  <si>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</si>
  <si>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</si>
  <si>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</si>
  <si>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</si>
  <si>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</si>
  <si>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</si>
  <si>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</si>
  <si>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</si>
  <si>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</si>
  <si>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</si>
  <si>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</si>
  <si>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</si>
  <si>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</si>
  <si>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</si>
  <si>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</si>
  <si>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</si>
  <si>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</si>
  <si>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</si>
  <si>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</si>
  <si>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</si>
  <si>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</si>
  <si>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</si>
  <si>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</si>
  <si>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</si>
  <si>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</si>
  <si>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</si>
  <si>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</si>
  <si>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</si>
  <si>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</si>
  <si>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</si>
  <si>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</si>
  <si>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</si>
  <si>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</si>
  <si>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</si>
  <si>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</si>
  <si>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</si>
  <si>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</si>
  <si>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</si>
  <si>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</si>
  <si>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</si>
  <si>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</si>
  <si>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</si>
  <si>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</si>
  <si>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</si>
  <si>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</si>
  <si>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</si>
  <si>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</si>
  <si>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</si>
  <si>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</si>
  <si>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</si>
  <si>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</si>
  <si>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</si>
  <si>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</si>
  <si>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</si>
  <si>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</si>
  <si>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</si>
  <si>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</si>
  <si>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</si>
  <si>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</si>
  <si>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</si>
  <si>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</si>
  <si>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</si>
  <si>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</si>
  <si>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</si>
  <si>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</si>
  <si>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</si>
  <si>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</si>
  <si>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</si>
  <si>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</si>
  <si>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</si>
  <si>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</si>
  <si>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</si>
  <si>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</si>
  <si>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</si>
  <si>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</si>
  <si>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</si>
  <si>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</si>
  <si>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</si>
  <si>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</si>
  <si>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</si>
  <si>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</si>
  <si>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</si>
  <si>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</si>
  <si>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</si>
  <si>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</si>
  <si>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</si>
  <si>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</si>
  <si>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</si>
  <si>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</si>
  <si>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</si>
  <si>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</si>
  <si>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</si>
  <si>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</si>
  <si>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</si>
  <si>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</si>
  <si>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</si>
  <si>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</si>
  <si>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</si>
  <si>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</si>
  <si>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</si>
  <si>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</si>
  <si>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</si>
  <si>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</si>
  <si>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</si>
  <si>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</si>
  <si>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</si>
  <si>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</si>
  <si>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</si>
  <si>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</si>
  <si>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</si>
  <si>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</si>
  <si>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</si>
  <si>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</si>
  <si>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</si>
  <si>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</si>
  <si>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</si>
  <si>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</si>
  <si>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</si>
  <si>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</si>
  <si>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</si>
  <si>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</si>
  <si>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</si>
  <si>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</si>
  <si>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</si>
  <si>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</si>
  <si>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</si>
  <si>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</si>
  <si>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</si>
  <si>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</si>
  <si>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</si>
  <si>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</si>
  <si>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</si>
  <si>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</si>
  <si>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</si>
  <si>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</si>
  <si>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</si>
  <si>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</si>
  <si>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</si>
  <si>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</si>
  <si>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</si>
  <si>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</si>
  <si>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</si>
  <si>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</si>
  <si>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</si>
  <si>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</si>
  <si>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</si>
  <si>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</si>
  <si>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</si>
  <si>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</si>
  <si>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</si>
  <si>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</si>
  <si>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</si>
  <si>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</si>
  <si>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</si>
  <si>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</si>
  <si>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</si>
  <si>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</si>
  <si>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</si>
  <si>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</si>
  <si>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</si>
  <si>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</si>
  <si>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</si>
  <si>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</si>
  <si>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</si>
  <si>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</si>
  <si>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</si>
  <si>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</si>
  <si>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</si>
  <si>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</si>
  <si>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</si>
  <si>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</si>
  <si>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</si>
  <si>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</si>
  <si>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</si>
  <si>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</si>
  <si>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</si>
  <si>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</si>
  <si>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</si>
  <si>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</si>
  <si>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</si>
  <si>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</si>
  <si>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</si>
  <si>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</si>
  <si>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</si>
  <si>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</si>
  <si>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</si>
  <si>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</si>
  <si>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</si>
  <si>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</si>
  <si>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</si>
  <si>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</si>
  <si>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</si>
  <si>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</si>
  <si>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</si>
  <si>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</si>
  <si>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</si>
  <si>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</si>
  <si>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</si>
  <si>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</si>
  <si>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</si>
  <si>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</si>
  <si>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</si>
  <si>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</si>
  <si>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</si>
  <si>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</si>
  <si>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</si>
  <si>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</si>
  <si>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</si>
  <si>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</si>
  <si>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</si>
  <si>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</si>
  <si>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</si>
  <si>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</si>
  <si>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</si>
  <si>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</si>
  <si>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</si>
  <si>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</si>
  <si>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</si>
  <si>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</si>
  <si>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</si>
  <si>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</si>
  <si>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</si>
  <si>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</si>
  <si>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</si>
  <si>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</si>
  <si>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</si>
  <si>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</si>
  <si>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</si>
  <si>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</si>
  <si>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</si>
  <si>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</si>
  <si>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</si>
  <si>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</si>
  <si>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</si>
  <si>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</si>
  <si>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</si>
  <si>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</si>
  <si>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</si>
  <si>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</si>
  <si>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</si>
  <si>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</si>
  <si>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</si>
  <si>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</si>
  <si>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</si>
  <si>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</si>
  <si>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</si>
  <si>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</si>
  <si>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</si>
  <si>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</si>
  <si>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</si>
  <si>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</si>
  <si>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</si>
  <si>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</si>
  <si>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</si>
  <si>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</si>
  <si>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</si>
  <si>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</si>
  <si>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</si>
  <si>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</si>
  <si>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</si>
  <si>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</si>
  <si>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</si>
  <si>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</si>
  <si>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</si>
  <si>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</si>
  <si>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</si>
  <si>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</si>
  <si>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</si>
  <si>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</si>
  <si>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</si>
  <si>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</si>
  <si>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</si>
  <si>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</si>
  <si>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</si>
  <si>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</si>
  <si>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</si>
  <si>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</si>
  <si>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</si>
  <si>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</si>
  <si>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</si>
  <si>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</si>
  <si>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</si>
  <si>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</si>
  <si>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</si>
  <si>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</si>
  <si>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</si>
  <si>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</si>
  <si>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</si>
  <si>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</si>
  <si>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</si>
  <si>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</si>
  <si>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</si>
  <si>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</si>
  <si>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</si>
  <si>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</si>
  <si>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</si>
  <si>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</si>
  <si>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</si>
  <si>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</si>
  <si>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</si>
  <si>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</si>
  <si>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</si>
  <si>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</si>
  <si>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</si>
  <si>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</si>
  <si>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</si>
  <si>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</si>
  <si>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</si>
  <si>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</si>
  <si>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</si>
  <si>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</si>
  <si>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</si>
  <si>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</si>
  <si>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</si>
  <si>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</si>
  <si>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</si>
  <si>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</si>
  <si>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</si>
  <si>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</si>
  <si>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</si>
  <si>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</si>
  <si>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</si>
  <si>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</si>
  <si>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</si>
  <si>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</si>
  <si>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</si>
  <si>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</si>
  <si>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</si>
  <si>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</si>
  <si>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</si>
  <si>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</si>
  <si>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</si>
  <si>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</si>
  <si>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</si>
  <si>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</si>
  <si>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</si>
  <si>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</si>
  <si>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t>
    <rPh sb="0" eb="1">
      <t>ミズ</t>
    </rPh>
    <rPh sb="1" eb="3">
      <t>カンリ</t>
    </rPh>
    <rPh sb="4" eb="6">
      <t>コクド</t>
    </rPh>
    <rPh sb="6" eb="9">
      <t>ホゼンキョク</t>
    </rPh>
    <phoneticPr fontId="5"/>
  </si>
  <si>
    <t>砂防計画課
保全課</t>
  </si>
  <si>
    <t>課長　今井　一之
課長　岡本　敦</t>
    <rPh sb="0" eb="2">
      <t>カチョウ</t>
    </rPh>
    <rPh sb="9" eb="11">
      <t>カチョウ</t>
    </rPh>
    <rPh sb="12" eb="14">
      <t>オカモト</t>
    </rPh>
    <rPh sb="15" eb="16">
      <t>アツシ</t>
    </rPh>
    <phoneticPr fontId="5"/>
  </si>
  <si>
    <t>終了予定なし</t>
    <rPh sb="0" eb="2">
      <t>シュウリョウ</t>
    </rPh>
    <rPh sb="2" eb="4">
      <t>ヨテイ</t>
    </rPh>
    <phoneticPr fontId="5"/>
  </si>
  <si>
    <t>○</t>
  </si>
  <si>
    <t>-</t>
    <phoneticPr fontId="5"/>
  </si>
  <si>
    <t>-</t>
    <phoneticPr fontId="5"/>
  </si>
  <si>
    <t>現地の施工条件に合わせ経済的な施工を行っている。</t>
  </si>
  <si>
    <t>実施内容に応じて、地方整備局等へ適切に配分している。</t>
  </si>
  <si>
    <t>‐</t>
  </si>
  <si>
    <t>複数の工法を比較検討し、効果的で低コストな工法を用いるなど、コスト縮減に努めている。</t>
  </si>
  <si>
    <t>砂防管理事業</t>
    <rPh sb="0" eb="2">
      <t>サボウ</t>
    </rPh>
    <rPh sb="2" eb="4">
      <t>カンリ</t>
    </rPh>
    <rPh sb="4" eb="6">
      <t>ジギョウ</t>
    </rPh>
    <phoneticPr fontId="5"/>
  </si>
  <si>
    <t>平成２０年度</t>
    <rPh sb="0" eb="2">
      <t>ヘイセイ</t>
    </rPh>
    <rPh sb="4" eb="5">
      <t>ネン</t>
    </rPh>
    <rPh sb="5" eb="6">
      <t>ド</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</si>
  <si>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</si>
  <si>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</si>
  <si>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</si>
  <si>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</si>
  <si>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適正に砂防施設の機能が確保された渓流の数</t>
    <phoneticPr fontId="5"/>
  </si>
  <si>
    <t>除石量</t>
    <rPh sb="0" eb="1">
      <t>ジョ</t>
    </rPh>
    <rPh sb="1" eb="2">
      <t>イシ</t>
    </rPh>
    <rPh sb="2" eb="3">
      <t>リョウ</t>
    </rPh>
    <phoneticPr fontId="5"/>
  </si>
  <si>
    <t>約○万m3</t>
    <rPh sb="0" eb="1">
      <t>ヤク</t>
    </rPh>
    <rPh sb="2" eb="3">
      <t>マン</t>
    </rPh>
    <phoneticPr fontId="3"/>
  </si>
  <si>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</si>
  <si>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</si>
  <si>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</si>
  <si>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有</t>
    <rPh sb="0" eb="1">
      <t>ア</t>
    </rPh>
    <phoneticPr fontId="5"/>
  </si>
  <si>
    <t>有</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</si>
  <si>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</si>
  <si>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</si>
  <si>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</si>
  <si>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</si>
  <si>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</si>
  <si>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・引き続き土砂流出の状況等を踏まえて砂防設備の管理を適正に実施し、地域における土砂災害による人命・資産の被害防止を図る。</t>
    <phoneticPr fontId="3"/>
  </si>
  <si>
    <t>190</t>
    <phoneticPr fontId="5"/>
  </si>
  <si>
    <t>118</t>
    <phoneticPr fontId="5"/>
  </si>
  <si>
    <t>160</t>
    <phoneticPr fontId="5"/>
  </si>
  <si>
    <t>123</t>
    <phoneticPr fontId="5"/>
  </si>
  <si>
    <t>168</t>
    <phoneticPr fontId="5"/>
  </si>
  <si>
    <t>134</t>
    <phoneticPr fontId="5"/>
  </si>
  <si>
    <t>121</t>
    <phoneticPr fontId="5"/>
  </si>
  <si>
    <t>127</t>
    <phoneticPr fontId="5"/>
  </si>
  <si>
    <t>直轄事業費</t>
    <rPh sb="0" eb="2">
      <t>チョッカツ</t>
    </rPh>
    <rPh sb="2" eb="5">
      <t>ジギョウヒ</t>
    </rPh>
    <phoneticPr fontId="5"/>
  </si>
  <si>
    <t>A.九州地方整備局</t>
    <rPh sb="2" eb="4">
      <t>キュウシュウ</t>
    </rPh>
    <rPh sb="4" eb="6">
      <t>チホウ</t>
    </rPh>
    <rPh sb="6" eb="9">
      <t>セイビキョク</t>
    </rPh>
    <phoneticPr fontId="5"/>
  </si>
  <si>
    <t>工事費</t>
    <rPh sb="0" eb="3">
      <t>コウジヒ</t>
    </rPh>
    <phoneticPr fontId="5"/>
  </si>
  <si>
    <t>除石工事</t>
  </si>
  <si>
    <t>除石工事</t>
    <rPh sb="0" eb="2">
      <t>ジョセキ</t>
    </rPh>
    <rPh sb="2" eb="4">
      <t>コウジ</t>
    </rPh>
    <phoneticPr fontId="5"/>
  </si>
  <si>
    <t>C.本省</t>
    <rPh sb="2" eb="4">
      <t>ホンショウ</t>
    </rPh>
    <phoneticPr fontId="5"/>
  </si>
  <si>
    <t>通信設備及び通信回線の利用等</t>
  </si>
  <si>
    <t>船舶及び機械器具費</t>
    <rPh sb="0" eb="2">
      <t>センパク</t>
    </rPh>
    <rPh sb="2" eb="3">
      <t>オヨ</t>
    </rPh>
    <rPh sb="4" eb="6">
      <t>キカイ</t>
    </rPh>
    <rPh sb="6" eb="8">
      <t>キグ</t>
    </rPh>
    <rPh sb="8" eb="9">
      <t>ヒ</t>
    </rPh>
    <phoneticPr fontId="5"/>
  </si>
  <si>
    <t>衛星通信回線の利用</t>
  </si>
  <si>
    <t>通信設備保守等業務</t>
  </si>
  <si>
    <t>管理用画像共有化装置改造</t>
  </si>
  <si>
    <t>ネットワーク伝送装置１台購入</t>
  </si>
  <si>
    <t>7010401072259</t>
  </si>
  <si>
    <t>8010401009458</t>
  </si>
  <si>
    <t>1020001071491</t>
  </si>
  <si>
    <t>8070001022970</t>
  </si>
  <si>
    <t>スカパーＪＳＡＴ株式会社</t>
  </si>
  <si>
    <t>株式会社ケーネス</t>
  </si>
  <si>
    <t>富士通株式会社</t>
  </si>
  <si>
    <t>株式会社たけのうち電器</t>
  </si>
  <si>
    <t>九州地方整備局</t>
    <rPh sb="0" eb="2">
      <t>キュウシュウ</t>
    </rPh>
    <rPh sb="2" eb="4">
      <t>チホウ</t>
    </rPh>
    <rPh sb="4" eb="7">
      <t>セイビキョク</t>
    </rPh>
    <phoneticPr fontId="5"/>
  </si>
  <si>
    <t>工事の実施及び工事にかかる調査・設計等</t>
  </si>
  <si>
    <t>工事の実施及び工事にかかる調査・設計等</t>
    <rPh sb="18" eb="19">
      <t>トウ</t>
    </rPh>
    <phoneticPr fontId="5"/>
  </si>
  <si>
    <t>（株）植村組</t>
  </si>
  <si>
    <t>B.（株）植村組</t>
    <phoneticPr fontId="5"/>
  </si>
  <si>
    <t>A.地方整備局</t>
    <rPh sb="2" eb="4">
      <t>チホウ</t>
    </rPh>
    <rPh sb="4" eb="7">
      <t>セイビキョク</t>
    </rPh>
    <phoneticPr fontId="5"/>
  </si>
  <si>
    <t>B.　民間企業等</t>
    <rPh sb="3" eb="5">
      <t>ミンカン</t>
    </rPh>
    <rPh sb="5" eb="7">
      <t>キギョウ</t>
    </rPh>
    <rPh sb="7" eb="8">
      <t>ナド</t>
    </rPh>
    <phoneticPr fontId="5"/>
  </si>
  <si>
    <t>C.　本省</t>
    <rPh sb="3" eb="5">
      <t>ホンショウ</t>
    </rPh>
    <phoneticPr fontId="5"/>
  </si>
  <si>
    <t>D.スカパーＪＳＡＴ（株）</t>
    <rPh sb="11" eb="12">
      <t>カブ</t>
    </rPh>
    <phoneticPr fontId="5"/>
  </si>
  <si>
    <t>スカパーＪＳＡＴ（株）</t>
    <rPh sb="9" eb="10">
      <t>カブ</t>
    </rPh>
    <phoneticPr fontId="5"/>
  </si>
  <si>
    <t>（株）ケーネス</t>
    <rPh sb="0" eb="3">
      <t>カブ</t>
    </rPh>
    <phoneticPr fontId="5"/>
  </si>
  <si>
    <t>富士通（株）</t>
    <rPh sb="3" eb="6">
      <t>カブ</t>
    </rPh>
    <phoneticPr fontId="5"/>
  </si>
  <si>
    <t>（株）たけのうち電器</t>
    <rPh sb="0" eb="3">
      <t>カブ</t>
    </rPh>
    <phoneticPr fontId="5"/>
  </si>
  <si>
    <t>D.　民間企業等</t>
    <rPh sb="3" eb="5">
      <t>ミンカン</t>
    </rPh>
    <rPh sb="5" eb="7">
      <t>キギョウ</t>
    </rPh>
    <rPh sb="7" eb="8">
      <t>トウ</t>
    </rPh>
    <phoneticPr fontId="5"/>
  </si>
  <si>
    <t>本省</t>
    <rPh sb="0" eb="2">
      <t>ホンショウ</t>
    </rPh>
    <phoneticPr fontId="5"/>
  </si>
  <si>
    <t>-</t>
  </si>
  <si>
    <t>-</t>
    <phoneticPr fontId="5"/>
  </si>
  <si>
    <t>（株）森組</t>
  </si>
  <si>
    <t>（株）鹿大丸</t>
  </si>
  <si>
    <t>（株）野添土木</t>
  </si>
  <si>
    <t>富士通（株）九州支社</t>
  </si>
  <si>
    <t>（株）建設技術コンサルタンツ</t>
  </si>
  <si>
    <t>ジェイエイシーエンジニアリング（株）九州支店</t>
  </si>
  <si>
    <t>（株）丸建技術</t>
  </si>
  <si>
    <t>（一財）砂防・地すべり技術センター</t>
  </si>
  <si>
    <t>（株）ケーネス九州支店</t>
  </si>
  <si>
    <t xml:space="preserve">7340001000529 </t>
  </si>
  <si>
    <t xml:space="preserve">4340001014168 </t>
  </si>
  <si>
    <t xml:space="preserve">7340001005874 </t>
  </si>
  <si>
    <t>6340001003458</t>
  </si>
  <si>
    <t xml:space="preserve">1020001071491 </t>
  </si>
  <si>
    <t xml:space="preserve">5340001001578 </t>
  </si>
  <si>
    <t>7370001019608</t>
  </si>
  <si>
    <t xml:space="preserve">7340001014124 </t>
  </si>
  <si>
    <t xml:space="preserve">4010005018693 </t>
  </si>
  <si>
    <t xml:space="preserve">8010401009458 </t>
  </si>
  <si>
    <t>維持修繕工事</t>
  </si>
  <si>
    <t>電気通信工事</t>
  </si>
  <si>
    <t>砂防施設設計</t>
  </si>
  <si>
    <t>事業調査</t>
  </si>
  <si>
    <t>測量</t>
  </si>
  <si>
    <t>検討業務</t>
  </si>
  <si>
    <t>保守点検</t>
  </si>
  <si>
    <t>事業調査業務</t>
    <rPh sb="4" eb="6">
      <t>ギョウム</t>
    </rPh>
    <phoneticPr fontId="5"/>
  </si>
  <si>
    <t>測量業務</t>
    <rPh sb="2" eb="4">
      <t>ギョウム</t>
    </rPh>
    <phoneticPr fontId="5"/>
  </si>
  <si>
    <t>保守点検業務</t>
    <rPh sb="4" eb="6">
      <t>ギョウム</t>
    </rPh>
    <phoneticPr fontId="5"/>
  </si>
  <si>
    <t>（株）九州建設マネジメントセンター</t>
  </si>
  <si>
    <t>発注者支援業務</t>
  </si>
  <si>
    <t>維持管理にかかる測量業務</t>
  </si>
  <si>
    <t>-</t>
    <phoneticPr fontId="5"/>
  </si>
  <si>
    <t>（株）九州建設マネジメントセンター</t>
    <phoneticPr fontId="5"/>
  </si>
  <si>
    <t>ジェイエイシーエンジニアリング（株）九州支店</t>
    <phoneticPr fontId="5"/>
  </si>
  <si>
    <t>（株）丸建技術</t>
    <phoneticPr fontId="5"/>
  </si>
  <si>
    <t>B</t>
  </si>
  <si>
    <t>画像共有化装置改造</t>
    <phoneticPr fontId="5"/>
  </si>
  <si>
    <t>ネットワーク伝送装置購入</t>
    <phoneticPr fontId="5"/>
  </si>
  <si>
    <t>-</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</si>
  <si>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</si>
  <si>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
【平成３０年度行政レビュー外部有識者の所見】
  特段の所見なし</t>
    <rPh sb="319" eb="321">
      <t>ヘイセイ</t>
    </rPh>
    <rPh sb="323" eb="325">
      <t>ネンド</t>
    </rPh>
    <rPh sb="325" eb="327">
      <t>ギョウセイ</t>
    </rPh>
    <rPh sb="331" eb="333">
      <t>ガイブ</t>
    </rPh>
    <rPh sb="333" eb="336">
      <t>ユウシキシャ</t>
    </rPh>
    <rPh sb="337" eb="339">
      <t>ショケン</t>
    </rPh>
    <rPh sb="343" eb="345">
      <t>トクダン</t>
    </rPh>
    <rPh sb="346" eb="348">
      <t>ショケン</t>
    </rPh>
    <phoneticPr fontId="5"/>
  </si>
  <si>
    <t>（株）ケーネス九州支店</t>
    <phoneticPr fontId="5"/>
  </si>
  <si>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競争性のない随意契約となった案件は、既存装置改造であり、その契約の相手方は一者に限定されるものである。</t>
    <rPh sb="104" eb="106">
      <t>ケイヤク</t>
    </rPh>
    <rPh sb="107" eb="109">
      <t>ソウゴウ</t>
    </rPh>
    <rPh sb="109" eb="111">
      <t>ヒョウカ</t>
    </rPh>
    <rPh sb="152" eb="154">
      <t>キゾン</t>
    </rPh>
    <rPh sb="154" eb="156">
      <t>ソウチ</t>
    </rPh>
    <rPh sb="156" eb="158">
      <t>カイゾウ</t>
    </rPh>
    <phoneticPr fontId="5"/>
  </si>
  <si>
    <t>適正に砂防施設の機能が確保された渓流の数 （国土交通省水管理・国土保全局調べ（平成31年3月））</t>
    <phoneticPr fontId="5"/>
  </si>
  <si>
    <t>砂防事業費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</si>
</sst>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1104</xdr:row>
      <xdr:rowOff>0</xdr:rowOff>
    </xdr:from>
    <xdr:ext cx="6812442" cy="275717"/>
    <xdr:sp macro="" textlink="">
      <xdr:nvSpPr>
        <xdr:cNvPr id="20" name="テキスト ボックス 19"/>
        <xdr:cNvSpPr txBox="1"/>
      </xdr:nvSpPr>
      <xdr:spPr>
        <a:xfrm>
          <a:off x="205946" y="81824899"/>
          <a:ext cx="681244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複数契約がある場合、業務概要、契約方式、入札者数、落札率は、最も支出額が大きいものを代表的に記載。</a:t>
          </a:r>
        </a:p>
      </xdr:txBody>
    </xdr:sp>
    <xdr:clientData/>
  </xdr:oneCellAnchor>
  <xdr:oneCellAnchor>
    <xdr:from>
      <xdr:col>1</xdr:col>
      <xdr:colOff>0</xdr:colOff>
      <xdr:row>1098</xdr:row>
      <xdr:rowOff>0</xdr:rowOff>
    </xdr:from>
    <xdr:ext cx="7539115" cy="275717"/>
    <xdr:sp macro="" textlink="">
      <xdr:nvSpPr>
        <xdr:cNvPr id="22" name="テキスト ボックス 21"/>
        <xdr:cNvSpPr txBox="1"/>
      </xdr:nvSpPr>
      <xdr:spPr>
        <a:xfrm>
          <a:off x="205946" y="78748581"/>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7</xdr:col>
      <xdr:colOff>204106</xdr:colOff>
      <xdr:row>741</xdr:row>
      <xdr:rowOff>0</xdr:rowOff>
    </xdr:from>
    <xdr:to>
      <xdr:col>49</xdr:col>
      <xdr:colOff>1700</xdr:colOff>
      <xdr:row>761</xdr:row>
      <xdr:rowOff>93900</xdr:rowOff>
    </xdr:to>
    <xdr:pic>
      <xdr:nvPicPr>
        <xdr:cNvPr id="32" name="図 31"/>
        <xdr:cNvPicPr>
          <a:picLocks noChangeAspect="1"/>
        </xdr:cNvPicPr>
      </xdr:nvPicPr>
      <xdr:blipFill>
        <a:blip xmlns:r="http://schemas.openxmlformats.org/officeDocument/2006/relationships" r:embed="rId1"/>
        <a:stretch>
          <a:fillRect/>
        </a:stretch>
      </xdr:blipFill>
      <xdr:spPr>
        <a:xfrm>
          <a:off x="1632856" y="43991893"/>
          <a:ext cx="8368393" cy="7999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122</v>
      </c>
      <c r="AT2" s="950"/>
      <c r="AU2" s="950"/>
      <c r="AV2" s="52" t="str">
        <f>IF(AW2="", "", "-")</f>
        <v/>
      </c>
      <c r="AW2" s="922"/>
      <c r="AX2" s="922"/>
    </row>
    <row r="3" spans="1:50" ht="21" customHeight="1" thickBot="1" x14ac:dyDescent="0.2">
      <c r="A3" s="875" t="s">
        <v>537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563</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576</v>
      </c>
      <c r="H5" s="848"/>
      <c r="I5" s="848"/>
      <c r="J5" s="848"/>
      <c r="K5" s="848"/>
      <c r="L5" s="848"/>
      <c r="M5" s="849" t="s">
        <v>66</v>
      </c>
      <c r="N5" s="850"/>
      <c r="O5" s="850"/>
      <c r="P5" s="850"/>
      <c r="Q5" s="850"/>
      <c r="R5" s="851"/>
      <c r="S5" s="852" t="s">
        <v>567</v>
      </c>
      <c r="T5" s="848"/>
      <c r="U5" s="848"/>
      <c r="V5" s="848"/>
      <c r="W5" s="848"/>
      <c r="X5" s="853"/>
      <c r="Y5" s="702" t="s">
        <v>3</v>
      </c>
      <c r="Z5" s="551"/>
      <c r="AA5" s="551"/>
      <c r="AB5" s="551"/>
      <c r="AC5" s="551"/>
      <c r="AD5" s="552"/>
      <c r="AE5" s="703" t="s">
        <v>565</v>
      </c>
      <c r="AF5" s="703"/>
      <c r="AG5" s="703"/>
      <c r="AH5" s="703"/>
      <c r="AI5" s="703"/>
      <c r="AJ5" s="703"/>
      <c r="AK5" s="703"/>
      <c r="AL5" s="703"/>
      <c r="AM5" s="703"/>
      <c r="AN5" s="703"/>
      <c r="AO5" s="703"/>
      <c r="AP5" s="704"/>
      <c r="AQ5" s="705" t="s">
        <v>566</v>
      </c>
      <c r="AR5" s="706"/>
      <c r="AS5" s="706"/>
      <c r="AT5" s="706"/>
      <c r="AU5" s="706"/>
      <c r="AV5" s="706"/>
      <c r="AW5" s="706"/>
      <c r="AX5" s="707"/>
    </row>
    <row r="6" spans="1:50" ht="39" customHeight="1" x14ac:dyDescent="0.15">
      <c r="A6" s="710" t="s">
        <v>4</v>
      </c>
      <c r="B6" s="711"/>
      <c r="C6" s="711"/>
      <c r="D6" s="711"/>
      <c r="E6" s="711"/>
      <c r="F6" s="711"/>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577</v>
      </c>
      <c r="H7" s="507"/>
      <c r="I7" s="507"/>
      <c r="J7" s="507"/>
      <c r="K7" s="507"/>
      <c r="L7" s="507"/>
      <c r="M7" s="507"/>
      <c r="N7" s="507"/>
      <c r="O7" s="507"/>
      <c r="P7" s="507"/>
      <c r="Q7" s="507"/>
      <c r="R7" s="507"/>
      <c r="S7" s="507"/>
      <c r="T7" s="507"/>
      <c r="U7" s="507"/>
      <c r="V7" s="508"/>
      <c r="W7" s="508"/>
      <c r="X7" s="508"/>
      <c r="Y7" s="931" t="s">
        <v>509</v>
      </c>
      <c r="Z7" s="451"/>
      <c r="AA7" s="451"/>
      <c r="AB7" s="451"/>
      <c r="AC7" s="451"/>
      <c r="AD7" s="932"/>
      <c r="AE7" s="923" t="s">
        <v>570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3" t="s">
        <v>376</v>
      </c>
      <c r="B8" s="504"/>
      <c r="C8" s="504"/>
      <c r="D8" s="504"/>
      <c r="E8" s="504"/>
      <c r="F8" s="505"/>
      <c r="G8" s="951" t="str">
        <f>入力規則等!A28</f>
        <v>国土強靱化施策</v>
      </c>
      <c r="H8" s="727"/>
      <c r="I8" s="727"/>
      <c r="J8" s="727"/>
      <c r="K8" s="727"/>
      <c r="L8" s="727"/>
      <c r="M8" s="727"/>
      <c r="N8" s="727"/>
      <c r="O8" s="727"/>
      <c r="P8" s="727"/>
      <c r="Q8" s="727"/>
      <c r="R8" s="727"/>
      <c r="S8" s="727"/>
      <c r="T8" s="727"/>
      <c r="U8" s="727"/>
      <c r="V8" s="727"/>
      <c r="W8" s="727"/>
      <c r="X8" s="952"/>
      <c r="Y8" s="854" t="s">
        <v>377</v>
      </c>
      <c r="Z8" s="855"/>
      <c r="AA8" s="855"/>
      <c r="AB8" s="855"/>
      <c r="AC8" s="855"/>
      <c r="AD8" s="856"/>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2" customHeight="1" x14ac:dyDescent="0.15">
      <c r="A10" s="664" t="s">
        <v>30</v>
      </c>
      <c r="B10" s="665"/>
      <c r="C10" s="665"/>
      <c r="D10" s="665"/>
      <c r="E10" s="665"/>
      <c r="F10" s="665"/>
      <c r="G10" s="761" t="s">
        <v>579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3" t="s">
        <v>24</v>
      </c>
      <c r="B12" s="954"/>
      <c r="C12" s="954"/>
      <c r="D12" s="954"/>
      <c r="E12" s="954"/>
      <c r="F12" s="955"/>
      <c r="G12" s="767"/>
      <c r="H12" s="768"/>
      <c r="I12" s="768"/>
      <c r="J12" s="768"/>
      <c r="K12" s="768"/>
      <c r="L12" s="768"/>
      <c r="M12" s="768"/>
      <c r="N12" s="768"/>
      <c r="O12" s="768"/>
      <c r="P12" s="423" t="s">
        <v>528</v>
      </c>
      <c r="Q12" s="424"/>
      <c r="R12" s="424"/>
      <c r="S12" s="424"/>
      <c r="T12" s="424"/>
      <c r="U12" s="424"/>
      <c r="V12" s="425"/>
      <c r="W12" s="423" t="s">
        <v>525</v>
      </c>
      <c r="X12" s="424"/>
      <c r="Y12" s="424"/>
      <c r="Z12" s="424"/>
      <c r="AA12" s="424"/>
      <c r="AB12" s="424"/>
      <c r="AC12" s="425"/>
      <c r="AD12" s="423" t="s">
        <v>520</v>
      </c>
      <c r="AE12" s="424"/>
      <c r="AF12" s="424"/>
      <c r="AG12" s="424"/>
      <c r="AH12" s="424"/>
      <c r="AI12" s="424"/>
      <c r="AJ12" s="425"/>
      <c r="AK12" s="423" t="s">
        <v>513</v>
      </c>
      <c r="AL12" s="424"/>
      <c r="AM12" s="424"/>
      <c r="AN12" s="424"/>
      <c r="AO12" s="424"/>
      <c r="AP12" s="424"/>
      <c r="AQ12" s="425"/>
      <c r="AR12" s="423" t="s">
        <v>511</v>
      </c>
      <c r="AS12" s="424"/>
      <c r="AT12" s="424"/>
      <c r="AU12" s="424"/>
      <c r="AV12" s="424"/>
      <c r="AW12" s="424"/>
      <c r="AX12" s="729"/>
    </row>
    <row r="13" spans="1:50" ht="21" customHeight="1" x14ac:dyDescent="0.15">
      <c r="A13" s="618"/>
      <c r="B13" s="619"/>
      <c r="C13" s="619"/>
      <c r="D13" s="619"/>
      <c r="E13" s="619"/>
      <c r="F13" s="620"/>
      <c r="G13" s="730" t="s">
        <v>6</v>
      </c>
      <c r="H13" s="731"/>
      <c r="I13" s="772" t="s">
        <v>7</v>
      </c>
      <c r="J13" s="773"/>
      <c r="K13" s="773"/>
      <c r="L13" s="773"/>
      <c r="M13" s="773"/>
      <c r="N13" s="773"/>
      <c r="O13" s="774"/>
      <c r="P13" s="712">
        <v>702</v>
      </c>
      <c r="Q13" s="713"/>
      <c r="R13" s="713"/>
      <c r="S13" s="713"/>
      <c r="T13" s="713"/>
      <c r="U13" s="713"/>
      <c r="V13" s="714"/>
      <c r="W13" s="661">
        <v>702</v>
      </c>
      <c r="X13" s="662"/>
      <c r="Y13" s="662"/>
      <c r="Z13" s="662"/>
      <c r="AA13" s="662"/>
      <c r="AB13" s="662"/>
      <c r="AC13" s="663"/>
      <c r="AD13" s="712">
        <v>703</v>
      </c>
      <c r="AE13" s="713"/>
      <c r="AF13" s="713"/>
      <c r="AG13" s="713"/>
      <c r="AH13" s="713"/>
      <c r="AI13" s="713"/>
      <c r="AJ13" s="714"/>
      <c r="AK13" s="712">
        <v>714</v>
      </c>
      <c r="AL13" s="713"/>
      <c r="AM13" s="713"/>
      <c r="AN13" s="713"/>
      <c r="AO13" s="713"/>
      <c r="AP13" s="713"/>
      <c r="AQ13" s="714"/>
      <c r="AR13" s="661"/>
      <c r="AS13" s="662"/>
      <c r="AT13" s="662"/>
      <c r="AU13" s="662"/>
      <c r="AV13" s="662"/>
      <c r="AW13" s="662"/>
      <c r="AX13" s="930"/>
    </row>
    <row r="14" spans="1:50" ht="21" customHeight="1" x14ac:dyDescent="0.15">
      <c r="A14" s="618"/>
      <c r="B14" s="619"/>
      <c r="C14" s="619"/>
      <c r="D14" s="619"/>
      <c r="E14" s="619"/>
      <c r="F14" s="620"/>
      <c r="G14" s="732"/>
      <c r="H14" s="733"/>
      <c r="I14" s="718" t="s">
        <v>8</v>
      </c>
      <c r="J14" s="770"/>
      <c r="K14" s="770"/>
      <c r="L14" s="770"/>
      <c r="M14" s="770"/>
      <c r="N14" s="770"/>
      <c r="O14" s="771"/>
      <c r="P14" s="712">
        <v>90</v>
      </c>
      <c r="Q14" s="713"/>
      <c r="R14" s="713"/>
      <c r="S14" s="713"/>
      <c r="T14" s="713"/>
      <c r="U14" s="713"/>
      <c r="V14" s="714"/>
      <c r="W14" s="712">
        <v>0</v>
      </c>
      <c r="X14" s="713"/>
      <c r="Y14" s="713"/>
      <c r="Z14" s="713"/>
      <c r="AA14" s="713"/>
      <c r="AB14" s="713"/>
      <c r="AC14" s="714"/>
      <c r="AD14" s="712">
        <v>0</v>
      </c>
      <c r="AE14" s="713"/>
      <c r="AF14" s="713"/>
      <c r="AG14" s="713"/>
      <c r="AH14" s="713"/>
      <c r="AI14" s="713"/>
      <c r="AJ14" s="714"/>
      <c r="AK14" s="712"/>
      <c r="AL14" s="713"/>
      <c r="AM14" s="713"/>
      <c r="AN14" s="713"/>
      <c r="AO14" s="713"/>
      <c r="AP14" s="713"/>
      <c r="AQ14" s="714"/>
      <c r="AR14" s="796"/>
      <c r="AS14" s="796"/>
      <c r="AT14" s="796"/>
      <c r="AU14" s="796"/>
      <c r="AV14" s="796"/>
      <c r="AW14" s="796"/>
      <c r="AX14" s="797"/>
    </row>
    <row r="15" spans="1:50" ht="21" customHeight="1" x14ac:dyDescent="0.15">
      <c r="A15" s="618"/>
      <c r="B15" s="619"/>
      <c r="C15" s="619"/>
      <c r="D15" s="619"/>
      <c r="E15" s="619"/>
      <c r="F15" s="620"/>
      <c r="G15" s="732"/>
      <c r="H15" s="733"/>
      <c r="I15" s="718" t="s">
        <v>51</v>
      </c>
      <c r="J15" s="719"/>
      <c r="K15" s="719"/>
      <c r="L15" s="719"/>
      <c r="M15" s="719"/>
      <c r="N15" s="719"/>
      <c r="O15" s="720"/>
      <c r="P15" s="712">
        <v>0</v>
      </c>
      <c r="Q15" s="713"/>
      <c r="R15" s="713"/>
      <c r="S15" s="713"/>
      <c r="T15" s="713"/>
      <c r="U15" s="713"/>
      <c r="V15" s="714"/>
      <c r="W15" s="712">
        <v>65</v>
      </c>
      <c r="X15" s="713"/>
      <c r="Y15" s="713"/>
      <c r="Z15" s="713"/>
      <c r="AA15" s="713"/>
      <c r="AB15" s="713"/>
      <c r="AC15" s="714"/>
      <c r="AD15" s="712">
        <v>0</v>
      </c>
      <c r="AE15" s="713"/>
      <c r="AF15" s="713"/>
      <c r="AG15" s="713"/>
      <c r="AH15" s="713"/>
      <c r="AI15" s="713"/>
      <c r="AJ15" s="714"/>
      <c r="AK15" s="712">
        <v>157</v>
      </c>
      <c r="AL15" s="713"/>
      <c r="AM15" s="713"/>
      <c r="AN15" s="713"/>
      <c r="AO15" s="713"/>
      <c r="AP15" s="713"/>
      <c r="AQ15" s="714"/>
      <c r="AR15" s="712"/>
      <c r="AS15" s="713"/>
      <c r="AT15" s="713"/>
      <c r="AU15" s="713"/>
      <c r="AV15" s="713"/>
      <c r="AW15" s="713"/>
      <c r="AX15" s="814"/>
    </row>
    <row r="16" spans="1:50" ht="21" customHeight="1" x14ac:dyDescent="0.15">
      <c r="A16" s="618"/>
      <c r="B16" s="619"/>
      <c r="C16" s="619"/>
      <c r="D16" s="619"/>
      <c r="E16" s="619"/>
      <c r="F16" s="620"/>
      <c r="G16" s="732"/>
      <c r="H16" s="733"/>
      <c r="I16" s="718" t="s">
        <v>52</v>
      </c>
      <c r="J16" s="719"/>
      <c r="K16" s="719"/>
      <c r="L16" s="719"/>
      <c r="M16" s="719"/>
      <c r="N16" s="719"/>
      <c r="O16" s="720"/>
      <c r="P16" s="712">
        <v>-65</v>
      </c>
      <c r="Q16" s="713"/>
      <c r="R16" s="713"/>
      <c r="S16" s="713"/>
      <c r="T16" s="713"/>
      <c r="U16" s="713"/>
      <c r="V16" s="714"/>
      <c r="W16" s="712">
        <v>0</v>
      </c>
      <c r="X16" s="713"/>
      <c r="Y16" s="713"/>
      <c r="Z16" s="713"/>
      <c r="AA16" s="713"/>
      <c r="AB16" s="713"/>
      <c r="AC16" s="714"/>
      <c r="AD16" s="712">
        <v>-157</v>
      </c>
      <c r="AE16" s="713"/>
      <c r="AF16" s="713"/>
      <c r="AG16" s="713"/>
      <c r="AH16" s="713"/>
      <c r="AI16" s="713"/>
      <c r="AJ16" s="714"/>
      <c r="AK16" s="712"/>
      <c r="AL16" s="713"/>
      <c r="AM16" s="713"/>
      <c r="AN16" s="713"/>
      <c r="AO16" s="713"/>
      <c r="AP16" s="713"/>
      <c r="AQ16" s="714"/>
      <c r="AR16" s="764"/>
      <c r="AS16" s="765"/>
      <c r="AT16" s="765"/>
      <c r="AU16" s="765"/>
      <c r="AV16" s="765"/>
      <c r="AW16" s="765"/>
      <c r="AX16" s="766"/>
    </row>
    <row r="17" spans="1:50" ht="24.75" customHeight="1" x14ac:dyDescent="0.15">
      <c r="A17" s="618"/>
      <c r="B17" s="619"/>
      <c r="C17" s="619"/>
      <c r="D17" s="619"/>
      <c r="E17" s="619"/>
      <c r="F17" s="620"/>
      <c r="G17" s="732"/>
      <c r="H17" s="733"/>
      <c r="I17" s="718" t="s">
        <v>50</v>
      </c>
      <c r="J17" s="770"/>
      <c r="K17" s="770"/>
      <c r="L17" s="770"/>
      <c r="M17" s="770"/>
      <c r="N17" s="770"/>
      <c r="O17" s="771"/>
      <c r="P17" s="712">
        <v>0</v>
      </c>
      <c r="Q17" s="713"/>
      <c r="R17" s="713"/>
      <c r="S17" s="713"/>
      <c r="T17" s="713"/>
      <c r="U17" s="713"/>
      <c r="V17" s="714"/>
      <c r="W17" s="712">
        <v>0</v>
      </c>
      <c r="X17" s="713"/>
      <c r="Y17" s="713"/>
      <c r="Z17" s="713"/>
      <c r="AA17" s="713"/>
      <c r="AB17" s="713"/>
      <c r="AC17" s="714"/>
      <c r="AD17" s="712">
        <v>0</v>
      </c>
      <c r="AE17" s="713"/>
      <c r="AF17" s="713"/>
      <c r="AG17" s="713"/>
      <c r="AH17" s="713"/>
      <c r="AI17" s="713"/>
      <c r="AJ17" s="714"/>
      <c r="AK17" s="712"/>
      <c r="AL17" s="713"/>
      <c r="AM17" s="713"/>
      <c r="AN17" s="713"/>
      <c r="AO17" s="713"/>
      <c r="AP17" s="713"/>
      <c r="AQ17" s="714"/>
      <c r="AR17" s="928"/>
      <c r="AS17" s="928"/>
      <c r="AT17" s="928"/>
      <c r="AU17" s="928"/>
      <c r="AV17" s="928"/>
      <c r="AW17" s="928"/>
      <c r="AX17" s="929"/>
    </row>
    <row r="18" spans="1:50" ht="24.75" customHeight="1" x14ac:dyDescent="0.15">
      <c r="A18" s="618"/>
      <c r="B18" s="619"/>
      <c r="C18" s="619"/>
      <c r="D18" s="619"/>
      <c r="E18" s="619"/>
      <c r="F18" s="620"/>
      <c r="G18" s="734"/>
      <c r="H18" s="735"/>
      <c r="I18" s="723" t="s">
        <v>20</v>
      </c>
      <c r="J18" s="724"/>
      <c r="K18" s="724"/>
      <c r="L18" s="724"/>
      <c r="M18" s="724"/>
      <c r="N18" s="724"/>
      <c r="O18" s="725"/>
      <c r="P18" s="886">
        <f>SUM(P13:V17)</f>
        <v>727</v>
      </c>
      <c r="Q18" s="887"/>
      <c r="R18" s="887"/>
      <c r="S18" s="887"/>
      <c r="T18" s="887"/>
      <c r="U18" s="887"/>
      <c r="V18" s="888"/>
      <c r="W18" s="886">
        <f>SUM(W13:AC17)</f>
        <v>767</v>
      </c>
      <c r="X18" s="887"/>
      <c r="Y18" s="887"/>
      <c r="Z18" s="887"/>
      <c r="AA18" s="887"/>
      <c r="AB18" s="887"/>
      <c r="AC18" s="888"/>
      <c r="AD18" s="886">
        <f>SUM(AD13:AJ17)</f>
        <v>546</v>
      </c>
      <c r="AE18" s="887"/>
      <c r="AF18" s="887"/>
      <c r="AG18" s="887"/>
      <c r="AH18" s="887"/>
      <c r="AI18" s="887"/>
      <c r="AJ18" s="888"/>
      <c r="AK18" s="886">
        <f>SUM(AK13:AQ17)</f>
        <v>871</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712">
        <v>726</v>
      </c>
      <c r="Q19" s="713"/>
      <c r="R19" s="713"/>
      <c r="S19" s="713"/>
      <c r="T19" s="713"/>
      <c r="U19" s="713"/>
      <c r="V19" s="714"/>
      <c r="W19" s="712">
        <v>766</v>
      </c>
      <c r="X19" s="713"/>
      <c r="Y19" s="713"/>
      <c r="Z19" s="713"/>
      <c r="AA19" s="713"/>
      <c r="AB19" s="713"/>
      <c r="AC19" s="714"/>
      <c r="AD19" s="712">
        <v>545</v>
      </c>
      <c r="AE19" s="713"/>
      <c r="AF19" s="713"/>
      <c r="AG19" s="713"/>
      <c r="AH19" s="713"/>
      <c r="AI19" s="713"/>
      <c r="AJ19" s="71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0.99862448418156813</v>
      </c>
      <c r="Q20" s="318"/>
      <c r="R20" s="318"/>
      <c r="S20" s="318"/>
      <c r="T20" s="318"/>
      <c r="U20" s="318"/>
      <c r="V20" s="318"/>
      <c r="W20" s="318">
        <f t="shared" ref="W20" si="0">IF(W18=0, "-", SUM(W19)/W18)</f>
        <v>0.99869621903520212</v>
      </c>
      <c r="X20" s="318"/>
      <c r="Y20" s="318"/>
      <c r="Z20" s="318"/>
      <c r="AA20" s="318"/>
      <c r="AB20" s="318"/>
      <c r="AC20" s="318"/>
      <c r="AD20" s="318">
        <f t="shared" ref="AD20" si="1">IF(AD18=0, "-", SUM(AD19)/AD18)</f>
        <v>0.99816849816849818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6"/>
      <c r="G21" s="316" t="s">
        <v>473</v>
      </c>
      <c r="H21" s="317"/>
      <c r="I21" s="317"/>
      <c r="J21" s="317"/>
      <c r="K21" s="317"/>
      <c r="L21" s="317"/>
      <c r="M21" s="317"/>
      <c r="N21" s="317"/>
      <c r="O21" s="317"/>
      <c r="P21" s="318">
        <f>IF(P19=0, "-", SUM(P19)/SUM(P13,P14))</f>
        <v>0.91666666666666663</v>
      </c>
      <c r="Q21" s="318"/>
      <c r="R21" s="318"/>
      <c r="S21" s="318"/>
      <c r="T21" s="318"/>
      <c r="U21" s="318"/>
      <c r="V21" s="318"/>
      <c r="W21" s="318">
        <f t="shared" ref="W21" si="2">IF(W19=0, "-", SUM(W19)/SUM(W13,W14))</f>
        <v>1.0911680911680912</v>
      </c>
      <c r="X21" s="318"/>
      <c r="Y21" s="318"/>
      <c r="Z21" s="318"/>
      <c r="AA21" s="318"/>
      <c r="AB21" s="318"/>
      <c r="AC21" s="318"/>
      <c r="AD21" s="318">
        <f t="shared" ref="AD21" si="3">IF(AD19=0, "-", SUM(AD19)/SUM(AD13,AD14))</f>
        <v>0.77524893314366994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553</v>
      </c>
      <c r="B22" s="975"/>
      <c r="C22" s="975"/>
      <c r="D22" s="975"/>
      <c r="E22" s="975"/>
      <c r="F22" s="976"/>
      <c r="G22" s="961" t="s">
        <v>452</v>
      </c>
      <c r="H22" s="222"/>
      <c r="I22" s="222"/>
      <c r="J22" s="222"/>
      <c r="K22" s="222"/>
      <c r="L22" s="222"/>
      <c r="M22" s="222"/>
      <c r="N22" s="222"/>
      <c r="O22" s="223"/>
      <c r="P22" s="947" t="s">
        <v>514</v>
      </c>
      <c r="Q22" s="222"/>
      <c r="R22" s="222"/>
      <c r="S22" s="222"/>
      <c r="T22" s="222"/>
      <c r="U22" s="222"/>
      <c r="V22" s="223"/>
      <c r="W22" s="947" t="s">
        <v>510</v>
      </c>
      <c r="X22" s="222"/>
      <c r="Y22" s="222"/>
      <c r="Z22" s="222"/>
      <c r="AA22" s="222"/>
      <c r="AB22" s="222"/>
      <c r="AC22" s="223"/>
      <c r="AD22" s="947" t="s">
        <v>451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685</v>
      </c>
      <c r="H23" s="963"/>
      <c r="I23" s="963"/>
      <c r="J23" s="963"/>
      <c r="K23" s="963"/>
      <c r="L23" s="963"/>
      <c r="M23" s="963"/>
      <c r="N23" s="963"/>
      <c r="O23" s="964"/>
      <c r="P23" s="661">
        <v>714</v>
      </c>
      <c r="Q23" s="662"/>
      <c r="R23" s="662"/>
      <c r="S23" s="662"/>
      <c r="T23" s="662"/>
      <c r="U23" s="662"/>
      <c r="V23" s="663"/>
      <c r="W23" s="661"/>
      <c r="X23" s="662"/>
      <c r="Y23" s="662"/>
      <c r="Z23" s="662"/>
      <c r="AA23" s="662"/>
      <c r="AB23" s="662"/>
      <c r="AC23" s="663"/>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712"/>
      <c r="Q24" s="713"/>
      <c r="R24" s="713"/>
      <c r="S24" s="713"/>
      <c r="T24" s="713"/>
      <c r="U24" s="713"/>
      <c r="V24" s="714"/>
      <c r="W24" s="712"/>
      <c r="X24" s="713"/>
      <c r="Y24" s="713"/>
      <c r="Z24" s="713"/>
      <c r="AA24" s="713"/>
      <c r="AB24" s="713"/>
      <c r="AC24" s="71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712"/>
      <c r="Q25" s="713"/>
      <c r="R25" s="713"/>
      <c r="S25" s="713"/>
      <c r="T25" s="713"/>
      <c r="U25" s="713"/>
      <c r="V25" s="714"/>
      <c r="W25" s="712"/>
      <c r="X25" s="713"/>
      <c r="Y25" s="713"/>
      <c r="Z25" s="713"/>
      <c r="AA25" s="713"/>
      <c r="AB25" s="713"/>
      <c r="AC25" s="71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712"/>
      <c r="Q26" s="713"/>
      <c r="R26" s="713"/>
      <c r="S26" s="713"/>
      <c r="T26" s="713"/>
      <c r="U26" s="713"/>
      <c r="V26" s="714"/>
      <c r="W26" s="712"/>
      <c r="X26" s="713"/>
      <c r="Y26" s="713"/>
      <c r="Z26" s="713"/>
      <c r="AA26" s="713"/>
      <c r="AB26" s="713"/>
      <c r="AC26" s="71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712"/>
      <c r="Q27" s="713"/>
      <c r="R27" s="713"/>
      <c r="S27" s="713"/>
      <c r="T27" s="713"/>
      <c r="U27" s="713"/>
      <c r="V27" s="714"/>
      <c r="W27" s="712"/>
      <c r="X27" s="713"/>
      <c r="Y27" s="713"/>
      <c r="Z27" s="713"/>
      <c r="AA27" s="713"/>
      <c r="AB27" s="713"/>
      <c r="AC27" s="71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456</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453</v>
      </c>
      <c r="H29" s="972"/>
      <c r="I29" s="972"/>
      <c r="J29" s="972"/>
      <c r="K29" s="972"/>
      <c r="L29" s="972"/>
      <c r="M29" s="972"/>
      <c r="N29" s="972"/>
      <c r="O29" s="973"/>
      <c r="P29" s="712">
        <f>AK13</f>
        <v>714</v>
      </c>
      <c r="Q29" s="713"/>
      <c r="R29" s="713"/>
      <c r="S29" s="713"/>
      <c r="T29" s="713"/>
      <c r="U29" s="713"/>
      <c r="V29" s="714"/>
      <c r="W29" s="944">
        <f>AR13</f>
        <v>0</v>
      </c>
      <c r="X29" s="945"/>
      <c r="Y29" s="945"/>
      <c r="Z29" s="945"/>
      <c r="AA29" s="945"/>
      <c r="AB29" s="945"/>
      <c r="AC29" s="946"/>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9" t="s">
        <v>468</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529</v>
      </c>
      <c r="AF30" s="867"/>
      <c r="AG30" s="867"/>
      <c r="AH30" s="868"/>
      <c r="AI30" s="866" t="s">
        <v>526</v>
      </c>
      <c r="AJ30" s="867"/>
      <c r="AK30" s="867"/>
      <c r="AL30" s="868"/>
      <c r="AM30" s="926" t="s">
        <v>521</v>
      </c>
      <c r="AN30" s="926"/>
      <c r="AO30" s="926"/>
      <c r="AP30" s="866"/>
      <c r="AQ30" s="775" t="s">
        <v>352</v>
      </c>
      <c r="AR30" s="776"/>
      <c r="AS30" s="776"/>
      <c r="AT30" s="777"/>
      <c r="AU30" s="782" t="s">
        <v>253</v>
      </c>
      <c r="AV30" s="782"/>
      <c r="AW30" s="782"/>
      <c r="AX30" s="92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594" t="s">
        <v>569</v>
      </c>
      <c r="AR31" s="200"/>
      <c r="AS31" s="133" t="s">
        <v>353</v>
      </c>
      <c r="AT31" s="134"/>
      <c r="AU31" s="199" t="s">
        <v>569</v>
      </c>
      <c r="AV31" s="199"/>
      <c r="AW31" s="406" t="s">
        <v>300</v>
      </c>
      <c r="AX31" s="407"/>
    </row>
    <row r="32" spans="1:50" ht="31.5" customHeight="1" x14ac:dyDescent="0.15">
      <c r="A32" s="411"/>
      <c r="B32" s="409"/>
      <c r="C32" s="409"/>
      <c r="D32" s="409"/>
      <c r="E32" s="409"/>
      <c r="F32" s="410"/>
      <c r="G32" s="569" t="s">
        <v>580</v>
      </c>
      <c r="H32" s="508"/>
      <c r="I32" s="508"/>
      <c r="J32" s="508"/>
      <c r="K32" s="508"/>
      <c r="L32" s="508"/>
      <c r="M32" s="508"/>
      <c r="N32" s="508"/>
      <c r="O32" s="570"/>
      <c r="P32" s="105" t="s">
        <v>581</v>
      </c>
      <c r="Q32" s="105"/>
      <c r="R32" s="105"/>
      <c r="S32" s="105"/>
      <c r="T32" s="105"/>
      <c r="U32" s="105"/>
      <c r="V32" s="105"/>
      <c r="W32" s="105"/>
      <c r="X32" s="106"/>
      <c r="Y32" s="479" t="s">
        <v>12</v>
      </c>
      <c r="Z32" s="539"/>
      <c r="AA32" s="540"/>
      <c r="AB32" s="769" t="s">
        <v>301</v>
      </c>
      <c r="AC32" s="769"/>
      <c r="AD32" s="769"/>
      <c r="AE32" s="218">
        <v>2</v>
      </c>
      <c r="AF32" s="219"/>
      <c r="AG32" s="219"/>
      <c r="AH32" s="219"/>
      <c r="AI32" s="218">
        <v>2</v>
      </c>
      <c r="AJ32" s="219"/>
      <c r="AK32" s="219"/>
      <c r="AL32" s="219"/>
      <c r="AM32" s="218">
        <v>2</v>
      </c>
      <c r="AN32" s="219"/>
      <c r="AO32" s="219"/>
      <c r="AP32" s="219"/>
      <c r="AQ32" s="340" t="s">
        <v>569</v>
      </c>
      <c r="AR32" s="207"/>
      <c r="AS32" s="207"/>
      <c r="AT32" s="341"/>
      <c r="AU32" s="219" t="s">
        <v>569</v>
      </c>
      <c r="AV32" s="219"/>
      <c r="AW32" s="219"/>
      <c r="AX32" s="221"/>
    </row>
    <row r="33" spans="1:50" ht="31.5" customHeight="1" x14ac:dyDescent="0.15">
      <c r="A33" s="412"/>
      <c r="B33" s="413"/>
      <c r="C33" s="413"/>
      <c r="D33" s="413"/>
      <c r="E33" s="413"/>
      <c r="F33" s="414"/>
      <c r="G33" s="571"/>
      <c r="H33" s="572"/>
      <c r="I33" s="572"/>
      <c r="J33" s="572"/>
      <c r="K33" s="572"/>
      <c r="L33" s="572"/>
      <c r="M33" s="572"/>
      <c r="N33" s="572"/>
      <c r="O33" s="573"/>
      <c r="P33" s="108"/>
      <c r="Q33" s="108"/>
      <c r="R33" s="108"/>
      <c r="S33" s="108"/>
      <c r="T33" s="108"/>
      <c r="U33" s="108"/>
      <c r="V33" s="108"/>
      <c r="W33" s="108"/>
      <c r="X33" s="109"/>
      <c r="Y33" s="423" t="s">
        <v>54</v>
      </c>
      <c r="Z33" s="424"/>
      <c r="AA33" s="425"/>
      <c r="AB33" s="769" t="s">
        <v>301</v>
      </c>
      <c r="AC33" s="769"/>
      <c r="AD33" s="769"/>
      <c r="AE33" s="218">
        <v>2</v>
      </c>
      <c r="AF33" s="219"/>
      <c r="AG33" s="219"/>
      <c r="AH33" s="219"/>
      <c r="AI33" s="218">
        <v>2</v>
      </c>
      <c r="AJ33" s="219"/>
      <c r="AK33" s="219"/>
      <c r="AL33" s="219"/>
      <c r="AM33" s="218">
        <v>2</v>
      </c>
      <c r="AN33" s="219"/>
      <c r="AO33" s="219"/>
      <c r="AP33" s="219"/>
      <c r="AQ33" s="340" t="s">
        <v>569</v>
      </c>
      <c r="AR33" s="207"/>
      <c r="AS33" s="207"/>
      <c r="AT33" s="341"/>
      <c r="AU33" s="219" t="s">
        <v>569</v>
      </c>
      <c r="AV33" s="219"/>
      <c r="AW33" s="219"/>
      <c r="AX33" s="221"/>
    </row>
    <row r="34" spans="1:50" ht="31.5" customHeight="1" x14ac:dyDescent="0.15">
      <c r="A34" s="411"/>
      <c r="B34" s="409"/>
      <c r="C34" s="409"/>
      <c r="D34" s="409"/>
      <c r="E34" s="409"/>
      <c r="F34" s="410"/>
      <c r="G34" s="574"/>
      <c r="H34" s="575"/>
      <c r="I34" s="575"/>
      <c r="J34" s="575"/>
      <c r="K34" s="575"/>
      <c r="L34" s="575"/>
      <c r="M34" s="575"/>
      <c r="N34" s="575"/>
      <c r="O34" s="576"/>
      <c r="P34" s="111"/>
      <c r="Q34" s="111"/>
      <c r="R34" s="111"/>
      <c r="S34" s="111"/>
      <c r="T34" s="111"/>
      <c r="U34" s="111"/>
      <c r="V34" s="111"/>
      <c r="W34" s="111"/>
      <c r="X34" s="112"/>
      <c r="Y34" s="423" t="s">
        <v>13</v>
      </c>
      <c r="Z34" s="424"/>
      <c r="AA34" s="425"/>
      <c r="AB34" s="561" t="s">
        <v>301</v>
      </c>
      <c r="AC34" s="561"/>
      <c r="AD34" s="561"/>
      <c r="AE34" s="218">
        <v>100</v>
      </c>
      <c r="AF34" s="219"/>
      <c r="AG34" s="219"/>
      <c r="AH34" s="219"/>
      <c r="AI34" s="218">
        <v>100</v>
      </c>
      <c r="AJ34" s="219"/>
      <c r="AK34" s="219"/>
      <c r="AL34" s="219"/>
      <c r="AM34" s="218">
        <v>100</v>
      </c>
      <c r="AN34" s="219"/>
      <c r="AO34" s="219"/>
      <c r="AP34" s="219"/>
      <c r="AQ34" s="340" t="s">
        <v>569</v>
      </c>
      <c r="AR34" s="207"/>
      <c r="AS34" s="207"/>
      <c r="AT34" s="341"/>
      <c r="AU34" s="219" t="s">
        <v>569</v>
      </c>
      <c r="AV34" s="219"/>
      <c r="AW34" s="219"/>
      <c r="AX34" s="221"/>
    </row>
    <row r="35" spans="1:50" ht="23.25" customHeight="1" x14ac:dyDescent="0.15">
      <c r="A35" s="226" t="s">
        <v>498</v>
      </c>
      <c r="B35" s="227"/>
      <c r="C35" s="227"/>
      <c r="D35" s="227"/>
      <c r="E35" s="227"/>
      <c r="F35" s="228"/>
      <c r="G35" s="232" t="s">
        <v>684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468</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529</v>
      </c>
      <c r="AF37" s="245"/>
      <c r="AG37" s="245"/>
      <c r="AH37" s="246"/>
      <c r="AI37" s="244" t="s">
        <v>526</v>
      </c>
      <c r="AJ37" s="245"/>
      <c r="AK37" s="245"/>
      <c r="AL37" s="246"/>
      <c r="AM37" s="250" t="s">
        <v>521</v>
      </c>
      <c r="AN37" s="250"/>
      <c r="AO37" s="250"/>
      <c r="AP37" s="244"/>
      <c r="AQ37" s="151" t="s">
        <v>352</v>
      </c>
      <c r="AR37" s="152"/>
      <c r="AS37" s="152"/>
      <c r="AT37" s="153"/>
      <c r="AU37" s="419" t="s">
        <v>253</v>
      </c>
      <c r="AV37" s="419"/>
      <c r="AW37" s="419"/>
      <c r="AX37" s="921"/>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594"/>
      <c r="AR38" s="200"/>
      <c r="AS38" s="133" t="s">
        <v>353</v>
      </c>
      <c r="AT38" s="134"/>
      <c r="AU38" s="199"/>
      <c r="AV38" s="199"/>
      <c r="AW38" s="406" t="s">
        <v>300</v>
      </c>
      <c r="AX38" s="407"/>
    </row>
    <row r="39" spans="1:50" ht="42" hidden="1" customHeight="1" x14ac:dyDescent="0.15">
      <c r="A39" s="411"/>
      <c r="B39" s="409"/>
      <c r="C39" s="409"/>
      <c r="D39" s="409"/>
      <c r="E39" s="409"/>
      <c r="F39" s="410"/>
      <c r="G39" s="569"/>
      <c r="H39" s="508"/>
      <c r="I39" s="508"/>
      <c r="J39" s="508"/>
      <c r="K39" s="508"/>
      <c r="L39" s="508"/>
      <c r="M39" s="508"/>
      <c r="N39" s="508"/>
      <c r="O39" s="570"/>
      <c r="P39" s="105"/>
      <c r="Q39" s="105"/>
      <c r="R39" s="105"/>
      <c r="S39" s="105"/>
      <c r="T39" s="105"/>
      <c r="U39" s="105"/>
      <c r="V39" s="105"/>
      <c r="W39" s="105"/>
      <c r="X39" s="106"/>
      <c r="Y39" s="479" t="s">
        <v>12</v>
      </c>
      <c r="Z39" s="539"/>
      <c r="AA39" s="540"/>
      <c r="AB39" s="769"/>
      <c r="AC39" s="769"/>
      <c r="AD39" s="7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42" hidden="1" customHeight="1" x14ac:dyDescent="0.15">
      <c r="A40" s="412"/>
      <c r="B40" s="413"/>
      <c r="C40" s="413"/>
      <c r="D40" s="413"/>
      <c r="E40" s="413"/>
      <c r="F40" s="414"/>
      <c r="G40" s="571"/>
      <c r="H40" s="572"/>
      <c r="I40" s="572"/>
      <c r="J40" s="572"/>
      <c r="K40" s="572"/>
      <c r="L40" s="572"/>
      <c r="M40" s="572"/>
      <c r="N40" s="572"/>
      <c r="O40" s="573"/>
      <c r="P40" s="108"/>
      <c r="Q40" s="108"/>
      <c r="R40" s="108"/>
      <c r="S40" s="108"/>
      <c r="T40" s="108"/>
      <c r="U40" s="108"/>
      <c r="V40" s="108"/>
      <c r="W40" s="108"/>
      <c r="X40" s="109"/>
      <c r="Y40" s="423" t="s">
        <v>54</v>
      </c>
      <c r="Z40" s="424"/>
      <c r="AA40" s="425"/>
      <c r="AB40" s="769"/>
      <c r="AC40" s="769"/>
      <c r="AD40" s="76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42" hidden="1" customHeight="1" x14ac:dyDescent="0.15">
      <c r="A41" s="415"/>
      <c r="B41" s="416"/>
      <c r="C41" s="416"/>
      <c r="D41" s="416"/>
      <c r="E41" s="416"/>
      <c r="F41" s="417"/>
      <c r="G41" s="574"/>
      <c r="H41" s="575"/>
      <c r="I41" s="575"/>
      <c r="J41" s="575"/>
      <c r="K41" s="575"/>
      <c r="L41" s="575"/>
      <c r="M41" s="575"/>
      <c r="N41" s="575"/>
      <c r="O41" s="576"/>
      <c r="P41" s="111"/>
      <c r="Q41" s="111"/>
      <c r="R41" s="111"/>
      <c r="S41" s="111"/>
      <c r="T41" s="111"/>
      <c r="U41" s="111"/>
      <c r="V41" s="111"/>
      <c r="W41" s="111"/>
      <c r="X41" s="112"/>
      <c r="Y41" s="423" t="s">
        <v>13</v>
      </c>
      <c r="Z41" s="424"/>
      <c r="AA41" s="425"/>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468</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529</v>
      </c>
      <c r="AF44" s="245"/>
      <c r="AG44" s="245"/>
      <c r="AH44" s="246"/>
      <c r="AI44" s="244" t="s">
        <v>526</v>
      </c>
      <c r="AJ44" s="245"/>
      <c r="AK44" s="245"/>
      <c r="AL44" s="246"/>
      <c r="AM44" s="250" t="s">
        <v>521</v>
      </c>
      <c r="AN44" s="250"/>
      <c r="AO44" s="250"/>
      <c r="AP44" s="244"/>
      <c r="AQ44" s="151" t="s">
        <v>352</v>
      </c>
      <c r="AR44" s="152"/>
      <c r="AS44" s="152"/>
      <c r="AT44" s="153"/>
      <c r="AU44" s="419" t="s">
        <v>253</v>
      </c>
      <c r="AV44" s="419"/>
      <c r="AW44" s="419"/>
      <c r="AX44" s="921"/>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594"/>
      <c r="AR45" s="200"/>
      <c r="AS45" s="133" t="s">
        <v>353</v>
      </c>
      <c r="AT45" s="134"/>
      <c r="AU45" s="199"/>
      <c r="AV45" s="199"/>
      <c r="AW45" s="406" t="s">
        <v>300</v>
      </c>
      <c r="AX45" s="407"/>
    </row>
    <row r="46" spans="1:50" ht="23.25" hidden="1" customHeight="1" x14ac:dyDescent="0.15">
      <c r="A46" s="411"/>
      <c r="B46" s="409"/>
      <c r="C46" s="409"/>
      <c r="D46" s="409"/>
      <c r="E46" s="409"/>
      <c r="F46" s="410"/>
      <c r="G46" s="569"/>
      <c r="H46" s="508"/>
      <c r="I46" s="508"/>
      <c r="J46" s="508"/>
      <c r="K46" s="508"/>
      <c r="L46" s="508"/>
      <c r="M46" s="508"/>
      <c r="N46" s="508"/>
      <c r="O46" s="570"/>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1"/>
      <c r="H47" s="572"/>
      <c r="I47" s="572"/>
      <c r="J47" s="572"/>
      <c r="K47" s="572"/>
      <c r="L47" s="572"/>
      <c r="M47" s="572"/>
      <c r="N47" s="572"/>
      <c r="O47" s="573"/>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74"/>
      <c r="H48" s="575"/>
      <c r="I48" s="575"/>
      <c r="J48" s="575"/>
      <c r="K48" s="575"/>
      <c r="L48" s="575"/>
      <c r="M48" s="575"/>
      <c r="N48" s="575"/>
      <c r="O48" s="576"/>
      <c r="P48" s="111"/>
      <c r="Q48" s="111"/>
      <c r="R48" s="111"/>
      <c r="S48" s="111"/>
      <c r="T48" s="111"/>
      <c r="U48" s="111"/>
      <c r="V48" s="111"/>
      <c r="W48" s="111"/>
      <c r="X48" s="112"/>
      <c r="Y48" s="423" t="s">
        <v>13</v>
      </c>
      <c r="Z48" s="424"/>
      <c r="AA48" s="425"/>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468</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529</v>
      </c>
      <c r="AF51" s="245"/>
      <c r="AG51" s="245"/>
      <c r="AH51" s="246"/>
      <c r="AI51" s="244" t="s">
        <v>526</v>
      </c>
      <c r="AJ51" s="245"/>
      <c r="AK51" s="245"/>
      <c r="AL51" s="246"/>
      <c r="AM51" s="250" t="s">
        <v>522</v>
      </c>
      <c r="AN51" s="250"/>
      <c r="AO51" s="250"/>
      <c r="AP51" s="244"/>
      <c r="AQ51" s="151" t="s">
        <v>352</v>
      </c>
      <c r="AR51" s="152"/>
      <c r="AS51" s="152"/>
      <c r="AT51" s="153"/>
      <c r="AU51" s="933" t="s">
        <v>253</v>
      </c>
      <c r="AV51" s="933"/>
      <c r="AW51" s="933"/>
      <c r="AX51" s="934"/>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594"/>
      <c r="AR52" s="200"/>
      <c r="AS52" s="133" t="s">
        <v>353</v>
      </c>
      <c r="AT52" s="134"/>
      <c r="AU52" s="199"/>
      <c r="AV52" s="199"/>
      <c r="AW52" s="406" t="s">
        <v>300</v>
      </c>
      <c r="AX52" s="407"/>
    </row>
    <row r="53" spans="1:50" ht="23.25" hidden="1" customHeight="1" x14ac:dyDescent="0.15">
      <c r="A53" s="411"/>
      <c r="B53" s="409"/>
      <c r="C53" s="409"/>
      <c r="D53" s="409"/>
      <c r="E53" s="409"/>
      <c r="F53" s="410"/>
      <c r="G53" s="569"/>
      <c r="H53" s="508"/>
      <c r="I53" s="508"/>
      <c r="J53" s="508"/>
      <c r="K53" s="508"/>
      <c r="L53" s="508"/>
      <c r="M53" s="508"/>
      <c r="N53" s="508"/>
      <c r="O53" s="570"/>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2"/>
      <c r="B54" s="413"/>
      <c r="C54" s="413"/>
      <c r="D54" s="413"/>
      <c r="E54" s="413"/>
      <c r="F54" s="414"/>
      <c r="G54" s="571"/>
      <c r="H54" s="572"/>
      <c r="I54" s="572"/>
      <c r="J54" s="572"/>
      <c r="K54" s="572"/>
      <c r="L54" s="572"/>
      <c r="M54" s="572"/>
      <c r="N54" s="572"/>
      <c r="O54" s="573"/>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5"/>
      <c r="B55" s="416"/>
      <c r="C55" s="416"/>
      <c r="D55" s="416"/>
      <c r="E55" s="416"/>
      <c r="F55" s="417"/>
      <c r="G55" s="574"/>
      <c r="H55" s="575"/>
      <c r="I55" s="575"/>
      <c r="J55" s="575"/>
      <c r="K55" s="575"/>
      <c r="L55" s="575"/>
      <c r="M55" s="575"/>
      <c r="N55" s="575"/>
      <c r="O55" s="576"/>
      <c r="P55" s="111"/>
      <c r="Q55" s="111"/>
      <c r="R55" s="111"/>
      <c r="S55" s="111"/>
      <c r="T55" s="111"/>
      <c r="U55" s="111"/>
      <c r="V55" s="111"/>
      <c r="W55" s="111"/>
      <c r="X55" s="112"/>
      <c r="Y55" s="423" t="s">
        <v>13</v>
      </c>
      <c r="Z55" s="424"/>
      <c r="AA55" s="425"/>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468</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530</v>
      </c>
      <c r="AF58" s="245"/>
      <c r="AG58" s="245"/>
      <c r="AH58" s="246"/>
      <c r="AI58" s="244" t="s">
        <v>526</v>
      </c>
      <c r="AJ58" s="245"/>
      <c r="AK58" s="245"/>
      <c r="AL58" s="246"/>
      <c r="AM58" s="250" t="s">
        <v>521</v>
      </c>
      <c r="AN58" s="250"/>
      <c r="AO58" s="250"/>
      <c r="AP58" s="244"/>
      <c r="AQ58" s="151" t="s">
        <v>352</v>
      </c>
      <c r="AR58" s="152"/>
      <c r="AS58" s="152"/>
      <c r="AT58" s="153"/>
      <c r="AU58" s="933" t="s">
        <v>253</v>
      </c>
      <c r="AV58" s="933"/>
      <c r="AW58" s="933"/>
      <c r="AX58" s="934"/>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594"/>
      <c r="AR59" s="200"/>
      <c r="AS59" s="133" t="s">
        <v>353</v>
      </c>
      <c r="AT59" s="134"/>
      <c r="AU59" s="199"/>
      <c r="AV59" s="199"/>
      <c r="AW59" s="406" t="s">
        <v>300</v>
      </c>
      <c r="AX59" s="407"/>
    </row>
    <row r="60" spans="1:50" ht="23.25" hidden="1" customHeight="1" x14ac:dyDescent="0.15">
      <c r="A60" s="411"/>
      <c r="B60" s="409"/>
      <c r="C60" s="409"/>
      <c r="D60" s="409"/>
      <c r="E60" s="409"/>
      <c r="F60" s="410"/>
      <c r="G60" s="569"/>
      <c r="H60" s="508"/>
      <c r="I60" s="508"/>
      <c r="J60" s="508"/>
      <c r="K60" s="508"/>
      <c r="L60" s="508"/>
      <c r="M60" s="508"/>
      <c r="N60" s="508"/>
      <c r="O60" s="570"/>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1"/>
      <c r="H61" s="572"/>
      <c r="I61" s="572"/>
      <c r="J61" s="572"/>
      <c r="K61" s="572"/>
      <c r="L61" s="572"/>
      <c r="M61" s="572"/>
      <c r="N61" s="572"/>
      <c r="O61" s="573"/>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4"/>
      <c r="H62" s="575"/>
      <c r="I62" s="575"/>
      <c r="J62" s="575"/>
      <c r="K62" s="575"/>
      <c r="L62" s="575"/>
      <c r="M62" s="575"/>
      <c r="N62" s="575"/>
      <c r="O62" s="576"/>
      <c r="P62" s="111"/>
      <c r="Q62" s="111"/>
      <c r="R62" s="111"/>
      <c r="S62" s="111"/>
      <c r="T62" s="111"/>
      <c r="U62" s="111"/>
      <c r="V62" s="111"/>
      <c r="W62" s="111"/>
      <c r="X62" s="112"/>
      <c r="Y62" s="423" t="s">
        <v>13</v>
      </c>
      <c r="Z62" s="424"/>
      <c r="AA62" s="425"/>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469</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464</v>
      </c>
      <c r="X65" s="496"/>
      <c r="Y65" s="499"/>
      <c r="Z65" s="499"/>
      <c r="AA65" s="500"/>
      <c r="AB65" s="238" t="s">
        <v>11</v>
      </c>
      <c r="AC65" s="239"/>
      <c r="AD65" s="240"/>
      <c r="AE65" s="244" t="s">
        <v>529</v>
      </c>
      <c r="AF65" s="245"/>
      <c r="AG65" s="245"/>
      <c r="AH65" s="246"/>
      <c r="AI65" s="244" t="s">
        <v>526</v>
      </c>
      <c r="AJ65" s="245"/>
      <c r="AK65" s="245"/>
      <c r="AL65" s="246"/>
      <c r="AM65" s="250" t="s">
        <v>521</v>
      </c>
      <c r="AN65" s="250"/>
      <c r="AO65" s="250"/>
      <c r="AP65" s="244"/>
      <c r="AQ65" s="238" t="s">
        <v>352</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467</v>
      </c>
      <c r="AX66" s="254"/>
    </row>
    <row r="67" spans="1:50" ht="23.25" hidden="1" customHeight="1" x14ac:dyDescent="0.15">
      <c r="A67" s="483"/>
      <c r="B67" s="484"/>
      <c r="C67" s="484"/>
      <c r="D67" s="484"/>
      <c r="E67" s="484"/>
      <c r="F67" s="485"/>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474</v>
      </c>
      <c r="B70" s="484"/>
      <c r="C70" s="484"/>
      <c r="D70" s="484"/>
      <c r="E70" s="484"/>
      <c r="F70" s="485"/>
      <c r="G70" s="256" t="s">
        <v>355</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469</v>
      </c>
      <c r="B73" s="515"/>
      <c r="C73" s="515"/>
      <c r="D73" s="515"/>
      <c r="E73" s="515"/>
      <c r="F73" s="516"/>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529</v>
      </c>
      <c r="AF73" s="245"/>
      <c r="AG73" s="245"/>
      <c r="AH73" s="246"/>
      <c r="AI73" s="244" t="s">
        <v>526</v>
      </c>
      <c r="AJ73" s="245"/>
      <c r="AK73" s="245"/>
      <c r="AL73" s="246"/>
      <c r="AM73" s="250" t="s">
        <v>521</v>
      </c>
      <c r="AN73" s="250"/>
      <c r="AO73" s="250"/>
      <c r="AP73" s="244"/>
      <c r="AQ73" s="159" t="s">
        <v>352</v>
      </c>
      <c r="AR73" s="130"/>
      <c r="AS73" s="130"/>
      <c r="AT73" s="131"/>
      <c r="AU73" s="135" t="s">
        <v>253</v>
      </c>
      <c r="AV73" s="136"/>
      <c r="AW73" s="136"/>
      <c r="AX73" s="137"/>
    </row>
    <row r="74" spans="1:50" ht="18.75" hidden="1" customHeight="1" x14ac:dyDescent="0.15">
      <c r="A74" s="517"/>
      <c r="B74" s="518"/>
      <c r="C74" s="518"/>
      <c r="D74" s="518"/>
      <c r="E74" s="518"/>
      <c r="F74" s="519"/>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353</v>
      </c>
      <c r="AT74" s="134"/>
      <c r="AU74" s="594"/>
      <c r="AV74" s="200"/>
      <c r="AW74" s="133" t="s">
        <v>300</v>
      </c>
      <c r="AX74" s="195"/>
    </row>
    <row r="75" spans="1:50" ht="23.25" hidden="1" customHeight="1" x14ac:dyDescent="0.15">
      <c r="A75" s="517"/>
      <c r="B75" s="518"/>
      <c r="C75" s="518"/>
      <c r="D75" s="518"/>
      <c r="E75" s="518"/>
      <c r="F75" s="519"/>
      <c r="G75" s="613"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15"/>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501</v>
      </c>
      <c r="B78" s="336"/>
      <c r="C78" s="336"/>
      <c r="D78" s="336"/>
      <c r="E78" s="333" t="s">
        <v>446</v>
      </c>
      <c r="F78" s="334"/>
      <c r="G78" s="57" t="s">
        <v>355</v>
      </c>
      <c r="H78" s="386"/>
      <c r="I78" s="592"/>
      <c r="J78" s="592"/>
      <c r="K78" s="592"/>
      <c r="L78" s="592"/>
      <c r="M78" s="592"/>
      <c r="N78" s="592"/>
      <c r="O78" s="593"/>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463</v>
      </c>
      <c r="AP79" s="279"/>
      <c r="AQ79" s="279"/>
      <c r="AR79" s="81" t="s">
        <v>461</v>
      </c>
      <c r="AS79" s="278"/>
      <c r="AT79" s="279"/>
      <c r="AU79" s="279"/>
      <c r="AV79" s="279"/>
      <c r="AW79" s="279"/>
      <c r="AX79" s="957"/>
    </row>
    <row r="80" spans="1:50" ht="18.75" hidden="1" customHeight="1" x14ac:dyDescent="0.15">
      <c r="A80" s="872" t="s">
        <v>266</v>
      </c>
      <c r="B80" s="532" t="s">
        <v>460</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3"/>
      <c r="B82" s="535"/>
      <c r="C82" s="436"/>
      <c r="D82" s="436"/>
      <c r="E82" s="436"/>
      <c r="F82" s="437"/>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35"/>
      <c r="C83" s="436"/>
      <c r="D83" s="436"/>
      <c r="E83" s="436"/>
      <c r="F83" s="437"/>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36"/>
      <c r="C84" s="537"/>
      <c r="D84" s="537"/>
      <c r="E84" s="537"/>
      <c r="F84" s="538"/>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2" t="s">
        <v>11</v>
      </c>
      <c r="AC85" s="563"/>
      <c r="AD85" s="564"/>
      <c r="AE85" s="244" t="s">
        <v>529</v>
      </c>
      <c r="AF85" s="245"/>
      <c r="AG85" s="245"/>
      <c r="AH85" s="246"/>
      <c r="AI85" s="244" t="s">
        <v>526</v>
      </c>
      <c r="AJ85" s="245"/>
      <c r="AK85" s="245"/>
      <c r="AL85" s="246"/>
      <c r="AM85" s="250" t="s">
        <v>521</v>
      </c>
      <c r="AN85" s="250"/>
      <c r="AO85" s="250"/>
      <c r="AP85" s="244"/>
      <c r="AQ85" s="159" t="s">
        <v>352</v>
      </c>
      <c r="AR85" s="130"/>
      <c r="AS85" s="130"/>
      <c r="AT85" s="131"/>
      <c r="AU85" s="541" t="s">
        <v>253</v>
      </c>
      <c r="AV85" s="541"/>
      <c r="AW85" s="541"/>
      <c r="AX85" s="542"/>
      <c r="AY85" s="10"/>
      <c r="AZ85" s="10"/>
      <c r="BA85" s="10"/>
      <c r="BB85" s="10"/>
      <c r="BC85" s="10"/>
    </row>
    <row r="86" spans="1:60" ht="18.75" hidden="1" customHeight="1" x14ac:dyDescent="0.15">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6" t="s">
        <v>300</v>
      </c>
      <c r="AX86" s="407"/>
      <c r="AY86" s="10"/>
      <c r="AZ86" s="10"/>
      <c r="BA86" s="10"/>
      <c r="BB86" s="10"/>
      <c r="BC86" s="10"/>
      <c r="BD86" s="10"/>
      <c r="BE86" s="10"/>
      <c r="BF86" s="10"/>
      <c r="BG86" s="10"/>
      <c r="BH86" s="10"/>
    </row>
    <row r="87" spans="1:60" ht="23.25" hidden="1" customHeight="1" x14ac:dyDescent="0.15">
      <c r="A87" s="873"/>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66" t="s">
        <v>62</v>
      </c>
      <c r="Z87" s="567"/>
      <c r="AA87" s="568"/>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7"/>
      <c r="C89" s="537"/>
      <c r="D89" s="537"/>
      <c r="E89" s="537"/>
      <c r="F89" s="538"/>
      <c r="G89" s="110"/>
      <c r="H89" s="111"/>
      <c r="I89" s="111"/>
      <c r="J89" s="111"/>
      <c r="K89" s="111"/>
      <c r="L89" s="111"/>
      <c r="M89" s="111"/>
      <c r="N89" s="111"/>
      <c r="O89" s="112"/>
      <c r="P89" s="176"/>
      <c r="Q89" s="176"/>
      <c r="R89" s="176"/>
      <c r="S89" s="176"/>
      <c r="T89" s="176"/>
      <c r="U89" s="176"/>
      <c r="V89" s="176"/>
      <c r="W89" s="176"/>
      <c r="X89" s="565"/>
      <c r="Y89" s="466" t="s">
        <v>13</v>
      </c>
      <c r="Z89" s="467"/>
      <c r="AA89" s="468"/>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2" t="s">
        <v>11</v>
      </c>
      <c r="AC90" s="563"/>
      <c r="AD90" s="564"/>
      <c r="AE90" s="244" t="s">
        <v>529</v>
      </c>
      <c r="AF90" s="245"/>
      <c r="AG90" s="245"/>
      <c r="AH90" s="246"/>
      <c r="AI90" s="244" t="s">
        <v>526</v>
      </c>
      <c r="AJ90" s="245"/>
      <c r="AK90" s="245"/>
      <c r="AL90" s="246"/>
      <c r="AM90" s="250" t="s">
        <v>521</v>
      </c>
      <c r="AN90" s="250"/>
      <c r="AO90" s="250"/>
      <c r="AP90" s="244"/>
      <c r="AQ90" s="159" t="s">
        <v>352</v>
      </c>
      <c r="AR90" s="130"/>
      <c r="AS90" s="130"/>
      <c r="AT90" s="131"/>
      <c r="AU90" s="541" t="s">
        <v>253</v>
      </c>
      <c r="AV90" s="541"/>
      <c r="AW90" s="541"/>
      <c r="AX90" s="542"/>
    </row>
    <row r="91" spans="1:60" ht="18.75" hidden="1" customHeight="1" x14ac:dyDescent="0.15">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6" t="s">
        <v>300</v>
      </c>
      <c r="AX91" s="407"/>
      <c r="AY91" s="10"/>
      <c r="AZ91" s="10"/>
      <c r="BA91" s="10"/>
      <c r="BB91" s="10"/>
      <c r="BC91" s="10"/>
    </row>
    <row r="92" spans="1:60" ht="23.25" hidden="1" customHeight="1" x14ac:dyDescent="0.15">
      <c r="A92" s="873"/>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6" t="s">
        <v>62</v>
      </c>
      <c r="Z92" s="567"/>
      <c r="AA92" s="568"/>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7"/>
      <c r="C94" s="537"/>
      <c r="D94" s="537"/>
      <c r="E94" s="537"/>
      <c r="F94" s="538"/>
      <c r="G94" s="110"/>
      <c r="H94" s="111"/>
      <c r="I94" s="111"/>
      <c r="J94" s="111"/>
      <c r="K94" s="111"/>
      <c r="L94" s="111"/>
      <c r="M94" s="111"/>
      <c r="N94" s="111"/>
      <c r="O94" s="112"/>
      <c r="P94" s="176"/>
      <c r="Q94" s="176"/>
      <c r="R94" s="176"/>
      <c r="S94" s="176"/>
      <c r="T94" s="176"/>
      <c r="U94" s="176"/>
      <c r="V94" s="176"/>
      <c r="W94" s="176"/>
      <c r="X94" s="565"/>
      <c r="Y94" s="466" t="s">
        <v>13</v>
      </c>
      <c r="Z94" s="467"/>
      <c r="AA94" s="468"/>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2" t="s">
        <v>11</v>
      </c>
      <c r="AC95" s="563"/>
      <c r="AD95" s="564"/>
      <c r="AE95" s="244" t="s">
        <v>529</v>
      </c>
      <c r="AF95" s="245"/>
      <c r="AG95" s="245"/>
      <c r="AH95" s="246"/>
      <c r="AI95" s="244" t="s">
        <v>526</v>
      </c>
      <c r="AJ95" s="245"/>
      <c r="AK95" s="245"/>
      <c r="AL95" s="246"/>
      <c r="AM95" s="250" t="s">
        <v>521</v>
      </c>
      <c r="AN95" s="250"/>
      <c r="AO95" s="250"/>
      <c r="AP95" s="244"/>
      <c r="AQ95" s="159" t="s">
        <v>352</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6" t="s">
        <v>300</v>
      </c>
      <c r="AX96" s="407"/>
    </row>
    <row r="97" spans="1:60" ht="23.25" hidden="1" customHeight="1" x14ac:dyDescent="0.15">
      <c r="A97" s="873"/>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6" t="s">
        <v>62</v>
      </c>
      <c r="Z97" s="567"/>
      <c r="AA97" s="568"/>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5"/>
      <c r="H99" s="215"/>
      <c r="I99" s="215"/>
      <c r="J99" s="215"/>
      <c r="K99" s="215"/>
      <c r="L99" s="215"/>
      <c r="M99" s="215"/>
      <c r="N99" s="215"/>
      <c r="O99" s="586"/>
      <c r="P99" s="526"/>
      <c r="Q99" s="526"/>
      <c r="R99" s="526"/>
      <c r="S99" s="526"/>
      <c r="T99" s="526"/>
      <c r="U99" s="526"/>
      <c r="V99" s="526"/>
      <c r="W99" s="526"/>
      <c r="X99" s="527"/>
      <c r="Y99" s="906" t="s">
        <v>13</v>
      </c>
      <c r="Z99" s="907"/>
      <c r="AA99" s="908"/>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529</v>
      </c>
      <c r="AF100" s="548"/>
      <c r="AG100" s="548"/>
      <c r="AH100" s="549"/>
      <c r="AI100" s="547" t="s">
        <v>526</v>
      </c>
      <c r="AJ100" s="548"/>
      <c r="AK100" s="548"/>
      <c r="AL100" s="549"/>
      <c r="AM100" s="547" t="s">
        <v>522</v>
      </c>
      <c r="AN100" s="548"/>
      <c r="AO100" s="548"/>
      <c r="AP100" s="549"/>
      <c r="AQ100" s="320" t="s">
        <v>515</v>
      </c>
      <c r="AR100" s="321"/>
      <c r="AS100" s="321"/>
      <c r="AT100" s="322"/>
      <c r="AU100" s="320" t="s">
        <v>512</v>
      </c>
      <c r="AV100" s="321"/>
      <c r="AW100" s="321"/>
      <c r="AX100" s="323"/>
    </row>
    <row r="101" spans="1:60" ht="23.25" customHeight="1" x14ac:dyDescent="0.15">
      <c r="A101" s="430"/>
      <c r="B101" s="431"/>
      <c r="C101" s="431"/>
      <c r="D101" s="431"/>
      <c r="E101" s="431"/>
      <c r="F101" s="432"/>
      <c r="G101" s="105" t="s">
        <v>582</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583</v>
      </c>
      <c r="AC101" s="469"/>
      <c r="AD101" s="469"/>
      <c r="AE101" s="426">
        <v>28</v>
      </c>
      <c r="AF101" s="426"/>
      <c r="AG101" s="426"/>
      <c r="AH101" s="426"/>
      <c r="AI101" s="218">
        <v>23</v>
      </c>
      <c r="AJ101" s="219"/>
      <c r="AK101" s="219"/>
      <c r="AL101" s="220"/>
      <c r="AM101" s="218">
        <v>29</v>
      </c>
      <c r="AN101" s="219"/>
      <c r="AO101" s="219"/>
      <c r="AP101" s="220"/>
      <c r="AQ101" s="218" t="s">
        <v>569</v>
      </c>
      <c r="AR101" s="219"/>
      <c r="AS101" s="219"/>
      <c r="AT101" s="220"/>
      <c r="AU101" s="218"/>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583</v>
      </c>
      <c r="AC102" s="469"/>
      <c r="AD102" s="469"/>
      <c r="AE102" s="426">
        <v>22</v>
      </c>
      <c r="AF102" s="426"/>
      <c r="AG102" s="426"/>
      <c r="AH102" s="426"/>
      <c r="AI102" s="218">
        <v>21</v>
      </c>
      <c r="AJ102" s="219"/>
      <c r="AK102" s="219"/>
      <c r="AL102" s="220"/>
      <c r="AM102" s="273">
        <v>22</v>
      </c>
      <c r="AN102" s="274"/>
      <c r="AO102" s="274"/>
      <c r="AP102" s="319"/>
      <c r="AQ102" s="273">
        <v>23</v>
      </c>
      <c r="AR102" s="274"/>
      <c r="AS102" s="274"/>
      <c r="AT102" s="319"/>
      <c r="AU102" s="273"/>
      <c r="AV102" s="274"/>
      <c r="AW102" s="274"/>
      <c r="AX102" s="319"/>
    </row>
    <row r="103" spans="1:60" ht="31.5" hidden="1" customHeight="1" x14ac:dyDescent="0.15">
      <c r="A103" s="427" t="s">
        <v>470</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529</v>
      </c>
      <c r="AF103" s="424"/>
      <c r="AG103" s="424"/>
      <c r="AH103" s="425"/>
      <c r="AI103" s="423" t="s">
        <v>526</v>
      </c>
      <c r="AJ103" s="424"/>
      <c r="AK103" s="424"/>
      <c r="AL103" s="425"/>
      <c r="AM103" s="423" t="s">
        <v>522</v>
      </c>
      <c r="AN103" s="424"/>
      <c r="AO103" s="424"/>
      <c r="AP103" s="425"/>
      <c r="AQ103" s="284" t="s">
        <v>515</v>
      </c>
      <c r="AR103" s="285"/>
      <c r="AS103" s="285"/>
      <c r="AT103" s="324"/>
      <c r="AU103" s="284" t="s">
        <v>512</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469"/>
      <c r="AC104" s="469"/>
      <c r="AD104" s="46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3"/>
      <c r="AA105" s="554"/>
      <c r="AB105" s="469"/>
      <c r="AC105" s="469"/>
      <c r="AD105" s="469"/>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470</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529</v>
      </c>
      <c r="AF106" s="424"/>
      <c r="AG106" s="424"/>
      <c r="AH106" s="425"/>
      <c r="AI106" s="423" t="s">
        <v>526</v>
      </c>
      <c r="AJ106" s="424"/>
      <c r="AK106" s="424"/>
      <c r="AL106" s="425"/>
      <c r="AM106" s="423" t="s">
        <v>521</v>
      </c>
      <c r="AN106" s="424"/>
      <c r="AO106" s="424"/>
      <c r="AP106" s="425"/>
      <c r="AQ106" s="284" t="s">
        <v>515</v>
      </c>
      <c r="AR106" s="285"/>
      <c r="AS106" s="285"/>
      <c r="AT106" s="324"/>
      <c r="AU106" s="284" t="s">
        <v>512</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903"/>
      <c r="AC107" s="904"/>
      <c r="AD107" s="905"/>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3"/>
      <c r="AA108" s="554"/>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470</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529</v>
      </c>
      <c r="AF109" s="424"/>
      <c r="AG109" s="424"/>
      <c r="AH109" s="425"/>
      <c r="AI109" s="423" t="s">
        <v>526</v>
      </c>
      <c r="AJ109" s="424"/>
      <c r="AK109" s="424"/>
      <c r="AL109" s="425"/>
      <c r="AM109" s="423" t="s">
        <v>522</v>
      </c>
      <c r="AN109" s="424"/>
      <c r="AO109" s="424"/>
      <c r="AP109" s="425"/>
      <c r="AQ109" s="284" t="s">
        <v>515</v>
      </c>
      <c r="AR109" s="285"/>
      <c r="AS109" s="285"/>
      <c r="AT109" s="324"/>
      <c r="AU109" s="284" t="s">
        <v>512</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903"/>
      <c r="AC110" s="904"/>
      <c r="AD110" s="905"/>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3"/>
      <c r="AA111" s="554"/>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470</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529</v>
      </c>
      <c r="AF112" s="424"/>
      <c r="AG112" s="424"/>
      <c r="AH112" s="425"/>
      <c r="AI112" s="423" t="s">
        <v>526</v>
      </c>
      <c r="AJ112" s="424"/>
      <c r="AK112" s="424"/>
      <c r="AL112" s="425"/>
      <c r="AM112" s="423" t="s">
        <v>521</v>
      </c>
      <c r="AN112" s="424"/>
      <c r="AO112" s="424"/>
      <c r="AP112" s="425"/>
      <c r="AQ112" s="284" t="s">
        <v>515</v>
      </c>
      <c r="AR112" s="285"/>
      <c r="AS112" s="285"/>
      <c r="AT112" s="324"/>
      <c r="AU112" s="284" t="s">
        <v>512</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903"/>
      <c r="AC113" s="904"/>
      <c r="AD113" s="905"/>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3"/>
      <c r="AA114" s="554"/>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hidden="1"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58"/>
      <c r="Z115" s="559"/>
      <c r="AA115" s="560"/>
      <c r="AB115" s="423" t="s">
        <v>11</v>
      </c>
      <c r="AC115" s="424"/>
      <c r="AD115" s="425"/>
      <c r="AE115" s="423" t="s">
        <v>529</v>
      </c>
      <c r="AF115" s="424"/>
      <c r="AG115" s="424"/>
      <c r="AH115" s="425"/>
      <c r="AI115" s="423" t="s">
        <v>526</v>
      </c>
      <c r="AJ115" s="424"/>
      <c r="AK115" s="424"/>
      <c r="AL115" s="425"/>
      <c r="AM115" s="423" t="s">
        <v>521</v>
      </c>
      <c r="AN115" s="424"/>
      <c r="AO115" s="424"/>
      <c r="AP115" s="425"/>
      <c r="AQ115" s="595" t="s">
        <v>516</v>
      </c>
      <c r="AR115" s="596"/>
      <c r="AS115" s="596"/>
      <c r="AT115" s="596"/>
      <c r="AU115" s="596"/>
      <c r="AV115" s="596"/>
      <c r="AW115" s="596"/>
      <c r="AX115" s="597"/>
    </row>
    <row r="116" spans="1:50" ht="23.25" hidden="1" customHeight="1" x14ac:dyDescent="0.15">
      <c r="A116" s="447"/>
      <c r="B116" s="448"/>
      <c r="C116" s="448"/>
      <c r="D116" s="448"/>
      <c r="E116" s="448"/>
      <c r="F116" s="449"/>
      <c r="G116" s="401" t="s">
        <v>505</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c r="AC116" s="471"/>
      <c r="AD116" s="472"/>
      <c r="AE116" s="426"/>
      <c r="AF116" s="426"/>
      <c r="AG116" s="426"/>
      <c r="AH116" s="426"/>
      <c r="AI116" s="426"/>
      <c r="AJ116" s="426"/>
      <c r="AK116" s="426"/>
      <c r="AL116" s="426"/>
      <c r="AM116" s="426"/>
      <c r="AN116" s="426"/>
      <c r="AO116" s="426"/>
      <c r="AP116" s="426"/>
      <c r="AQ116" s="218"/>
      <c r="AR116" s="219"/>
      <c r="AS116" s="219"/>
      <c r="AT116" s="219"/>
      <c r="AU116" s="219"/>
      <c r="AV116" s="219"/>
      <c r="AW116" s="219"/>
      <c r="AX116" s="221"/>
    </row>
    <row r="117" spans="1:50" ht="46.5" hidden="1" customHeight="1" x14ac:dyDescent="0.15">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477</v>
      </c>
      <c r="AC117" s="481"/>
      <c r="AD117" s="482"/>
      <c r="AE117" s="556"/>
      <c r="AF117" s="556"/>
      <c r="AG117" s="556"/>
      <c r="AH117" s="556"/>
      <c r="AI117" s="556"/>
      <c r="AJ117" s="556"/>
      <c r="AK117" s="556"/>
      <c r="AL117" s="556"/>
      <c r="AM117" s="556"/>
      <c r="AN117" s="556"/>
      <c r="AO117" s="556"/>
      <c r="AP117" s="556"/>
      <c r="AQ117" s="556"/>
      <c r="AR117" s="556"/>
      <c r="AS117" s="556"/>
      <c r="AT117" s="556"/>
      <c r="AU117" s="556"/>
      <c r="AV117" s="556"/>
      <c r="AW117" s="556"/>
      <c r="AX117" s="557"/>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58"/>
      <c r="Z118" s="559"/>
      <c r="AA118" s="560"/>
      <c r="AB118" s="423" t="s">
        <v>11</v>
      </c>
      <c r="AC118" s="424"/>
      <c r="AD118" s="425"/>
      <c r="AE118" s="423" t="s">
        <v>529</v>
      </c>
      <c r="AF118" s="424"/>
      <c r="AG118" s="424"/>
      <c r="AH118" s="425"/>
      <c r="AI118" s="423" t="s">
        <v>526</v>
      </c>
      <c r="AJ118" s="424"/>
      <c r="AK118" s="424"/>
      <c r="AL118" s="425"/>
      <c r="AM118" s="423" t="s">
        <v>521</v>
      </c>
      <c r="AN118" s="424"/>
      <c r="AO118" s="424"/>
      <c r="AP118" s="425"/>
      <c r="AQ118" s="595" t="s">
        <v>516</v>
      </c>
      <c r="AR118" s="596"/>
      <c r="AS118" s="596"/>
      <c r="AT118" s="596"/>
      <c r="AU118" s="596"/>
      <c r="AV118" s="596"/>
      <c r="AW118" s="596"/>
      <c r="AX118" s="597"/>
    </row>
    <row r="119" spans="1:50" ht="23.25" customHeight="1" x14ac:dyDescent="0.15">
      <c r="A119" s="447"/>
      <c r="B119" s="448"/>
      <c r="C119" s="448"/>
      <c r="D119" s="448"/>
      <c r="E119" s="448"/>
      <c r="F119" s="449"/>
      <c r="G119" s="401" t="s">
        <v>570</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5"/>
    </row>
    <row r="120" spans="1:50" ht="46.5"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c r="AC120" s="481"/>
      <c r="AD120" s="482"/>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58"/>
      <c r="Z121" s="559"/>
      <c r="AA121" s="560"/>
      <c r="AB121" s="423" t="s">
        <v>11</v>
      </c>
      <c r="AC121" s="424"/>
      <c r="AD121" s="425"/>
      <c r="AE121" s="423" t="s">
        <v>529</v>
      </c>
      <c r="AF121" s="424"/>
      <c r="AG121" s="424"/>
      <c r="AH121" s="425"/>
      <c r="AI121" s="423" t="s">
        <v>526</v>
      </c>
      <c r="AJ121" s="424"/>
      <c r="AK121" s="424"/>
      <c r="AL121" s="425"/>
      <c r="AM121" s="423" t="s">
        <v>521</v>
      </c>
      <c r="AN121" s="424"/>
      <c r="AO121" s="424"/>
      <c r="AP121" s="425"/>
      <c r="AQ121" s="595" t="s">
        <v>516</v>
      </c>
      <c r="AR121" s="596"/>
      <c r="AS121" s="596"/>
      <c r="AT121" s="596"/>
      <c r="AU121" s="596"/>
      <c r="AV121" s="596"/>
      <c r="AW121" s="596"/>
      <c r="AX121" s="597"/>
    </row>
    <row r="122" spans="1:50" ht="23.25" hidden="1" customHeight="1" x14ac:dyDescent="0.15">
      <c r="A122" s="447"/>
      <c r="B122" s="448"/>
      <c r="C122" s="448"/>
      <c r="D122" s="448"/>
      <c r="E122" s="448"/>
      <c r="F122" s="449"/>
      <c r="G122" s="401" t="s">
        <v>478</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5"/>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479</v>
      </c>
      <c r="AC123" s="481"/>
      <c r="AD123" s="482"/>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58"/>
      <c r="Z124" s="559"/>
      <c r="AA124" s="560"/>
      <c r="AB124" s="423" t="s">
        <v>11</v>
      </c>
      <c r="AC124" s="424"/>
      <c r="AD124" s="425"/>
      <c r="AE124" s="423" t="s">
        <v>530</v>
      </c>
      <c r="AF124" s="424"/>
      <c r="AG124" s="424"/>
      <c r="AH124" s="425"/>
      <c r="AI124" s="423" t="s">
        <v>526</v>
      </c>
      <c r="AJ124" s="424"/>
      <c r="AK124" s="424"/>
      <c r="AL124" s="425"/>
      <c r="AM124" s="423" t="s">
        <v>521</v>
      </c>
      <c r="AN124" s="424"/>
      <c r="AO124" s="424"/>
      <c r="AP124" s="425"/>
      <c r="AQ124" s="595" t="s">
        <v>516</v>
      </c>
      <c r="AR124" s="596"/>
      <c r="AS124" s="596"/>
      <c r="AT124" s="596"/>
      <c r="AU124" s="596"/>
      <c r="AV124" s="596"/>
      <c r="AW124" s="596"/>
      <c r="AX124" s="597"/>
    </row>
    <row r="125" spans="1:50" ht="23.25" hidden="1" customHeight="1" x14ac:dyDescent="0.15">
      <c r="A125" s="447"/>
      <c r="B125" s="448"/>
      <c r="C125" s="448"/>
      <c r="D125" s="448"/>
      <c r="E125" s="448"/>
      <c r="F125" s="449"/>
      <c r="G125" s="401" t="s">
        <v>478</v>
      </c>
      <c r="H125" s="401"/>
      <c r="I125" s="401"/>
      <c r="J125" s="401"/>
      <c r="K125" s="401"/>
      <c r="L125" s="401"/>
      <c r="M125" s="401"/>
      <c r="N125" s="401"/>
      <c r="O125" s="401"/>
      <c r="P125" s="401"/>
      <c r="Q125" s="401"/>
      <c r="R125" s="401"/>
      <c r="S125" s="401"/>
      <c r="T125" s="401"/>
      <c r="U125" s="401"/>
      <c r="V125" s="401"/>
      <c r="W125" s="401"/>
      <c r="X125" s="94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5"/>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1"/>
      <c r="Y126" s="479" t="s">
        <v>49</v>
      </c>
      <c r="Z126" s="454"/>
      <c r="AA126" s="455"/>
      <c r="AB126" s="480" t="s">
        <v>477</v>
      </c>
      <c r="AC126" s="481"/>
      <c r="AD126" s="482"/>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5"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3" t="s">
        <v>529</v>
      </c>
      <c r="AF127" s="424"/>
      <c r="AG127" s="424"/>
      <c r="AH127" s="425"/>
      <c r="AI127" s="423" t="s">
        <v>526</v>
      </c>
      <c r="AJ127" s="424"/>
      <c r="AK127" s="424"/>
      <c r="AL127" s="425"/>
      <c r="AM127" s="423" t="s">
        <v>521</v>
      </c>
      <c r="AN127" s="424"/>
      <c r="AO127" s="424"/>
      <c r="AP127" s="425"/>
      <c r="AQ127" s="595" t="s">
        <v>516</v>
      </c>
      <c r="AR127" s="596"/>
      <c r="AS127" s="596"/>
      <c r="AT127" s="596"/>
      <c r="AU127" s="596"/>
      <c r="AV127" s="596"/>
      <c r="AW127" s="596"/>
      <c r="AX127" s="597"/>
    </row>
    <row r="128" spans="1:50" ht="23.25" hidden="1" customHeight="1" x14ac:dyDescent="0.15">
      <c r="A128" s="447"/>
      <c r="B128" s="448"/>
      <c r="C128" s="448"/>
      <c r="D128" s="448"/>
      <c r="E128" s="448"/>
      <c r="F128" s="449"/>
      <c r="G128" s="401" t="s">
        <v>478</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5"/>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477</v>
      </c>
      <c r="AC129" s="481"/>
      <c r="AD129" s="482"/>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559</v>
      </c>
      <c r="B130" s="185"/>
      <c r="C130" s="184" t="s">
        <v>356</v>
      </c>
      <c r="D130" s="185"/>
      <c r="E130" s="169" t="s">
        <v>385</v>
      </c>
      <c r="F130" s="170"/>
      <c r="G130" s="171" t="s">
        <v>569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569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353</v>
      </c>
      <c r="AT133" s="134"/>
      <c r="AU133" s="200"/>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c r="AC134" s="205"/>
      <c r="AD134" s="205"/>
      <c r="AE134" s="206"/>
      <c r="AF134" s="938"/>
      <c r="AG134" s="938"/>
      <c r="AH134" s="939"/>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369</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569</v>
      </c>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569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2"/>
      <c r="E430" s="174" t="s">
        <v>539</v>
      </c>
      <c r="F430" s="909"/>
      <c r="G430" s="910" t="s">
        <v>372</v>
      </c>
      <c r="H430" s="123"/>
      <c r="I430" s="123"/>
      <c r="J430" s="911"/>
      <c r="K430" s="912"/>
      <c r="L430" s="912"/>
      <c r="M430" s="912"/>
      <c r="N430" s="912"/>
      <c r="O430" s="912"/>
      <c r="P430" s="912"/>
      <c r="Q430" s="912"/>
      <c r="R430" s="912"/>
      <c r="S430" s="912"/>
      <c r="T430" s="91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4"/>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522</v>
      </c>
      <c r="AJ431" s="217"/>
      <c r="AK431" s="217"/>
      <c r="AL431" s="159"/>
      <c r="AM431" s="217" t="s">
        <v>517</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353</v>
      </c>
      <c r="AH432" s="134"/>
      <c r="AI432" s="156"/>
      <c r="AJ432" s="156"/>
      <c r="AK432" s="156"/>
      <c r="AL432" s="154"/>
      <c r="AM432" s="156"/>
      <c r="AN432" s="156"/>
      <c r="AO432" s="156"/>
      <c r="AP432" s="154"/>
      <c r="AQ432" s="594"/>
      <c r="AR432" s="200"/>
      <c r="AS432" s="133" t="s">
        <v>353</v>
      </c>
      <c r="AT432" s="134"/>
      <c r="AU432" s="200"/>
      <c r="AV432" s="200"/>
      <c r="AW432" s="133" t="s">
        <v>300</v>
      </c>
      <c r="AX432" s="195"/>
    </row>
    <row r="433" spans="1:50" ht="23.25" customHeight="1" x14ac:dyDescent="0.15">
      <c r="A433" s="189"/>
      <c r="B433" s="186"/>
      <c r="C433" s="180"/>
      <c r="D433" s="186"/>
      <c r="E433" s="342"/>
      <c r="F433" s="343"/>
      <c r="G433" s="104" t="s">
        <v>679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521</v>
      </c>
      <c r="AJ436" s="217"/>
      <c r="AK436" s="217"/>
      <c r="AL436" s="159"/>
      <c r="AM436" s="217" t="s">
        <v>517</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4"/>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521</v>
      </c>
      <c r="AJ441" s="217"/>
      <c r="AK441" s="217"/>
      <c r="AL441" s="159"/>
      <c r="AM441" s="217" t="s">
        <v>513</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4"/>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521</v>
      </c>
      <c r="AJ446" s="217"/>
      <c r="AK446" s="217"/>
      <c r="AL446" s="159"/>
      <c r="AM446" s="217" t="s">
        <v>518</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4"/>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521</v>
      </c>
      <c r="AJ451" s="217"/>
      <c r="AK451" s="217"/>
      <c r="AL451" s="159"/>
      <c r="AM451" s="217" t="s">
        <v>517</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4"/>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521</v>
      </c>
      <c r="AJ456" s="217"/>
      <c r="AK456" s="217"/>
      <c r="AL456" s="159"/>
      <c r="AM456" s="217" t="s">
        <v>517</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353</v>
      </c>
      <c r="AH457" s="134"/>
      <c r="AI457" s="156"/>
      <c r="AJ457" s="156"/>
      <c r="AK457" s="156"/>
      <c r="AL457" s="154"/>
      <c r="AM457" s="156"/>
      <c r="AN457" s="156"/>
      <c r="AO457" s="156"/>
      <c r="AP457" s="154"/>
      <c r="AQ457" s="594"/>
      <c r="AR457" s="200"/>
      <c r="AS457" s="133" t="s">
        <v>353</v>
      </c>
      <c r="AT457" s="134"/>
      <c r="AU457" s="200"/>
      <c r="AV457" s="200"/>
      <c r="AW457" s="133" t="s">
        <v>300</v>
      </c>
      <c r="AX457" s="195"/>
    </row>
    <row r="458" spans="1:50" ht="23.25" customHeight="1" x14ac:dyDescent="0.15">
      <c r="A458" s="189"/>
      <c r="B458" s="186"/>
      <c r="C458" s="180"/>
      <c r="D458" s="186"/>
      <c r="E458" s="342"/>
      <c r="F458" s="343"/>
      <c r="G458" s="104" t="s">
        <v>679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521</v>
      </c>
      <c r="AJ461" s="217"/>
      <c r="AK461" s="217"/>
      <c r="AL461" s="159"/>
      <c r="AM461" s="217" t="s">
        <v>519</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4"/>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521</v>
      </c>
      <c r="AJ466" s="217"/>
      <c r="AK466" s="217"/>
      <c r="AL466" s="159"/>
      <c r="AM466" s="217" t="s">
        <v>517</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4"/>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521</v>
      </c>
      <c r="AJ471" s="217"/>
      <c r="AK471" s="217"/>
      <c r="AL471" s="159"/>
      <c r="AM471" s="217" t="s">
        <v>513</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4"/>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521</v>
      </c>
      <c r="AJ476" s="217"/>
      <c r="AK476" s="217"/>
      <c r="AL476" s="159"/>
      <c r="AM476" s="217" t="s">
        <v>517</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4"/>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0" t="s">
        <v>372</v>
      </c>
      <c r="H484" s="123"/>
      <c r="I484" s="123"/>
      <c r="J484" s="911"/>
      <c r="K484" s="912"/>
      <c r="L484" s="912"/>
      <c r="M484" s="912"/>
      <c r="N484" s="912"/>
      <c r="O484" s="912"/>
      <c r="P484" s="912"/>
      <c r="Q484" s="912"/>
      <c r="R484" s="912"/>
      <c r="S484" s="912"/>
      <c r="T484" s="91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4"/>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522</v>
      </c>
      <c r="AJ485" s="217"/>
      <c r="AK485" s="217"/>
      <c r="AL485" s="159"/>
      <c r="AM485" s="217" t="s">
        <v>519</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4"/>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521</v>
      </c>
      <c r="AJ490" s="217"/>
      <c r="AK490" s="217"/>
      <c r="AL490" s="159"/>
      <c r="AM490" s="217" t="s">
        <v>519</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4"/>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521</v>
      </c>
      <c r="AJ495" s="217"/>
      <c r="AK495" s="217"/>
      <c r="AL495" s="159"/>
      <c r="AM495" s="217" t="s">
        <v>517</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4"/>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521</v>
      </c>
      <c r="AJ500" s="217"/>
      <c r="AK500" s="217"/>
      <c r="AL500" s="159"/>
      <c r="AM500" s="217" t="s">
        <v>518</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4"/>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521</v>
      </c>
      <c r="AJ505" s="217"/>
      <c r="AK505" s="217"/>
      <c r="AL505" s="159"/>
      <c r="AM505" s="217" t="s">
        <v>519</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4"/>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521</v>
      </c>
      <c r="AJ510" s="217"/>
      <c r="AK510" s="217"/>
      <c r="AL510" s="159"/>
      <c r="AM510" s="217" t="s">
        <v>517</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4"/>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522</v>
      </c>
      <c r="AJ515" s="217"/>
      <c r="AK515" s="217"/>
      <c r="AL515" s="159"/>
      <c r="AM515" s="217" t="s">
        <v>517</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4"/>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522</v>
      </c>
      <c r="AJ520" s="217"/>
      <c r="AK520" s="217"/>
      <c r="AL520" s="159"/>
      <c r="AM520" s="217" t="s">
        <v>517</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4"/>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521</v>
      </c>
      <c r="AJ525" s="217"/>
      <c r="AK525" s="217"/>
      <c r="AL525" s="159"/>
      <c r="AM525" s="217" t="s">
        <v>513</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4"/>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521</v>
      </c>
      <c r="AJ530" s="217"/>
      <c r="AK530" s="217"/>
      <c r="AL530" s="159"/>
      <c r="AM530" s="217" t="s">
        <v>517</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4"/>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0" t="s">
        <v>372</v>
      </c>
      <c r="H538" s="123"/>
      <c r="I538" s="123"/>
      <c r="J538" s="911"/>
      <c r="K538" s="912"/>
      <c r="L538" s="912"/>
      <c r="M538" s="912"/>
      <c r="N538" s="912"/>
      <c r="O538" s="912"/>
      <c r="P538" s="912"/>
      <c r="Q538" s="912"/>
      <c r="R538" s="912"/>
      <c r="S538" s="912"/>
      <c r="T538" s="91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4"/>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522</v>
      </c>
      <c r="AJ539" s="217"/>
      <c r="AK539" s="217"/>
      <c r="AL539" s="159"/>
      <c r="AM539" s="217" t="s">
        <v>517</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4"/>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521</v>
      </c>
      <c r="AJ544" s="217"/>
      <c r="AK544" s="217"/>
      <c r="AL544" s="159"/>
      <c r="AM544" s="217" t="s">
        <v>519</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4"/>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521</v>
      </c>
      <c r="AJ549" s="217"/>
      <c r="AK549" s="217"/>
      <c r="AL549" s="159"/>
      <c r="AM549" s="217" t="s">
        <v>513</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4"/>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521</v>
      </c>
      <c r="AJ554" s="217"/>
      <c r="AK554" s="217"/>
      <c r="AL554" s="159"/>
      <c r="AM554" s="217" t="s">
        <v>513</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4"/>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521</v>
      </c>
      <c r="AJ559" s="217"/>
      <c r="AK559" s="217"/>
      <c r="AL559" s="159"/>
      <c r="AM559" s="217" t="s">
        <v>517</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4"/>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521</v>
      </c>
      <c r="AJ564" s="217"/>
      <c r="AK564" s="217"/>
      <c r="AL564" s="159"/>
      <c r="AM564" s="217" t="s">
        <v>513</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4"/>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522</v>
      </c>
      <c r="AJ569" s="217"/>
      <c r="AK569" s="217"/>
      <c r="AL569" s="159"/>
      <c r="AM569" s="217" t="s">
        <v>513</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4"/>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521</v>
      </c>
      <c r="AJ574" s="217"/>
      <c r="AK574" s="217"/>
      <c r="AL574" s="159"/>
      <c r="AM574" s="217" t="s">
        <v>513</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4"/>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521</v>
      </c>
      <c r="AJ579" s="217"/>
      <c r="AK579" s="217"/>
      <c r="AL579" s="159"/>
      <c r="AM579" s="217" t="s">
        <v>513</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4"/>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521</v>
      </c>
      <c r="AJ584" s="217"/>
      <c r="AK584" s="217"/>
      <c r="AL584" s="159"/>
      <c r="AM584" s="217" t="s">
        <v>517</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4"/>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0" t="s">
        <v>372</v>
      </c>
      <c r="H592" s="123"/>
      <c r="I592" s="123"/>
      <c r="J592" s="911"/>
      <c r="K592" s="912"/>
      <c r="L592" s="912"/>
      <c r="M592" s="912"/>
      <c r="N592" s="912"/>
      <c r="O592" s="912"/>
      <c r="P592" s="912"/>
      <c r="Q592" s="912"/>
      <c r="R592" s="912"/>
      <c r="S592" s="912"/>
      <c r="T592" s="91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4"/>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521</v>
      </c>
      <c r="AJ593" s="217"/>
      <c r="AK593" s="217"/>
      <c r="AL593" s="159"/>
      <c r="AM593" s="217" t="s">
        <v>513</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4"/>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522</v>
      </c>
      <c r="AJ598" s="217"/>
      <c r="AK598" s="217"/>
      <c r="AL598" s="159"/>
      <c r="AM598" s="217" t="s">
        <v>518</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4"/>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521</v>
      </c>
      <c r="AJ603" s="217"/>
      <c r="AK603" s="217"/>
      <c r="AL603" s="159"/>
      <c r="AM603" s="217" t="s">
        <v>513</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4"/>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521</v>
      </c>
      <c r="AJ608" s="217"/>
      <c r="AK608" s="217"/>
      <c r="AL608" s="159"/>
      <c r="AM608" s="217" t="s">
        <v>513</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4"/>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521</v>
      </c>
      <c r="AJ613" s="217"/>
      <c r="AK613" s="217"/>
      <c r="AL613" s="159"/>
      <c r="AM613" s="217" t="s">
        <v>517</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4"/>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521</v>
      </c>
      <c r="AJ618" s="217"/>
      <c r="AK618" s="217"/>
      <c r="AL618" s="159"/>
      <c r="AM618" s="217" t="s">
        <v>517</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4"/>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521</v>
      </c>
      <c r="AJ623" s="217"/>
      <c r="AK623" s="217"/>
      <c r="AL623" s="159"/>
      <c r="AM623" s="217" t="s">
        <v>518</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4"/>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521</v>
      </c>
      <c r="AJ628" s="217"/>
      <c r="AK628" s="217"/>
      <c r="AL628" s="159"/>
      <c r="AM628" s="217" t="s">
        <v>517</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4"/>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521</v>
      </c>
      <c r="AJ633" s="217"/>
      <c r="AK633" s="217"/>
      <c r="AL633" s="159"/>
      <c r="AM633" s="217" t="s">
        <v>513</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4"/>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521</v>
      </c>
      <c r="AJ638" s="217"/>
      <c r="AK638" s="217"/>
      <c r="AL638" s="159"/>
      <c r="AM638" s="217" t="s">
        <v>517</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4"/>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0" t="s">
        <v>372</v>
      </c>
      <c r="H646" s="123"/>
      <c r="I646" s="123"/>
      <c r="J646" s="911"/>
      <c r="K646" s="912"/>
      <c r="L646" s="912"/>
      <c r="M646" s="912"/>
      <c r="N646" s="912"/>
      <c r="O646" s="912"/>
      <c r="P646" s="912"/>
      <c r="Q646" s="912"/>
      <c r="R646" s="912"/>
      <c r="S646" s="912"/>
      <c r="T646" s="91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4"/>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522</v>
      </c>
      <c r="AJ647" s="217"/>
      <c r="AK647" s="217"/>
      <c r="AL647" s="159"/>
      <c r="AM647" s="217" t="s">
        <v>513</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4"/>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521</v>
      </c>
      <c r="AJ652" s="217"/>
      <c r="AK652" s="217"/>
      <c r="AL652" s="159"/>
      <c r="AM652" s="217" t="s">
        <v>513</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4"/>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521</v>
      </c>
      <c r="AJ657" s="217"/>
      <c r="AK657" s="217"/>
      <c r="AL657" s="159"/>
      <c r="AM657" s="217" t="s">
        <v>517</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4"/>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521</v>
      </c>
      <c r="AJ662" s="217"/>
      <c r="AK662" s="217"/>
      <c r="AL662" s="159"/>
      <c r="AM662" s="217" t="s">
        <v>513</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4"/>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521</v>
      </c>
      <c r="AJ667" s="217"/>
      <c r="AK667" s="217"/>
      <c r="AL667" s="159"/>
      <c r="AM667" s="217" t="s">
        <v>513</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4"/>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522</v>
      </c>
      <c r="AJ672" s="217"/>
      <c r="AK672" s="217"/>
      <c r="AL672" s="159"/>
      <c r="AM672" s="217" t="s">
        <v>513</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4"/>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521</v>
      </c>
      <c r="AJ677" s="217"/>
      <c r="AK677" s="217"/>
      <c r="AL677" s="159"/>
      <c r="AM677" s="217" t="s">
        <v>519</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4"/>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522</v>
      </c>
      <c r="AJ682" s="217"/>
      <c r="AK682" s="217"/>
      <c r="AL682" s="159"/>
      <c r="AM682" s="217" t="s">
        <v>517</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4"/>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521</v>
      </c>
      <c r="AJ687" s="217"/>
      <c r="AK687" s="217"/>
      <c r="AL687" s="159"/>
      <c r="AM687" s="217" t="s">
        <v>513</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4"/>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521</v>
      </c>
      <c r="AJ692" s="217"/>
      <c r="AK692" s="217"/>
      <c r="AL692" s="159"/>
      <c r="AM692" s="217" t="s">
        <v>518</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4"/>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49.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568</v>
      </c>
      <c r="AE702" s="346"/>
      <c r="AF702" s="346"/>
      <c r="AG702" s="393" t="s">
        <v>584</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28" t="s">
        <v>568</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568</v>
      </c>
      <c r="AE704" s="791"/>
      <c r="AF704" s="791"/>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36.75" customHeight="1" x14ac:dyDescent="0.15">
      <c r="A705" s="644" t="s">
        <v>39</v>
      </c>
      <c r="B705" s="645"/>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21" t="s">
        <v>568</v>
      </c>
      <c r="AE705" s="722"/>
      <c r="AF705" s="722"/>
      <c r="AG705" s="125" t="s">
        <v>683</v>
      </c>
      <c r="AH705" s="105"/>
      <c r="AI705" s="105"/>
      <c r="AJ705" s="105"/>
      <c r="AK705" s="105"/>
      <c r="AL705" s="105"/>
      <c r="AM705" s="105"/>
      <c r="AN705" s="105"/>
      <c r="AO705" s="105"/>
      <c r="AP705" s="105"/>
      <c r="AQ705" s="105"/>
      <c r="AR705" s="105"/>
      <c r="AS705" s="105"/>
      <c r="AT705" s="105"/>
      <c r="AU705" s="105"/>
      <c r="AV705" s="105"/>
      <c r="AW705" s="105"/>
      <c r="AX705" s="126"/>
    </row>
    <row r="706" spans="1:50" ht="36.75" customHeight="1" x14ac:dyDescent="0.15">
      <c r="A706" s="646"/>
      <c r="B706" s="647"/>
      <c r="C706" s="802"/>
      <c r="D706" s="803"/>
      <c r="E706" s="737" t="s">
        <v>499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587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36.75" customHeight="1" x14ac:dyDescent="0.15">
      <c r="A707" s="646"/>
      <c r="B707" s="647"/>
      <c r="C707" s="804"/>
      <c r="D707" s="805"/>
      <c r="E707" s="740" t="s">
        <v>436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588</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573</v>
      </c>
      <c r="AE708" s="609"/>
      <c r="AF708" s="609"/>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568</v>
      </c>
      <c r="AE709" s="329"/>
      <c r="AF709" s="329"/>
      <c r="AG709" s="101" t="s">
        <v>571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568</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7"/>
      <c r="AD711" s="328" t="s">
        <v>568</v>
      </c>
      <c r="AE711" s="329"/>
      <c r="AF711" s="329"/>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9" t="s">
        <v>465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7"/>
      <c r="AD712" s="790" t="s">
        <v>573</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58" t="s">
        <v>466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573</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568</v>
      </c>
      <c r="AE714" s="816"/>
      <c r="AF714" s="817"/>
      <c r="AG714" s="743" t="s">
        <v>590</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2"/>
      <c r="C715" s="793" t="s">
        <v>443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8" t="s">
        <v>568</v>
      </c>
      <c r="AE715" s="609"/>
      <c r="AF715" s="660"/>
      <c r="AG715" s="749" t="s">
        <v>591</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568</v>
      </c>
      <c r="AE716" s="631"/>
      <c r="AF716" s="631"/>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9" t="s">
        <v>363</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568</v>
      </c>
      <c r="AE717" s="329"/>
      <c r="AF717" s="329"/>
      <c r="AG717" s="101" t="s">
        <v>592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568</v>
      </c>
      <c r="AE718" s="329"/>
      <c r="AF718" s="329"/>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573</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4" customHeight="1" x14ac:dyDescent="0.15">
      <c r="A726" s="644" t="s">
        <v>48</v>
      </c>
      <c r="B726" s="810"/>
      <c r="C726" s="823" t="s">
        <v>53</v>
      </c>
      <c r="D726" s="845"/>
      <c r="E726" s="845"/>
      <c r="F726" s="846"/>
      <c r="G726" s="581" t="s">
        <v>680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5.5" customHeight="1" thickBot="1" x14ac:dyDescent="0.2">
      <c r="A727" s="811"/>
      <c r="B727" s="812"/>
      <c r="C727" s="755" t="s">
        <v>57</v>
      </c>
      <c r="D727" s="756"/>
      <c r="E727" s="756"/>
      <c r="F727" s="757"/>
      <c r="G727" s="579" t="s">
        <v>594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7"/>
      <c r="B731" s="808"/>
      <c r="C731" s="808"/>
      <c r="D731" s="808"/>
      <c r="E731" s="809"/>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04" customHeight="1" thickBot="1" x14ac:dyDescent="0.2">
      <c r="A735" s="798" t="s">
        <v>681</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4" t="s">
        <v>471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1" t="s">
        <v>543</v>
      </c>
      <c r="B737" s="210"/>
      <c r="C737" s="210"/>
      <c r="D737" s="211"/>
      <c r="E737" s="1000" t="s">
        <v>595</v>
      </c>
      <c r="F737" s="1000"/>
      <c r="G737" s="1000"/>
      <c r="H737" s="1000"/>
      <c r="I737" s="1000"/>
      <c r="J737" s="1000"/>
      <c r="K737" s="1000"/>
      <c r="L737" s="1000"/>
      <c r="M737" s="1000"/>
      <c r="N737" s="365" t="s">
        <v>536</v>
      </c>
      <c r="O737" s="365"/>
      <c r="P737" s="365"/>
      <c r="Q737" s="365"/>
      <c r="R737" s="1000" t="s">
        <v>597</v>
      </c>
      <c r="S737" s="1000"/>
      <c r="T737" s="1000"/>
      <c r="U737" s="1000"/>
      <c r="V737" s="1000"/>
      <c r="W737" s="1000"/>
      <c r="X737" s="1000"/>
      <c r="Y737" s="1000"/>
      <c r="Z737" s="1000"/>
      <c r="AA737" s="365" t="s">
        <v>535</v>
      </c>
      <c r="AB737" s="365"/>
      <c r="AC737" s="365"/>
      <c r="AD737" s="365"/>
      <c r="AE737" s="1000" t="s">
        <v>599</v>
      </c>
      <c r="AF737" s="1000"/>
      <c r="AG737" s="1000"/>
      <c r="AH737" s="1000"/>
      <c r="AI737" s="1000"/>
      <c r="AJ737" s="1000"/>
      <c r="AK737" s="1000"/>
      <c r="AL737" s="1000"/>
      <c r="AM737" s="1000"/>
      <c r="AN737" s="365" t="s">
        <v>534</v>
      </c>
      <c r="AO737" s="365"/>
      <c r="AP737" s="365"/>
      <c r="AQ737" s="365"/>
      <c r="AR737" s="992" t="s">
        <v>601</v>
      </c>
      <c r="AS737" s="993"/>
      <c r="AT737" s="993"/>
      <c r="AU737" s="993"/>
      <c r="AV737" s="993"/>
      <c r="AW737" s="993"/>
      <c r="AX737" s="994"/>
      <c r="AY737" s="89"/>
      <c r="AZ737" s="89"/>
    </row>
    <row r="738" spans="1:52" ht="24.75" customHeight="1" x14ac:dyDescent="0.15">
      <c r="A738" s="1001" t="s">
        <v>533</v>
      </c>
      <c r="B738" s="210"/>
      <c r="C738" s="210"/>
      <c r="D738" s="211"/>
      <c r="E738" s="1000" t="s">
        <v>596</v>
      </c>
      <c r="F738" s="1000"/>
      <c r="G738" s="1000"/>
      <c r="H738" s="1000"/>
      <c r="I738" s="1000"/>
      <c r="J738" s="1000"/>
      <c r="K738" s="1000"/>
      <c r="L738" s="1000"/>
      <c r="M738" s="1000"/>
      <c r="N738" s="365" t="s">
        <v>532</v>
      </c>
      <c r="O738" s="365"/>
      <c r="P738" s="365"/>
      <c r="Q738" s="365"/>
      <c r="R738" s="1000" t="s">
        <v>598</v>
      </c>
      <c r="S738" s="1000"/>
      <c r="T738" s="1000"/>
      <c r="U738" s="1000"/>
      <c r="V738" s="1000"/>
      <c r="W738" s="1000"/>
      <c r="X738" s="1000"/>
      <c r="Y738" s="1000"/>
      <c r="Z738" s="1000"/>
      <c r="AA738" s="365" t="s">
        <v>531</v>
      </c>
      <c r="AB738" s="365"/>
      <c r="AC738" s="365"/>
      <c r="AD738" s="365"/>
      <c r="AE738" s="1000" t="s">
        <v>600</v>
      </c>
      <c r="AF738" s="1000"/>
      <c r="AG738" s="1000"/>
      <c r="AH738" s="1000"/>
      <c r="AI738" s="1000"/>
      <c r="AJ738" s="1000"/>
      <c r="AK738" s="1000"/>
      <c r="AL738" s="1000"/>
      <c r="AM738" s="1000"/>
      <c r="AN738" s="365" t="s">
        <v>527</v>
      </c>
      <c r="AO738" s="365"/>
      <c r="AP738" s="365"/>
      <c r="AQ738" s="365"/>
      <c r="AR738" s="992" t="s">
        <v>602</v>
      </c>
      <c r="AS738" s="993"/>
      <c r="AT738" s="993"/>
      <c r="AU738" s="993"/>
      <c r="AV738" s="993"/>
      <c r="AW738" s="993"/>
      <c r="AX738" s="994"/>
    </row>
    <row r="739" spans="1:52" ht="24.75" customHeight="1" thickBot="1" x14ac:dyDescent="0.2">
      <c r="A739" s="1002" t="s">
        <v>523</v>
      </c>
      <c r="B739" s="1003"/>
      <c r="C739" s="1003"/>
      <c r="D739" s="1004"/>
      <c r="E739" s="1005"/>
      <c r="F739" s="995"/>
      <c r="G739" s="995"/>
      <c r="H739" s="93" t="str">
        <f>IF(E739="", "", "(")</f>
        <v/>
      </c>
      <c r="I739" s="995"/>
      <c r="J739" s="995"/>
      <c r="K739" s="93" t="str">
        <f>IF(OR(I739="　", I739=""), "", "-")</f>
        <v/>
      </c>
      <c r="L739" s="996">
        <v>127</v>
      </c>
      <c r="M739" s="996"/>
      <c r="N739" s="94" t="str">
        <f>IF(O739="", "", "-")</f>
        <v/>
      </c>
      <c r="O739" s="95"/>
      <c r="P739" s="94" t="str">
        <f>IF(E739="", "", ")")</f>
        <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8" t="s">
        <v>502</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504</v>
      </c>
      <c r="B779" s="633"/>
      <c r="C779" s="633"/>
      <c r="D779" s="633"/>
      <c r="E779" s="633"/>
      <c r="F779" s="634"/>
      <c r="G779" s="599" t="s">
        <v>604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customHeight="1" x14ac:dyDescent="0.15">
      <c r="A780" s="635"/>
      <c r="B780" s="636"/>
      <c r="C780" s="636"/>
      <c r="D780" s="636"/>
      <c r="E780" s="636"/>
      <c r="F780" s="637"/>
      <c r="G780" s="823"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6"/>
      <c r="AC780" s="823"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603</v>
      </c>
      <c r="H781" s="675"/>
      <c r="I781" s="675"/>
      <c r="J781" s="675"/>
      <c r="K781" s="676"/>
      <c r="L781" s="668" t="s">
        <v>625</v>
      </c>
      <c r="M781" s="669"/>
      <c r="N781" s="669"/>
      <c r="O781" s="669"/>
      <c r="P781" s="669"/>
      <c r="Q781" s="669"/>
      <c r="R781" s="669"/>
      <c r="S781" s="669"/>
      <c r="T781" s="669"/>
      <c r="U781" s="669"/>
      <c r="V781" s="669"/>
      <c r="W781" s="669"/>
      <c r="X781" s="670"/>
      <c r="Y781" s="396">
        <v>693</v>
      </c>
      <c r="Z781" s="397"/>
      <c r="AA781" s="397"/>
      <c r="AB781" s="813"/>
      <c r="AC781" s="674" t="s">
        <v>605</v>
      </c>
      <c r="AD781" s="675"/>
      <c r="AE781" s="675"/>
      <c r="AF781" s="675"/>
      <c r="AG781" s="676"/>
      <c r="AH781" s="668" t="s">
        <v>607</v>
      </c>
      <c r="AI781" s="669"/>
      <c r="AJ781" s="669"/>
      <c r="AK781" s="669"/>
      <c r="AL781" s="669"/>
      <c r="AM781" s="669"/>
      <c r="AN781" s="669"/>
      <c r="AO781" s="669"/>
      <c r="AP781" s="669"/>
      <c r="AQ781" s="669"/>
      <c r="AR781" s="669"/>
      <c r="AS781" s="669"/>
      <c r="AT781" s="670"/>
      <c r="AU781" s="396">
        <v>193</v>
      </c>
      <c r="AV781" s="397"/>
      <c r="AW781" s="397"/>
      <c r="AX781" s="398"/>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693</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193</v>
      </c>
      <c r="AV791" s="840"/>
      <c r="AW791" s="840"/>
      <c r="AX791" s="842"/>
    </row>
    <row r="792" spans="1:50" ht="24.75" customHeight="1" x14ac:dyDescent="0.15">
      <c r="A792" s="635"/>
      <c r="B792" s="636"/>
      <c r="C792" s="636"/>
      <c r="D792" s="636"/>
      <c r="E792" s="636"/>
      <c r="F792" s="637"/>
      <c r="G792" s="599" t="s">
        <v>608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631</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customHeight="1" x14ac:dyDescent="0.15">
      <c r="A793" s="635"/>
      <c r="B793" s="636"/>
      <c r="C793" s="636"/>
      <c r="D793" s="636"/>
      <c r="E793" s="636"/>
      <c r="F793" s="637"/>
      <c r="G793" s="823"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6"/>
      <c r="AC793" s="823"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603</v>
      </c>
      <c r="H794" s="675"/>
      <c r="I794" s="675"/>
      <c r="J794" s="675"/>
      <c r="K794" s="676"/>
      <c r="L794" s="668" t="s">
        <v>609</v>
      </c>
      <c r="M794" s="669"/>
      <c r="N794" s="669"/>
      <c r="O794" s="669"/>
      <c r="P794" s="669"/>
      <c r="Q794" s="669"/>
      <c r="R794" s="669"/>
      <c r="S794" s="669"/>
      <c r="T794" s="669"/>
      <c r="U794" s="669"/>
      <c r="V794" s="669"/>
      <c r="W794" s="669"/>
      <c r="X794" s="670"/>
      <c r="Y794" s="396">
        <v>0.6</v>
      </c>
      <c r="Z794" s="397"/>
      <c r="AA794" s="397"/>
      <c r="AB794" s="813"/>
      <c r="AC794" s="674" t="s">
        <v>610</v>
      </c>
      <c r="AD794" s="675"/>
      <c r="AE794" s="675"/>
      <c r="AF794" s="675"/>
      <c r="AG794" s="676"/>
      <c r="AH794" s="668" t="s">
        <v>611</v>
      </c>
      <c r="AI794" s="669"/>
      <c r="AJ794" s="669"/>
      <c r="AK794" s="669"/>
      <c r="AL794" s="669"/>
      <c r="AM794" s="669"/>
      <c r="AN794" s="669"/>
      <c r="AO794" s="669"/>
      <c r="AP794" s="669"/>
      <c r="AQ794" s="669"/>
      <c r="AR794" s="669"/>
      <c r="AS794" s="669"/>
      <c r="AT794" s="670"/>
      <c r="AU794" s="396">
        <v>0.5</v>
      </c>
      <c r="AV794" s="397"/>
      <c r="AW794" s="397"/>
      <c r="AX794" s="398"/>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0.6</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0.5</v>
      </c>
      <c r="AV804" s="840"/>
      <c r="AW804" s="840"/>
      <c r="AX804" s="842"/>
    </row>
    <row r="805" spans="1:50" ht="24.75" hidden="1" customHeight="1" x14ac:dyDescent="0.15">
      <c r="A805" s="635"/>
      <c r="B805" s="636"/>
      <c r="C805" s="636"/>
      <c r="D805" s="636"/>
      <c r="E805" s="636"/>
      <c r="F805" s="637"/>
      <c r="G805" s="599" t="s">
        <v>438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439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hidden="1" customHeight="1" x14ac:dyDescent="0.15">
      <c r="A806" s="635"/>
      <c r="B806" s="636"/>
      <c r="C806" s="636"/>
      <c r="D806" s="636"/>
      <c r="E806" s="636"/>
      <c r="F806" s="637"/>
      <c r="G806" s="823"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6"/>
      <c r="AC806" s="823"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6"/>
      <c r="Z807" s="397"/>
      <c r="AA807" s="397"/>
      <c r="AB807" s="813"/>
      <c r="AC807" s="674"/>
      <c r="AD807" s="675"/>
      <c r="AE807" s="675"/>
      <c r="AF807" s="675"/>
      <c r="AG807" s="676"/>
      <c r="AH807" s="668"/>
      <c r="AI807" s="669"/>
      <c r="AJ807" s="669"/>
      <c r="AK807" s="669"/>
      <c r="AL807" s="669"/>
      <c r="AM807" s="669"/>
      <c r="AN807" s="669"/>
      <c r="AO807" s="669"/>
      <c r="AP807" s="669"/>
      <c r="AQ807" s="669"/>
      <c r="AR807" s="669"/>
      <c r="AS807" s="669"/>
      <c r="AT807" s="670"/>
      <c r="AU807" s="396"/>
      <c r="AV807" s="397"/>
      <c r="AW807" s="397"/>
      <c r="AX807" s="398"/>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599" t="s">
        <v>386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5"/>
      <c r="B819" s="636"/>
      <c r="C819" s="636"/>
      <c r="D819" s="636"/>
      <c r="E819" s="636"/>
      <c r="F819" s="637"/>
      <c r="G819" s="823"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6"/>
      <c r="AC819" s="823"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6"/>
      <c r="Z820" s="397"/>
      <c r="AA820" s="397"/>
      <c r="AB820" s="813"/>
      <c r="AC820" s="674"/>
      <c r="AD820" s="675"/>
      <c r="AE820" s="675"/>
      <c r="AF820" s="675"/>
      <c r="AG820" s="676"/>
      <c r="AH820" s="668"/>
      <c r="AI820" s="669"/>
      <c r="AJ820" s="669"/>
      <c r="AK820" s="669"/>
      <c r="AL820" s="669"/>
      <c r="AM820" s="669"/>
      <c r="AN820" s="669"/>
      <c r="AO820" s="669"/>
      <c r="AP820" s="669"/>
      <c r="AQ820" s="669"/>
      <c r="AR820" s="669"/>
      <c r="AS820" s="669"/>
      <c r="AT820" s="670"/>
      <c r="AU820" s="396"/>
      <c r="AV820" s="397"/>
      <c r="AW820" s="397"/>
      <c r="AX820" s="398"/>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457</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81">
        <v>1</v>
      </c>
      <c r="B837" s="381">
        <v>1</v>
      </c>
      <c r="C837" s="361" t="s">
        <v>623</v>
      </c>
      <c r="D837" s="347"/>
      <c r="E837" s="347"/>
      <c r="F837" s="347"/>
      <c r="G837" s="347"/>
      <c r="H837" s="347"/>
      <c r="I837" s="347"/>
      <c r="J837" s="348">
        <v>2000012100001</v>
      </c>
      <c r="K837" s="349"/>
      <c r="L837" s="349"/>
      <c r="M837" s="349"/>
      <c r="N837" s="349"/>
      <c r="O837" s="349"/>
      <c r="P837" s="350" t="s">
        <v>624</v>
      </c>
      <c r="Q837" s="350"/>
      <c r="R837" s="350"/>
      <c r="S837" s="350"/>
      <c r="T837" s="350"/>
      <c r="U837" s="350"/>
      <c r="V837" s="350"/>
      <c r="W837" s="350"/>
      <c r="X837" s="350"/>
      <c r="Y837" s="351">
        <v>693</v>
      </c>
      <c r="Z837" s="352"/>
      <c r="AA837" s="352"/>
      <c r="AB837" s="353"/>
      <c r="AC837" s="363" t="s">
        <v>638</v>
      </c>
      <c r="AD837" s="371"/>
      <c r="AE837" s="371"/>
      <c r="AF837" s="371"/>
      <c r="AG837" s="371"/>
      <c r="AH837" s="372" t="s">
        <v>639</v>
      </c>
      <c r="AI837" s="373"/>
      <c r="AJ837" s="373"/>
      <c r="AK837" s="373"/>
      <c r="AL837" s="357" t="s">
        <v>639</v>
      </c>
      <c r="AM837" s="358"/>
      <c r="AN837" s="358"/>
      <c r="AO837" s="359"/>
      <c r="AP837" s="360" t="s">
        <v>639</v>
      </c>
      <c r="AQ837" s="360"/>
      <c r="AR837" s="360"/>
      <c r="AS837" s="360"/>
      <c r="AT837" s="360"/>
      <c r="AU837" s="360"/>
      <c r="AV837" s="360"/>
      <c r="AW837" s="360"/>
      <c r="AX837" s="360"/>
    </row>
    <row r="838" spans="1:50" ht="30" hidden="1" customHeight="1" x14ac:dyDescent="0.15">
      <c r="A838" s="381">
        <v>2</v>
      </c>
      <c r="B838" s="38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1">
        <v>3</v>
      </c>
      <c r="B839" s="381">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1">
        <v>4</v>
      </c>
      <c r="B840" s="381">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1">
        <v>5</v>
      </c>
      <c r="B841" s="3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1">
        <v>6</v>
      </c>
      <c r="B842" s="3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1">
        <v>7</v>
      </c>
      <c r="B843" s="3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1">
        <v>8</v>
      </c>
      <c r="B844" s="3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1">
        <v>9</v>
      </c>
      <c r="B845" s="3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1">
        <v>10</v>
      </c>
      <c r="B846" s="3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1">
        <v>11</v>
      </c>
      <c r="B847" s="3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1">
        <v>12</v>
      </c>
      <c r="B848" s="3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1">
        <v>13</v>
      </c>
      <c r="B849" s="3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1">
        <v>14</v>
      </c>
      <c r="B850" s="3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1">
        <v>15</v>
      </c>
      <c r="B851" s="3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1">
        <v>16</v>
      </c>
      <c r="B852" s="3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1">
        <v>17</v>
      </c>
      <c r="B853" s="3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1">
        <v>18</v>
      </c>
      <c r="B854" s="3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1">
        <v>19</v>
      </c>
      <c r="B855" s="3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1">
        <v>20</v>
      </c>
      <c r="B856" s="3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1">
        <v>21</v>
      </c>
      <c r="B857" s="3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1">
        <v>22</v>
      </c>
      <c r="B858" s="3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1">
        <v>23</v>
      </c>
      <c r="B859" s="38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1">
        <v>24</v>
      </c>
      <c r="B860" s="38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1">
        <v>25</v>
      </c>
      <c r="B861" s="38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1">
        <v>26</v>
      </c>
      <c r="B862" s="3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1">
        <v>27</v>
      </c>
      <c r="B863" s="3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1">
        <v>28</v>
      </c>
      <c r="B864" s="3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1">
        <v>29</v>
      </c>
      <c r="B865" s="3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1">
        <v>30</v>
      </c>
      <c r="B866" s="3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457</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81">
        <v>1</v>
      </c>
      <c r="B870" s="381">
        <v>1</v>
      </c>
      <c r="C870" s="347" t="s">
        <v>626</v>
      </c>
      <c r="D870" s="347" t="s">
        <v>626</v>
      </c>
      <c r="E870" s="347" t="s">
        <v>626</v>
      </c>
      <c r="F870" s="347" t="s">
        <v>626</v>
      </c>
      <c r="G870" s="347" t="s">
        <v>626</v>
      </c>
      <c r="H870" s="347" t="s">
        <v>626</v>
      </c>
      <c r="I870" s="347" t="s">
        <v>626</v>
      </c>
      <c r="J870" s="348" t="s">
        <v>649</v>
      </c>
      <c r="K870" s="349" t="s">
        <v>649</v>
      </c>
      <c r="L870" s="349" t="s">
        <v>649</v>
      </c>
      <c r="M870" s="349" t="s">
        <v>649</v>
      </c>
      <c r="N870" s="349" t="s">
        <v>649</v>
      </c>
      <c r="O870" s="349" t="s">
        <v>649</v>
      </c>
      <c r="P870" s="350" t="s">
        <v>606</v>
      </c>
      <c r="Q870" s="350" t="s">
        <v>606</v>
      </c>
      <c r="R870" s="350" t="s">
        <v>606</v>
      </c>
      <c r="S870" s="350" t="s">
        <v>606</v>
      </c>
      <c r="T870" s="350" t="s">
        <v>606</v>
      </c>
      <c r="U870" s="350" t="s">
        <v>606</v>
      </c>
      <c r="V870" s="350" t="s">
        <v>606</v>
      </c>
      <c r="W870" s="350" t="s">
        <v>606</v>
      </c>
      <c r="X870" s="350" t="s">
        <v>606</v>
      </c>
      <c r="Y870" s="351">
        <v>193</v>
      </c>
      <c r="Z870" s="352"/>
      <c r="AA870" s="352"/>
      <c r="AB870" s="353"/>
      <c r="AC870" s="363" t="s">
        <v>491</v>
      </c>
      <c r="AD870" s="371"/>
      <c r="AE870" s="371"/>
      <c r="AF870" s="371"/>
      <c r="AG870" s="371"/>
      <c r="AH870" s="372">
        <v>5</v>
      </c>
      <c r="AI870" s="373"/>
      <c r="AJ870" s="373"/>
      <c r="AK870" s="373"/>
      <c r="AL870" s="357">
        <v>91</v>
      </c>
      <c r="AM870" s="358"/>
      <c r="AN870" s="358"/>
      <c r="AO870" s="359"/>
      <c r="AP870" s="360" t="s">
        <v>639</v>
      </c>
      <c r="AQ870" s="360"/>
      <c r="AR870" s="360"/>
      <c r="AS870" s="360"/>
      <c r="AT870" s="360"/>
      <c r="AU870" s="360"/>
      <c r="AV870" s="360"/>
      <c r="AW870" s="360"/>
      <c r="AX870" s="360"/>
    </row>
    <row r="871" spans="1:50" ht="30" customHeight="1" x14ac:dyDescent="0.15">
      <c r="A871" s="381">
        <v>2</v>
      </c>
      <c r="B871" s="381">
        <v>1</v>
      </c>
      <c r="C871" s="347" t="s">
        <v>640</v>
      </c>
      <c r="D871" s="347" t="s">
        <v>640</v>
      </c>
      <c r="E871" s="347" t="s">
        <v>640</v>
      </c>
      <c r="F871" s="347" t="s">
        <v>640</v>
      </c>
      <c r="G871" s="347" t="s">
        <v>640</v>
      </c>
      <c r="H871" s="347" t="s">
        <v>640</v>
      </c>
      <c r="I871" s="347" t="s">
        <v>640</v>
      </c>
      <c r="J871" s="348" t="s">
        <v>650</v>
      </c>
      <c r="K871" s="349" t="s">
        <v>650</v>
      </c>
      <c r="L871" s="349" t="s">
        <v>650</v>
      </c>
      <c r="M871" s="349" t="s">
        <v>650</v>
      </c>
      <c r="N871" s="349" t="s">
        <v>650</v>
      </c>
      <c r="O871" s="349" t="s">
        <v>650</v>
      </c>
      <c r="P871" s="350" t="s">
        <v>606</v>
      </c>
      <c r="Q871" s="350" t="s">
        <v>606</v>
      </c>
      <c r="R871" s="350" t="s">
        <v>606</v>
      </c>
      <c r="S871" s="350" t="s">
        <v>606</v>
      </c>
      <c r="T871" s="350" t="s">
        <v>606</v>
      </c>
      <c r="U871" s="350" t="s">
        <v>606</v>
      </c>
      <c r="V871" s="350" t="s">
        <v>606</v>
      </c>
      <c r="W871" s="350" t="s">
        <v>606</v>
      </c>
      <c r="X871" s="350" t="s">
        <v>606</v>
      </c>
      <c r="Y871" s="351">
        <v>149</v>
      </c>
      <c r="Z871" s="352"/>
      <c r="AA871" s="352"/>
      <c r="AB871" s="353"/>
      <c r="AC871" s="363" t="s">
        <v>491</v>
      </c>
      <c r="AD871" s="371"/>
      <c r="AE871" s="371"/>
      <c r="AF871" s="371"/>
      <c r="AG871" s="371"/>
      <c r="AH871" s="372">
        <v>9</v>
      </c>
      <c r="AI871" s="373"/>
      <c r="AJ871" s="373"/>
      <c r="AK871" s="373"/>
      <c r="AL871" s="357">
        <v>90</v>
      </c>
      <c r="AM871" s="358"/>
      <c r="AN871" s="358"/>
      <c r="AO871" s="359"/>
      <c r="AP871" s="360" t="s">
        <v>639</v>
      </c>
      <c r="AQ871" s="360"/>
      <c r="AR871" s="360"/>
      <c r="AS871" s="360"/>
      <c r="AT871" s="360"/>
      <c r="AU871" s="360"/>
      <c r="AV871" s="360"/>
      <c r="AW871" s="360"/>
      <c r="AX871" s="360"/>
    </row>
    <row r="872" spans="1:50" ht="30" customHeight="1" x14ac:dyDescent="0.15">
      <c r="A872" s="381">
        <v>3</v>
      </c>
      <c r="B872" s="381">
        <v>1</v>
      </c>
      <c r="C872" s="361" t="s">
        <v>641</v>
      </c>
      <c r="D872" s="347" t="s">
        <v>641</v>
      </c>
      <c r="E872" s="347" t="s">
        <v>641</v>
      </c>
      <c r="F872" s="347" t="s">
        <v>641</v>
      </c>
      <c r="G872" s="347" t="s">
        <v>641</v>
      </c>
      <c r="H872" s="347" t="s">
        <v>641</v>
      </c>
      <c r="I872" s="347" t="s">
        <v>641</v>
      </c>
      <c r="J872" s="348" t="s">
        <v>651</v>
      </c>
      <c r="K872" s="349" t="s">
        <v>651</v>
      </c>
      <c r="L872" s="349" t="s">
        <v>651</v>
      </c>
      <c r="M872" s="349" t="s">
        <v>651</v>
      </c>
      <c r="N872" s="349" t="s">
        <v>651</v>
      </c>
      <c r="O872" s="349" t="s">
        <v>651</v>
      </c>
      <c r="P872" s="362" t="s">
        <v>606</v>
      </c>
      <c r="Q872" s="350" t="s">
        <v>606</v>
      </c>
      <c r="R872" s="350" t="s">
        <v>606</v>
      </c>
      <c r="S872" s="350" t="s">
        <v>606</v>
      </c>
      <c r="T872" s="350" t="s">
        <v>606</v>
      </c>
      <c r="U872" s="350" t="s">
        <v>606</v>
      </c>
      <c r="V872" s="350" t="s">
        <v>606</v>
      </c>
      <c r="W872" s="350" t="s">
        <v>606</v>
      </c>
      <c r="X872" s="350" t="s">
        <v>606</v>
      </c>
      <c r="Y872" s="351">
        <v>34</v>
      </c>
      <c r="Z872" s="352"/>
      <c r="AA872" s="352"/>
      <c r="AB872" s="353"/>
      <c r="AC872" s="363" t="s">
        <v>491</v>
      </c>
      <c r="AD872" s="371"/>
      <c r="AE872" s="371"/>
      <c r="AF872" s="371"/>
      <c r="AG872" s="371"/>
      <c r="AH872" s="355">
        <v>9</v>
      </c>
      <c r="AI872" s="356"/>
      <c r="AJ872" s="356"/>
      <c r="AK872" s="356"/>
      <c r="AL872" s="357">
        <v>90</v>
      </c>
      <c r="AM872" s="358"/>
      <c r="AN872" s="358"/>
      <c r="AO872" s="359"/>
      <c r="AP872" s="360" t="s">
        <v>639</v>
      </c>
      <c r="AQ872" s="360"/>
      <c r="AR872" s="360"/>
      <c r="AS872" s="360"/>
      <c r="AT872" s="360"/>
      <c r="AU872" s="360"/>
      <c r="AV872" s="360"/>
      <c r="AW872" s="360"/>
      <c r="AX872" s="360"/>
    </row>
    <row r="873" spans="1:50" ht="30" customHeight="1" x14ac:dyDescent="0.15">
      <c r="A873" s="381">
        <v>4</v>
      </c>
      <c r="B873" s="381">
        <v>1</v>
      </c>
      <c r="C873" s="361" t="s">
        <v>642</v>
      </c>
      <c r="D873" s="347" t="s">
        <v>642</v>
      </c>
      <c r="E873" s="347" t="s">
        <v>642</v>
      </c>
      <c r="F873" s="347" t="s">
        <v>642</v>
      </c>
      <c r="G873" s="347" t="s">
        <v>642</v>
      </c>
      <c r="H873" s="347" t="s">
        <v>642</v>
      </c>
      <c r="I873" s="347" t="s">
        <v>642</v>
      </c>
      <c r="J873" s="348" t="s">
        <v>652</v>
      </c>
      <c r="K873" s="349" t="s">
        <v>652</v>
      </c>
      <c r="L873" s="349" t="s">
        <v>652</v>
      </c>
      <c r="M873" s="349" t="s">
        <v>652</v>
      </c>
      <c r="N873" s="349" t="s">
        <v>652</v>
      </c>
      <c r="O873" s="349" t="s">
        <v>652</v>
      </c>
      <c r="P873" s="362" t="s">
        <v>659</v>
      </c>
      <c r="Q873" s="350" t="s">
        <v>659</v>
      </c>
      <c r="R873" s="350" t="s">
        <v>659</v>
      </c>
      <c r="S873" s="350" t="s">
        <v>659</v>
      </c>
      <c r="T873" s="350" t="s">
        <v>659</v>
      </c>
      <c r="U873" s="350" t="s">
        <v>659</v>
      </c>
      <c r="V873" s="350" t="s">
        <v>659</v>
      </c>
      <c r="W873" s="350" t="s">
        <v>659</v>
      </c>
      <c r="X873" s="350" t="s">
        <v>659</v>
      </c>
      <c r="Y873" s="351">
        <v>96</v>
      </c>
      <c r="Z873" s="352"/>
      <c r="AA873" s="352"/>
      <c r="AB873" s="353"/>
      <c r="AC873" s="363" t="s">
        <v>491</v>
      </c>
      <c r="AD873" s="371"/>
      <c r="AE873" s="371"/>
      <c r="AF873" s="371"/>
      <c r="AG873" s="371"/>
      <c r="AH873" s="355">
        <v>7</v>
      </c>
      <c r="AI873" s="356"/>
      <c r="AJ873" s="356"/>
      <c r="AK873" s="356"/>
      <c r="AL873" s="357">
        <v>90</v>
      </c>
      <c r="AM873" s="358"/>
      <c r="AN873" s="358"/>
      <c r="AO873" s="359"/>
      <c r="AP873" s="360" t="s">
        <v>639</v>
      </c>
      <c r="AQ873" s="360"/>
      <c r="AR873" s="360"/>
      <c r="AS873" s="360"/>
      <c r="AT873" s="360"/>
      <c r="AU873" s="360"/>
      <c r="AV873" s="360"/>
      <c r="AW873" s="360"/>
      <c r="AX873" s="360"/>
    </row>
    <row r="874" spans="1:50" ht="30" customHeight="1" x14ac:dyDescent="0.15">
      <c r="A874" s="381">
        <v>5</v>
      </c>
      <c r="B874" s="381">
        <v>1</v>
      </c>
      <c r="C874" s="347" t="s">
        <v>643</v>
      </c>
      <c r="D874" s="347" t="s">
        <v>643</v>
      </c>
      <c r="E874" s="347" t="s">
        <v>643</v>
      </c>
      <c r="F874" s="347" t="s">
        <v>643</v>
      </c>
      <c r="G874" s="347" t="s">
        <v>643</v>
      </c>
      <c r="H874" s="347" t="s">
        <v>643</v>
      </c>
      <c r="I874" s="347" t="s">
        <v>643</v>
      </c>
      <c r="J874" s="348" t="s">
        <v>653</v>
      </c>
      <c r="K874" s="349" t="s">
        <v>653</v>
      </c>
      <c r="L874" s="349" t="s">
        <v>653</v>
      </c>
      <c r="M874" s="349" t="s">
        <v>653</v>
      </c>
      <c r="N874" s="349" t="s">
        <v>653</v>
      </c>
      <c r="O874" s="349" t="s">
        <v>653</v>
      </c>
      <c r="P874" s="350" t="s">
        <v>660</v>
      </c>
      <c r="Q874" s="350" t="s">
        <v>660</v>
      </c>
      <c r="R874" s="350" t="s">
        <v>660</v>
      </c>
      <c r="S874" s="350" t="s">
        <v>660</v>
      </c>
      <c r="T874" s="350" t="s">
        <v>660</v>
      </c>
      <c r="U874" s="350" t="s">
        <v>660</v>
      </c>
      <c r="V874" s="350" t="s">
        <v>660</v>
      </c>
      <c r="W874" s="350" t="s">
        <v>660</v>
      </c>
      <c r="X874" s="350" t="s">
        <v>660</v>
      </c>
      <c r="Y874" s="351">
        <v>20</v>
      </c>
      <c r="Z874" s="352"/>
      <c r="AA874" s="352"/>
      <c r="AB874" s="353"/>
      <c r="AC874" s="363" t="s">
        <v>491</v>
      </c>
      <c r="AD874" s="371"/>
      <c r="AE874" s="371"/>
      <c r="AF874" s="371"/>
      <c r="AG874" s="371"/>
      <c r="AH874" s="355">
        <v>1</v>
      </c>
      <c r="AI874" s="356"/>
      <c r="AJ874" s="356"/>
      <c r="AK874" s="356"/>
      <c r="AL874" s="357">
        <v>97</v>
      </c>
      <c r="AM874" s="358"/>
      <c r="AN874" s="358"/>
      <c r="AO874" s="359"/>
      <c r="AP874" s="360" t="s">
        <v>639</v>
      </c>
      <c r="AQ874" s="360"/>
      <c r="AR874" s="360"/>
      <c r="AS874" s="360"/>
      <c r="AT874" s="360"/>
      <c r="AU874" s="360"/>
      <c r="AV874" s="360"/>
      <c r="AW874" s="360"/>
      <c r="AX874" s="360"/>
    </row>
    <row r="875" spans="1:50" ht="30" customHeight="1" x14ac:dyDescent="0.15">
      <c r="A875" s="381">
        <v>6</v>
      </c>
      <c r="B875" s="381">
        <v>1</v>
      </c>
      <c r="C875" s="347" t="s">
        <v>644</v>
      </c>
      <c r="D875" s="347" t="s">
        <v>644</v>
      </c>
      <c r="E875" s="347" t="s">
        <v>644</v>
      </c>
      <c r="F875" s="347" t="s">
        <v>644</v>
      </c>
      <c r="G875" s="347" t="s">
        <v>644</v>
      </c>
      <c r="H875" s="347" t="s">
        <v>644</v>
      </c>
      <c r="I875" s="347" t="s">
        <v>644</v>
      </c>
      <c r="J875" s="348" t="s">
        <v>654</v>
      </c>
      <c r="K875" s="349" t="s">
        <v>654</v>
      </c>
      <c r="L875" s="349" t="s">
        <v>654</v>
      </c>
      <c r="M875" s="349" t="s">
        <v>654</v>
      </c>
      <c r="N875" s="349" t="s">
        <v>654</v>
      </c>
      <c r="O875" s="349" t="s">
        <v>654</v>
      </c>
      <c r="P875" s="350" t="s">
        <v>661</v>
      </c>
      <c r="Q875" s="350" t="s">
        <v>661</v>
      </c>
      <c r="R875" s="350" t="s">
        <v>661</v>
      </c>
      <c r="S875" s="350" t="s">
        <v>661</v>
      </c>
      <c r="T875" s="350" t="s">
        <v>661</v>
      </c>
      <c r="U875" s="350" t="s">
        <v>661</v>
      </c>
      <c r="V875" s="350" t="s">
        <v>661</v>
      </c>
      <c r="W875" s="350" t="s">
        <v>661</v>
      </c>
      <c r="X875" s="350" t="s">
        <v>661</v>
      </c>
      <c r="Y875" s="351">
        <v>13</v>
      </c>
      <c r="Z875" s="352"/>
      <c r="AA875" s="352"/>
      <c r="AB875" s="353"/>
      <c r="AC875" s="363" t="s">
        <v>491</v>
      </c>
      <c r="AD875" s="371"/>
      <c r="AE875" s="371"/>
      <c r="AF875" s="371"/>
      <c r="AG875" s="371"/>
      <c r="AH875" s="355">
        <v>9</v>
      </c>
      <c r="AI875" s="356"/>
      <c r="AJ875" s="356"/>
      <c r="AK875" s="356"/>
      <c r="AL875" s="357">
        <v>80</v>
      </c>
      <c r="AM875" s="358"/>
      <c r="AN875" s="358"/>
      <c r="AO875" s="359"/>
      <c r="AP875" s="360" t="s">
        <v>639</v>
      </c>
      <c r="AQ875" s="360"/>
      <c r="AR875" s="360"/>
      <c r="AS875" s="360"/>
      <c r="AT875" s="360"/>
      <c r="AU875" s="360"/>
      <c r="AV875" s="360"/>
      <c r="AW875" s="360"/>
      <c r="AX875" s="360"/>
    </row>
    <row r="876" spans="1:50" ht="45.75" customHeight="1" x14ac:dyDescent="0.15">
      <c r="A876" s="381">
        <v>7</v>
      </c>
      <c r="B876" s="381">
        <v>1</v>
      </c>
      <c r="C876" s="347" t="s">
        <v>645</v>
      </c>
      <c r="D876" s="347" t="s">
        <v>645</v>
      </c>
      <c r="E876" s="347" t="s">
        <v>645</v>
      </c>
      <c r="F876" s="347" t="s">
        <v>645</v>
      </c>
      <c r="G876" s="347" t="s">
        <v>645</v>
      </c>
      <c r="H876" s="347" t="s">
        <v>645</v>
      </c>
      <c r="I876" s="347" t="s">
        <v>645</v>
      </c>
      <c r="J876" s="348" t="s">
        <v>655</v>
      </c>
      <c r="K876" s="349" t="s">
        <v>655</v>
      </c>
      <c r="L876" s="349" t="s">
        <v>655</v>
      </c>
      <c r="M876" s="349" t="s">
        <v>655</v>
      </c>
      <c r="N876" s="349" t="s">
        <v>655</v>
      </c>
      <c r="O876" s="349" t="s">
        <v>655</v>
      </c>
      <c r="P876" s="362" t="s">
        <v>666</v>
      </c>
      <c r="Q876" s="350" t="s">
        <v>662</v>
      </c>
      <c r="R876" s="350" t="s">
        <v>662</v>
      </c>
      <c r="S876" s="350" t="s">
        <v>662</v>
      </c>
      <c r="T876" s="350" t="s">
        <v>662</v>
      </c>
      <c r="U876" s="350" t="s">
        <v>662</v>
      </c>
      <c r="V876" s="350" t="s">
        <v>662</v>
      </c>
      <c r="W876" s="350" t="s">
        <v>662</v>
      </c>
      <c r="X876" s="350" t="s">
        <v>662</v>
      </c>
      <c r="Y876" s="351">
        <v>11</v>
      </c>
      <c r="Z876" s="352"/>
      <c r="AA876" s="352"/>
      <c r="AB876" s="353"/>
      <c r="AC876" s="363" t="s">
        <v>491</v>
      </c>
      <c r="AD876" s="371"/>
      <c r="AE876" s="371"/>
      <c r="AF876" s="371"/>
      <c r="AG876" s="371"/>
      <c r="AH876" s="355">
        <v>4</v>
      </c>
      <c r="AI876" s="356"/>
      <c r="AJ876" s="356"/>
      <c r="AK876" s="356"/>
      <c r="AL876" s="357">
        <v>80</v>
      </c>
      <c r="AM876" s="358"/>
      <c r="AN876" s="358"/>
      <c r="AO876" s="359"/>
      <c r="AP876" s="360" t="s">
        <v>639</v>
      </c>
      <c r="AQ876" s="360"/>
      <c r="AR876" s="360"/>
      <c r="AS876" s="360"/>
      <c r="AT876" s="360"/>
      <c r="AU876" s="360"/>
      <c r="AV876" s="360"/>
      <c r="AW876" s="360"/>
      <c r="AX876" s="360"/>
    </row>
    <row r="877" spans="1:50" ht="30" customHeight="1" x14ac:dyDescent="0.15">
      <c r="A877" s="381">
        <v>8</v>
      </c>
      <c r="B877" s="381">
        <v>1</v>
      </c>
      <c r="C877" s="347" t="s">
        <v>646</v>
      </c>
      <c r="D877" s="347" t="s">
        <v>646</v>
      </c>
      <c r="E877" s="347" t="s">
        <v>646</v>
      </c>
      <c r="F877" s="347" t="s">
        <v>646</v>
      </c>
      <c r="G877" s="347" t="s">
        <v>646</v>
      </c>
      <c r="H877" s="347" t="s">
        <v>646</v>
      </c>
      <c r="I877" s="347" t="s">
        <v>646</v>
      </c>
      <c r="J877" s="348" t="s">
        <v>656</v>
      </c>
      <c r="K877" s="349" t="s">
        <v>656</v>
      </c>
      <c r="L877" s="349" t="s">
        <v>656</v>
      </c>
      <c r="M877" s="349" t="s">
        <v>656</v>
      </c>
      <c r="N877" s="349" t="s">
        <v>656</v>
      </c>
      <c r="O877" s="349" t="s">
        <v>656</v>
      </c>
      <c r="P877" s="362" t="s">
        <v>667</v>
      </c>
      <c r="Q877" s="350" t="s">
        <v>663</v>
      </c>
      <c r="R877" s="350" t="s">
        <v>663</v>
      </c>
      <c r="S877" s="350" t="s">
        <v>663</v>
      </c>
      <c r="T877" s="350" t="s">
        <v>663</v>
      </c>
      <c r="U877" s="350" t="s">
        <v>663</v>
      </c>
      <c r="V877" s="350" t="s">
        <v>663</v>
      </c>
      <c r="W877" s="350" t="s">
        <v>663</v>
      </c>
      <c r="X877" s="350" t="s">
        <v>663</v>
      </c>
      <c r="Y877" s="351">
        <v>11</v>
      </c>
      <c r="Z877" s="352"/>
      <c r="AA877" s="352"/>
      <c r="AB877" s="353"/>
      <c r="AC877" s="354" t="s">
        <v>492</v>
      </c>
      <c r="AD877" s="354"/>
      <c r="AE877" s="354"/>
      <c r="AF877" s="354"/>
      <c r="AG877" s="354"/>
      <c r="AH877" s="355">
        <v>10</v>
      </c>
      <c r="AI877" s="356"/>
      <c r="AJ877" s="356"/>
      <c r="AK877" s="356"/>
      <c r="AL877" s="357">
        <v>79</v>
      </c>
      <c r="AM877" s="358"/>
      <c r="AN877" s="358"/>
      <c r="AO877" s="359"/>
      <c r="AP877" s="360" t="s">
        <v>639</v>
      </c>
      <c r="AQ877" s="360"/>
      <c r="AR877" s="360"/>
      <c r="AS877" s="360"/>
      <c r="AT877" s="360"/>
      <c r="AU877" s="360"/>
      <c r="AV877" s="360"/>
      <c r="AW877" s="360"/>
      <c r="AX877" s="360"/>
    </row>
    <row r="878" spans="1:50" ht="30" customHeight="1" x14ac:dyDescent="0.15">
      <c r="A878" s="381">
        <v>9</v>
      </c>
      <c r="B878" s="381">
        <v>1</v>
      </c>
      <c r="C878" s="347" t="s">
        <v>647</v>
      </c>
      <c r="D878" s="347" t="s">
        <v>647</v>
      </c>
      <c r="E878" s="347" t="s">
        <v>647</v>
      </c>
      <c r="F878" s="347" t="s">
        <v>647</v>
      </c>
      <c r="G878" s="347" t="s">
        <v>647</v>
      </c>
      <c r="H878" s="347" t="s">
        <v>647</v>
      </c>
      <c r="I878" s="347" t="s">
        <v>647</v>
      </c>
      <c r="J878" s="348" t="s">
        <v>657</v>
      </c>
      <c r="K878" s="349" t="s">
        <v>657</v>
      </c>
      <c r="L878" s="349" t="s">
        <v>657</v>
      </c>
      <c r="M878" s="349" t="s">
        <v>657</v>
      </c>
      <c r="N878" s="349" t="s">
        <v>657</v>
      </c>
      <c r="O878" s="349" t="s">
        <v>657</v>
      </c>
      <c r="P878" s="350" t="s">
        <v>664</v>
      </c>
      <c r="Q878" s="350" t="s">
        <v>664</v>
      </c>
      <c r="R878" s="350" t="s">
        <v>664</v>
      </c>
      <c r="S878" s="350" t="s">
        <v>664</v>
      </c>
      <c r="T878" s="350" t="s">
        <v>664</v>
      </c>
      <c r="U878" s="350" t="s">
        <v>664</v>
      </c>
      <c r="V878" s="350" t="s">
        <v>664</v>
      </c>
      <c r="W878" s="350" t="s">
        <v>664</v>
      </c>
      <c r="X878" s="350" t="s">
        <v>664</v>
      </c>
      <c r="Y878" s="351">
        <v>11</v>
      </c>
      <c r="Z878" s="352"/>
      <c r="AA878" s="352"/>
      <c r="AB878" s="353"/>
      <c r="AC878" s="354" t="s">
        <v>494</v>
      </c>
      <c r="AD878" s="354"/>
      <c r="AE878" s="354"/>
      <c r="AF878" s="354"/>
      <c r="AG878" s="354"/>
      <c r="AH878" s="355">
        <v>1</v>
      </c>
      <c r="AI878" s="356"/>
      <c r="AJ878" s="356"/>
      <c r="AK878" s="356"/>
      <c r="AL878" s="357">
        <v>99</v>
      </c>
      <c r="AM878" s="358"/>
      <c r="AN878" s="358"/>
      <c r="AO878" s="359"/>
      <c r="AP878" s="360" t="s">
        <v>639</v>
      </c>
      <c r="AQ878" s="360"/>
      <c r="AR878" s="360"/>
      <c r="AS878" s="360"/>
      <c r="AT878" s="360"/>
      <c r="AU878" s="360"/>
      <c r="AV878" s="360"/>
      <c r="AW878" s="360"/>
      <c r="AX878" s="360"/>
    </row>
    <row r="879" spans="1:50" ht="30" customHeight="1" x14ac:dyDescent="0.15">
      <c r="A879" s="381">
        <v>10</v>
      </c>
      <c r="B879" s="381">
        <v>1</v>
      </c>
      <c r="C879" s="361" t="s">
        <v>682</v>
      </c>
      <c r="D879" s="347" t="s">
        <v>648</v>
      </c>
      <c r="E879" s="347" t="s">
        <v>648</v>
      </c>
      <c r="F879" s="347" t="s">
        <v>648</v>
      </c>
      <c r="G879" s="347" t="s">
        <v>648</v>
      </c>
      <c r="H879" s="347" t="s">
        <v>648</v>
      </c>
      <c r="I879" s="347" t="s">
        <v>648</v>
      </c>
      <c r="J879" s="348" t="s">
        <v>658</v>
      </c>
      <c r="K879" s="349" t="s">
        <v>658</v>
      </c>
      <c r="L879" s="349" t="s">
        <v>658</v>
      </c>
      <c r="M879" s="349" t="s">
        <v>658</v>
      </c>
      <c r="N879" s="349" t="s">
        <v>658</v>
      </c>
      <c r="O879" s="349" t="s">
        <v>658</v>
      </c>
      <c r="P879" s="362" t="s">
        <v>668</v>
      </c>
      <c r="Q879" s="350" t="s">
        <v>665</v>
      </c>
      <c r="R879" s="350" t="s">
        <v>665</v>
      </c>
      <c r="S879" s="350" t="s">
        <v>665</v>
      </c>
      <c r="T879" s="350" t="s">
        <v>665</v>
      </c>
      <c r="U879" s="350" t="s">
        <v>665</v>
      </c>
      <c r="V879" s="350" t="s">
        <v>665</v>
      </c>
      <c r="W879" s="350" t="s">
        <v>665</v>
      </c>
      <c r="X879" s="350" t="s">
        <v>665</v>
      </c>
      <c r="Y879" s="351">
        <v>8</v>
      </c>
      <c r="Z879" s="352"/>
      <c r="AA879" s="352"/>
      <c r="AB879" s="353"/>
      <c r="AC879" s="354" t="s">
        <v>491</v>
      </c>
      <c r="AD879" s="354"/>
      <c r="AE879" s="354"/>
      <c r="AF879" s="354"/>
      <c r="AG879" s="354"/>
      <c r="AH879" s="355">
        <v>3</v>
      </c>
      <c r="AI879" s="356"/>
      <c r="AJ879" s="356"/>
      <c r="AK879" s="356"/>
      <c r="AL879" s="357">
        <v>99</v>
      </c>
      <c r="AM879" s="358"/>
      <c r="AN879" s="358"/>
      <c r="AO879" s="359"/>
      <c r="AP879" s="360" t="s">
        <v>639</v>
      </c>
      <c r="AQ879" s="360"/>
      <c r="AR879" s="360"/>
      <c r="AS879" s="360"/>
      <c r="AT879" s="360"/>
      <c r="AU879" s="360"/>
      <c r="AV879" s="360"/>
      <c r="AW879" s="360"/>
      <c r="AX879" s="360"/>
    </row>
    <row r="880" spans="1:50" ht="30" hidden="1" customHeight="1" x14ac:dyDescent="0.15">
      <c r="A880" s="381">
        <v>11</v>
      </c>
      <c r="B880" s="3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1">
        <v>12</v>
      </c>
      <c r="B881" s="3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1">
        <v>13</v>
      </c>
      <c r="B882" s="3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1">
        <v>14</v>
      </c>
      <c r="B883" s="3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1">
        <v>15</v>
      </c>
      <c r="B884" s="3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1">
        <v>16</v>
      </c>
      <c r="B885" s="3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v>1</v>
      </c>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1">
        <v>17</v>
      </c>
      <c r="B886" s="3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1">
        <v>18</v>
      </c>
      <c r="B887" s="3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1">
        <v>19</v>
      </c>
      <c r="B888" s="3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1">
        <v>20</v>
      </c>
      <c r="B889" s="3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1">
        <v>21</v>
      </c>
      <c r="B890" s="3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1">
        <v>22</v>
      </c>
      <c r="B891" s="3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1">
        <v>23</v>
      </c>
      <c r="B892" s="38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1">
        <v>24</v>
      </c>
      <c r="B893" s="38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1">
        <v>25</v>
      </c>
      <c r="B894" s="38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1">
        <v>26</v>
      </c>
      <c r="B895" s="3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1">
        <v>27</v>
      </c>
      <c r="B896" s="3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1">
        <v>28</v>
      </c>
      <c r="B897" s="3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1">
        <v>29</v>
      </c>
      <c r="B898" s="3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1">
        <v>30</v>
      </c>
      <c r="B899" s="3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457</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81">
        <v>1</v>
      </c>
      <c r="B903" s="381">
        <v>1</v>
      </c>
      <c r="C903" s="361" t="s">
        <v>637</v>
      </c>
      <c r="D903" s="347"/>
      <c r="E903" s="347"/>
      <c r="F903" s="347"/>
      <c r="G903" s="347"/>
      <c r="H903" s="347"/>
      <c r="I903" s="347"/>
      <c r="J903" s="348">
        <v>2000012100001</v>
      </c>
      <c r="K903" s="349"/>
      <c r="L903" s="349"/>
      <c r="M903" s="349"/>
      <c r="N903" s="349"/>
      <c r="O903" s="349"/>
      <c r="P903" s="350" t="s">
        <v>609</v>
      </c>
      <c r="Q903" s="350"/>
      <c r="R903" s="350"/>
      <c r="S903" s="350"/>
      <c r="T903" s="350"/>
      <c r="U903" s="350"/>
      <c r="V903" s="350"/>
      <c r="W903" s="350"/>
      <c r="X903" s="350"/>
      <c r="Y903" s="351">
        <v>0.6</v>
      </c>
      <c r="Z903" s="352"/>
      <c r="AA903" s="352"/>
      <c r="AB903" s="353"/>
      <c r="AC903" s="363" t="s">
        <v>638</v>
      </c>
      <c r="AD903" s="371"/>
      <c r="AE903" s="371"/>
      <c r="AF903" s="371"/>
      <c r="AG903" s="371"/>
      <c r="AH903" s="372" t="s">
        <v>639</v>
      </c>
      <c r="AI903" s="373"/>
      <c r="AJ903" s="373"/>
      <c r="AK903" s="373"/>
      <c r="AL903" s="357" t="s">
        <v>639</v>
      </c>
      <c r="AM903" s="358"/>
      <c r="AN903" s="358"/>
      <c r="AO903" s="359"/>
      <c r="AP903" s="360" t="s">
        <v>639</v>
      </c>
      <c r="AQ903" s="360"/>
      <c r="AR903" s="360"/>
      <c r="AS903" s="360"/>
      <c r="AT903" s="360"/>
      <c r="AU903" s="360"/>
      <c r="AV903" s="360"/>
      <c r="AW903" s="360"/>
      <c r="AX903" s="360"/>
    </row>
    <row r="904" spans="1:50" ht="30" hidden="1" customHeight="1" x14ac:dyDescent="0.15">
      <c r="A904" s="381">
        <v>2</v>
      </c>
      <c r="B904" s="3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1">
        <v>3</v>
      </c>
      <c r="B905" s="381">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1">
        <v>4</v>
      </c>
      <c r="B906" s="381">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1">
        <v>5</v>
      </c>
      <c r="B907" s="3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1">
        <v>6</v>
      </c>
      <c r="B908" s="3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1">
        <v>7</v>
      </c>
      <c r="B909" s="3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1">
        <v>8</v>
      </c>
      <c r="B910" s="3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1">
        <v>9</v>
      </c>
      <c r="B911" s="3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1">
        <v>10</v>
      </c>
      <c r="B912" s="3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1">
        <v>11</v>
      </c>
      <c r="B913" s="3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1">
        <v>12</v>
      </c>
      <c r="B914" s="3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1">
        <v>13</v>
      </c>
      <c r="B915" s="3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1">
        <v>14</v>
      </c>
      <c r="B916" s="3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1">
        <v>15</v>
      </c>
      <c r="B917" s="3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1">
        <v>16</v>
      </c>
      <c r="B918" s="3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1">
        <v>17</v>
      </c>
      <c r="B919" s="3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1">
        <v>18</v>
      </c>
      <c r="B920" s="3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1">
        <v>19</v>
      </c>
      <c r="B921" s="3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1">
        <v>20</v>
      </c>
      <c r="B922" s="3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1">
        <v>21</v>
      </c>
      <c r="B923" s="3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1">
        <v>22</v>
      </c>
      <c r="B924" s="3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1">
        <v>23</v>
      </c>
      <c r="B925" s="38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1">
        <v>24</v>
      </c>
      <c r="B926" s="38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1">
        <v>25</v>
      </c>
      <c r="B927" s="38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1">
        <v>26</v>
      </c>
      <c r="B928" s="3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1">
        <v>27</v>
      </c>
      <c r="B929" s="3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1">
        <v>28</v>
      </c>
      <c r="B930" s="3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1">
        <v>29</v>
      </c>
      <c r="B931" s="3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1">
        <v>30</v>
      </c>
      <c r="B932" s="3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457</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81">
        <v>1</v>
      </c>
      <c r="B936" s="381">
        <v>1</v>
      </c>
      <c r="C936" s="374" t="s">
        <v>632</v>
      </c>
      <c r="D936" s="377" t="s">
        <v>619</v>
      </c>
      <c r="E936" s="377" t="s">
        <v>619</v>
      </c>
      <c r="F936" s="377" t="s">
        <v>619</v>
      </c>
      <c r="G936" s="377" t="s">
        <v>619</v>
      </c>
      <c r="H936" s="377" t="s">
        <v>619</v>
      </c>
      <c r="I936" s="378" t="s">
        <v>619</v>
      </c>
      <c r="J936" s="348" t="s">
        <v>615</v>
      </c>
      <c r="K936" s="349" t="s">
        <v>615</v>
      </c>
      <c r="L936" s="349" t="s">
        <v>615</v>
      </c>
      <c r="M936" s="349" t="s">
        <v>615</v>
      </c>
      <c r="N936" s="349" t="s">
        <v>615</v>
      </c>
      <c r="O936" s="349" t="s">
        <v>615</v>
      </c>
      <c r="P936" s="350" t="s">
        <v>611</v>
      </c>
      <c r="Q936" s="350" t="s">
        <v>611</v>
      </c>
      <c r="R936" s="350" t="s">
        <v>611</v>
      </c>
      <c r="S936" s="350" t="s">
        <v>611</v>
      </c>
      <c r="T936" s="350" t="s">
        <v>611</v>
      </c>
      <c r="U936" s="350" t="s">
        <v>611</v>
      </c>
      <c r="V936" s="350" t="s">
        <v>611</v>
      </c>
      <c r="W936" s="350" t="s">
        <v>611</v>
      </c>
      <c r="X936" s="350" t="s">
        <v>611</v>
      </c>
      <c r="Y936" s="351">
        <v>0.5</v>
      </c>
      <c r="Z936" s="352"/>
      <c r="AA936" s="352"/>
      <c r="AB936" s="353"/>
      <c r="AC936" s="363" t="s">
        <v>490</v>
      </c>
      <c r="AD936" s="371"/>
      <c r="AE936" s="371"/>
      <c r="AF936" s="371"/>
      <c r="AG936" s="371"/>
      <c r="AH936" s="372">
        <v>1</v>
      </c>
      <c r="AI936" s="373"/>
      <c r="AJ936" s="373"/>
      <c r="AK936" s="373"/>
      <c r="AL936" s="357">
        <v>99</v>
      </c>
      <c r="AM936" s="358">
        <v>0.99</v>
      </c>
      <c r="AN936" s="358">
        <v>0.99</v>
      </c>
      <c r="AO936" s="359">
        <v>0.99</v>
      </c>
      <c r="AP936" s="360" t="s">
        <v>672</v>
      </c>
      <c r="AQ936" s="360"/>
      <c r="AR936" s="360"/>
      <c r="AS936" s="360"/>
      <c r="AT936" s="360"/>
      <c r="AU936" s="360"/>
      <c r="AV936" s="360"/>
      <c r="AW936" s="360"/>
      <c r="AX936" s="360"/>
    </row>
    <row r="937" spans="1:50" ht="30" customHeight="1" x14ac:dyDescent="0.15">
      <c r="A937" s="381">
        <v>2</v>
      </c>
      <c r="B937" s="381">
        <v>1</v>
      </c>
      <c r="C937" s="374" t="s">
        <v>633</v>
      </c>
      <c r="D937" s="377" t="s">
        <v>620</v>
      </c>
      <c r="E937" s="377" t="s">
        <v>620</v>
      </c>
      <c r="F937" s="377" t="s">
        <v>620</v>
      </c>
      <c r="G937" s="377" t="s">
        <v>620</v>
      </c>
      <c r="H937" s="377" t="s">
        <v>620</v>
      </c>
      <c r="I937" s="378" t="s">
        <v>620</v>
      </c>
      <c r="J937" s="348" t="s">
        <v>616</v>
      </c>
      <c r="K937" s="349" t="s">
        <v>616</v>
      </c>
      <c r="L937" s="349" t="s">
        <v>616</v>
      </c>
      <c r="M937" s="349" t="s">
        <v>616</v>
      </c>
      <c r="N937" s="349" t="s">
        <v>616</v>
      </c>
      <c r="O937" s="349" t="s">
        <v>616</v>
      </c>
      <c r="P937" s="350" t="s">
        <v>612</v>
      </c>
      <c r="Q937" s="350" t="s">
        <v>612</v>
      </c>
      <c r="R937" s="350" t="s">
        <v>612</v>
      </c>
      <c r="S937" s="350" t="s">
        <v>612</v>
      </c>
      <c r="T937" s="350" t="s">
        <v>612</v>
      </c>
      <c r="U937" s="350" t="s">
        <v>612</v>
      </c>
      <c r="V937" s="350" t="s">
        <v>612</v>
      </c>
      <c r="W937" s="350" t="s">
        <v>612</v>
      </c>
      <c r="X937" s="350" t="s">
        <v>612</v>
      </c>
      <c r="Y937" s="351">
        <v>0.1</v>
      </c>
      <c r="Z937" s="352"/>
      <c r="AA937" s="352"/>
      <c r="AB937" s="353"/>
      <c r="AC937" s="363" t="s">
        <v>491</v>
      </c>
      <c r="AD937" s="363"/>
      <c r="AE937" s="363"/>
      <c r="AF937" s="363"/>
      <c r="AG937" s="363"/>
      <c r="AH937" s="372">
        <v>1</v>
      </c>
      <c r="AI937" s="373"/>
      <c r="AJ937" s="373"/>
      <c r="AK937" s="373"/>
      <c r="AL937" s="357">
        <v>98</v>
      </c>
      <c r="AM937" s="358">
        <v>0.98</v>
      </c>
      <c r="AN937" s="358">
        <v>0.98</v>
      </c>
      <c r="AO937" s="359">
        <v>0.98</v>
      </c>
      <c r="AP937" s="360" t="s">
        <v>672</v>
      </c>
      <c r="AQ937" s="360"/>
      <c r="AR937" s="360"/>
      <c r="AS937" s="360"/>
      <c r="AT937" s="360"/>
      <c r="AU937" s="360"/>
      <c r="AV937" s="360"/>
      <c r="AW937" s="360"/>
      <c r="AX937" s="360"/>
    </row>
    <row r="938" spans="1:50" ht="30" customHeight="1" x14ac:dyDescent="0.15">
      <c r="A938" s="381">
        <v>3</v>
      </c>
      <c r="B938" s="381">
        <v>1</v>
      </c>
      <c r="C938" s="374" t="s">
        <v>634</v>
      </c>
      <c r="D938" s="375" t="s">
        <v>621</v>
      </c>
      <c r="E938" s="375" t="s">
        <v>621</v>
      </c>
      <c r="F938" s="375" t="s">
        <v>621</v>
      </c>
      <c r="G938" s="375" t="s">
        <v>621</v>
      </c>
      <c r="H938" s="375" t="s">
        <v>621</v>
      </c>
      <c r="I938" s="376" t="s">
        <v>621</v>
      </c>
      <c r="J938" s="348" t="s">
        <v>617</v>
      </c>
      <c r="K938" s="349" t="s">
        <v>617</v>
      </c>
      <c r="L938" s="349" t="s">
        <v>617</v>
      </c>
      <c r="M938" s="349" t="s">
        <v>617</v>
      </c>
      <c r="N938" s="349" t="s">
        <v>617</v>
      </c>
      <c r="O938" s="349" t="s">
        <v>617</v>
      </c>
      <c r="P938" s="362" t="s">
        <v>677</v>
      </c>
      <c r="Q938" s="350" t="s">
        <v>613</v>
      </c>
      <c r="R938" s="350" t="s">
        <v>613</v>
      </c>
      <c r="S938" s="350" t="s">
        <v>613</v>
      </c>
      <c r="T938" s="350" t="s">
        <v>613</v>
      </c>
      <c r="U938" s="350" t="s">
        <v>613</v>
      </c>
      <c r="V938" s="350" t="s">
        <v>613</v>
      </c>
      <c r="W938" s="350" t="s">
        <v>613</v>
      </c>
      <c r="X938" s="350" t="s">
        <v>613</v>
      </c>
      <c r="Y938" s="351">
        <v>0.1</v>
      </c>
      <c r="Z938" s="352"/>
      <c r="AA938" s="352"/>
      <c r="AB938" s="353"/>
      <c r="AC938" s="363" t="s">
        <v>497</v>
      </c>
      <c r="AD938" s="363"/>
      <c r="AE938" s="363"/>
      <c r="AF938" s="363"/>
      <c r="AG938" s="363"/>
      <c r="AH938" s="355">
        <v>1</v>
      </c>
      <c r="AI938" s="356"/>
      <c r="AJ938" s="356"/>
      <c r="AK938" s="356"/>
      <c r="AL938" s="357">
        <v>100</v>
      </c>
      <c r="AM938" s="358">
        <v>1</v>
      </c>
      <c r="AN938" s="358">
        <v>1</v>
      </c>
      <c r="AO938" s="359">
        <v>1</v>
      </c>
      <c r="AP938" s="360" t="s">
        <v>672</v>
      </c>
      <c r="AQ938" s="360"/>
      <c r="AR938" s="360"/>
      <c r="AS938" s="360"/>
      <c r="AT938" s="360"/>
      <c r="AU938" s="360"/>
      <c r="AV938" s="360"/>
      <c r="AW938" s="360"/>
      <c r="AX938" s="360"/>
    </row>
    <row r="939" spans="1:50" ht="30" customHeight="1" x14ac:dyDescent="0.15">
      <c r="A939" s="381">
        <v>4</v>
      </c>
      <c r="B939" s="381">
        <v>1</v>
      </c>
      <c r="C939" s="374" t="s">
        <v>635</v>
      </c>
      <c r="D939" s="375" t="s">
        <v>622</v>
      </c>
      <c r="E939" s="375" t="s">
        <v>622</v>
      </c>
      <c r="F939" s="375" t="s">
        <v>622</v>
      </c>
      <c r="G939" s="375" t="s">
        <v>622</v>
      </c>
      <c r="H939" s="375" t="s">
        <v>622</v>
      </c>
      <c r="I939" s="376" t="s">
        <v>622</v>
      </c>
      <c r="J939" s="348" t="s">
        <v>618</v>
      </c>
      <c r="K939" s="349" t="s">
        <v>618</v>
      </c>
      <c r="L939" s="349" t="s">
        <v>618</v>
      </c>
      <c r="M939" s="349" t="s">
        <v>618</v>
      </c>
      <c r="N939" s="349" t="s">
        <v>618</v>
      </c>
      <c r="O939" s="349" t="s">
        <v>618</v>
      </c>
      <c r="P939" s="362" t="s">
        <v>678</v>
      </c>
      <c r="Q939" s="350" t="s">
        <v>614</v>
      </c>
      <c r="R939" s="350" t="s">
        <v>614</v>
      </c>
      <c r="S939" s="350" t="s">
        <v>614</v>
      </c>
      <c r="T939" s="350" t="s">
        <v>614</v>
      </c>
      <c r="U939" s="350" t="s">
        <v>614</v>
      </c>
      <c r="V939" s="350" t="s">
        <v>614</v>
      </c>
      <c r="W939" s="350" t="s">
        <v>614</v>
      </c>
      <c r="X939" s="350" t="s">
        <v>614</v>
      </c>
      <c r="Y939" s="351">
        <v>0.1</v>
      </c>
      <c r="Z939" s="352"/>
      <c r="AA939" s="352"/>
      <c r="AB939" s="353"/>
      <c r="AC939" s="363" t="s">
        <v>490</v>
      </c>
      <c r="AD939" s="363"/>
      <c r="AE939" s="363"/>
      <c r="AF939" s="363"/>
      <c r="AG939" s="363"/>
      <c r="AH939" s="355">
        <v>1</v>
      </c>
      <c r="AI939" s="356"/>
      <c r="AJ939" s="356"/>
      <c r="AK939" s="356"/>
      <c r="AL939" s="357">
        <v>100</v>
      </c>
      <c r="AM939" s="358">
        <v>1</v>
      </c>
      <c r="AN939" s="358">
        <v>1</v>
      </c>
      <c r="AO939" s="359">
        <v>1</v>
      </c>
      <c r="AP939" s="360" t="s">
        <v>672</v>
      </c>
      <c r="AQ939" s="360"/>
      <c r="AR939" s="360"/>
      <c r="AS939" s="360"/>
      <c r="AT939" s="360"/>
      <c r="AU939" s="360"/>
      <c r="AV939" s="360"/>
      <c r="AW939" s="360"/>
      <c r="AX939" s="360"/>
    </row>
    <row r="940" spans="1:50" ht="30" hidden="1" customHeight="1" x14ac:dyDescent="0.15">
      <c r="A940" s="381">
        <v>5</v>
      </c>
      <c r="B940" s="3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1">
        <v>6</v>
      </c>
      <c r="B941" s="3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1">
        <v>7</v>
      </c>
      <c r="B942" s="3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1">
        <v>8</v>
      </c>
      <c r="B943" s="3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1">
        <v>9</v>
      </c>
      <c r="B944" s="3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1">
        <v>10</v>
      </c>
      <c r="B945" s="3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1">
        <v>11</v>
      </c>
      <c r="B946" s="3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1">
        <v>12</v>
      </c>
      <c r="B947" s="3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1">
        <v>13</v>
      </c>
      <c r="B948" s="3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1">
        <v>14</v>
      </c>
      <c r="B949" s="3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1">
        <v>15</v>
      </c>
      <c r="B950" s="3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1">
        <v>16</v>
      </c>
      <c r="B951" s="3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1">
        <v>17</v>
      </c>
      <c r="B952" s="3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1">
        <v>18</v>
      </c>
      <c r="B953" s="3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1">
        <v>19</v>
      </c>
      <c r="B954" s="3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1">
        <v>20</v>
      </c>
      <c r="B955" s="3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1">
        <v>21</v>
      </c>
      <c r="B956" s="3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1">
        <v>22</v>
      </c>
      <c r="B957" s="3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1">
        <v>23</v>
      </c>
      <c r="B958" s="38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1">
        <v>24</v>
      </c>
      <c r="B959" s="38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1">
        <v>25</v>
      </c>
      <c r="B960" s="38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1">
        <v>26</v>
      </c>
      <c r="B961" s="3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1">
        <v>27</v>
      </c>
      <c r="B962" s="3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1">
        <v>28</v>
      </c>
      <c r="B963" s="3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1">
        <v>29</v>
      </c>
      <c r="B964" s="3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1">
        <v>30</v>
      </c>
      <c r="B965" s="3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457</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30" hidden="1" customHeight="1" x14ac:dyDescent="0.15">
      <c r="A969" s="381">
        <v>1</v>
      </c>
      <c r="B969" s="38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1">
        <v>2</v>
      </c>
      <c r="B970" s="38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1">
        <v>3</v>
      </c>
      <c r="B971" s="38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1">
        <v>4</v>
      </c>
      <c r="B972" s="38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1">
        <v>5</v>
      </c>
      <c r="B973" s="3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1">
        <v>6</v>
      </c>
      <c r="B974" s="3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1">
        <v>7</v>
      </c>
      <c r="B975" s="3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1">
        <v>8</v>
      </c>
      <c r="B976" s="3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1">
        <v>9</v>
      </c>
      <c r="B977" s="3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1">
        <v>10</v>
      </c>
      <c r="B978" s="3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1">
        <v>11</v>
      </c>
      <c r="B979" s="3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1">
        <v>12</v>
      </c>
      <c r="B980" s="3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1">
        <v>13</v>
      </c>
      <c r="B981" s="3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1">
        <v>14</v>
      </c>
      <c r="B982" s="3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1">
        <v>15</v>
      </c>
      <c r="B983" s="3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1">
        <v>16</v>
      </c>
      <c r="B984" s="3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1">
        <v>17</v>
      </c>
      <c r="B985" s="3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1">
        <v>18</v>
      </c>
      <c r="B986" s="3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1">
        <v>19</v>
      </c>
      <c r="B987" s="3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1">
        <v>20</v>
      </c>
      <c r="B988" s="3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1">
        <v>21</v>
      </c>
      <c r="B989" s="3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1">
        <v>22</v>
      </c>
      <c r="B990" s="3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1">
        <v>23</v>
      </c>
      <c r="B991" s="38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1">
        <v>24</v>
      </c>
      <c r="B992" s="38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1">
        <v>25</v>
      </c>
      <c r="B993" s="38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1">
        <v>26</v>
      </c>
      <c r="B994" s="3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1">
        <v>27</v>
      </c>
      <c r="B995" s="3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1">
        <v>28</v>
      </c>
      <c r="B996" s="3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1">
        <v>29</v>
      </c>
      <c r="B997" s="3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1">
        <v>30</v>
      </c>
      <c r="B998" s="3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457</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81">
        <v>1</v>
      </c>
      <c r="B1002" s="38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1">
        <v>2</v>
      </c>
      <c r="B1003" s="3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1">
        <v>3</v>
      </c>
      <c r="B1004" s="38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1">
        <v>4</v>
      </c>
      <c r="B1005" s="38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1">
        <v>5</v>
      </c>
      <c r="B1006" s="3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1">
        <v>6</v>
      </c>
      <c r="B1007" s="3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1">
        <v>7</v>
      </c>
      <c r="B1008" s="3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1">
        <v>8</v>
      </c>
      <c r="B1009" s="3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1">
        <v>9</v>
      </c>
      <c r="B1010" s="3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1">
        <v>10</v>
      </c>
      <c r="B1011" s="3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1">
        <v>11</v>
      </c>
      <c r="B1012" s="3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1">
        <v>12</v>
      </c>
      <c r="B1013" s="3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1">
        <v>13</v>
      </c>
      <c r="B1014" s="3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1">
        <v>14</v>
      </c>
      <c r="B1015" s="3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1">
        <v>15</v>
      </c>
      <c r="B1016" s="3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1">
        <v>16</v>
      </c>
      <c r="B1017" s="3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1">
        <v>17</v>
      </c>
      <c r="B1018" s="3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1">
        <v>18</v>
      </c>
      <c r="B1019" s="3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1">
        <v>19</v>
      </c>
      <c r="B1020" s="3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1">
        <v>20</v>
      </c>
      <c r="B1021" s="3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1">
        <v>21</v>
      </c>
      <c r="B1022" s="3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1">
        <v>22</v>
      </c>
      <c r="B1023" s="3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1">
        <v>23</v>
      </c>
      <c r="B1024" s="38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1">
        <v>24</v>
      </c>
      <c r="B1025" s="38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1">
        <v>25</v>
      </c>
      <c r="B1026" s="38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1">
        <v>26</v>
      </c>
      <c r="B1027" s="3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1">
        <v>27</v>
      </c>
      <c r="B1028" s="3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1">
        <v>28</v>
      </c>
      <c r="B1029" s="3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1">
        <v>29</v>
      </c>
      <c r="B1030" s="3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1">
        <v>30</v>
      </c>
      <c r="B1031" s="3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457</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81">
        <v>1</v>
      </c>
      <c r="B1035" s="38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1">
        <v>2</v>
      </c>
      <c r="B1036" s="3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1">
        <v>3</v>
      </c>
      <c r="B1037" s="38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1">
        <v>4</v>
      </c>
      <c r="B1038" s="38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1">
        <v>5</v>
      </c>
      <c r="B1039" s="3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1">
        <v>6</v>
      </c>
      <c r="B1040" s="3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1">
        <v>7</v>
      </c>
      <c r="B1041" s="3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1">
        <v>8</v>
      </c>
      <c r="B1042" s="3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1">
        <v>9</v>
      </c>
      <c r="B1043" s="3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1">
        <v>10</v>
      </c>
      <c r="B1044" s="3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1">
        <v>11</v>
      </c>
      <c r="B1045" s="3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1">
        <v>12</v>
      </c>
      <c r="B1046" s="3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1">
        <v>13</v>
      </c>
      <c r="B1047" s="3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1">
        <v>14</v>
      </c>
      <c r="B1048" s="3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1">
        <v>15</v>
      </c>
      <c r="B1049" s="3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1">
        <v>16</v>
      </c>
      <c r="B1050" s="3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1">
        <v>17</v>
      </c>
      <c r="B1051" s="3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1">
        <v>18</v>
      </c>
      <c r="B1052" s="3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1">
        <v>19</v>
      </c>
      <c r="B1053" s="3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1">
        <v>20</v>
      </c>
      <c r="B1054" s="3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1">
        <v>21</v>
      </c>
      <c r="B1055" s="3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1">
        <v>22</v>
      </c>
      <c r="B1056" s="3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1">
        <v>23</v>
      </c>
      <c r="B1057" s="38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1">
        <v>24</v>
      </c>
      <c r="B1058" s="38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1">
        <v>25</v>
      </c>
      <c r="B1059" s="38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1">
        <v>26</v>
      </c>
      <c r="B1060" s="3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1">
        <v>27</v>
      </c>
      <c r="B1061" s="3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1">
        <v>28</v>
      </c>
      <c r="B1062" s="3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1">
        <v>29</v>
      </c>
      <c r="B1063" s="3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1">
        <v>30</v>
      </c>
      <c r="B1064" s="3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457</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81">
        <v>1</v>
      </c>
      <c r="B1068" s="3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1">
        <v>2</v>
      </c>
      <c r="B1069" s="3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1">
        <v>3</v>
      </c>
      <c r="B1070" s="38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1">
        <v>4</v>
      </c>
      <c r="B1071" s="38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1">
        <v>5</v>
      </c>
      <c r="B1072" s="3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1">
        <v>6</v>
      </c>
      <c r="B1073" s="3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1">
        <v>7</v>
      </c>
      <c r="B1074" s="3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1">
        <v>8</v>
      </c>
      <c r="B1075" s="3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1">
        <v>9</v>
      </c>
      <c r="B1076" s="3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1">
        <v>10</v>
      </c>
      <c r="B1077" s="3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1">
        <v>11</v>
      </c>
      <c r="B1078" s="3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1">
        <v>12</v>
      </c>
      <c r="B1079" s="3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1">
        <v>13</v>
      </c>
      <c r="B1080" s="3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1">
        <v>14</v>
      </c>
      <c r="B1081" s="3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1">
        <v>15</v>
      </c>
      <c r="B1082" s="3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1">
        <v>16</v>
      </c>
      <c r="B1083" s="3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1">
        <v>17</v>
      </c>
      <c r="B1084" s="3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1">
        <v>18</v>
      </c>
      <c r="B1085" s="3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1">
        <v>19</v>
      </c>
      <c r="B1086" s="3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1">
        <v>20</v>
      </c>
      <c r="B1087" s="3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1">
        <v>21</v>
      </c>
      <c r="B1088" s="3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1">
        <v>22</v>
      </c>
      <c r="B1089" s="3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1">
        <v>23</v>
      </c>
      <c r="B1090" s="38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1">
        <v>24</v>
      </c>
      <c r="B1091" s="38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1">
        <v>25</v>
      </c>
      <c r="B1092" s="38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1">
        <v>26</v>
      </c>
      <c r="B1093" s="3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1">
        <v>27</v>
      </c>
      <c r="B1094" s="3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1">
        <v>28</v>
      </c>
      <c r="B1095" s="3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1">
        <v>29</v>
      </c>
      <c r="B1096" s="3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1">
        <v>30</v>
      </c>
      <c r="B1097" s="3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447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383</v>
      </c>
      <c r="D1101" s="385"/>
      <c r="E1101" s="149" t="s">
        <v>382</v>
      </c>
      <c r="F1101" s="385"/>
      <c r="G1101" s="385"/>
      <c r="H1101" s="385"/>
      <c r="I1101" s="385"/>
      <c r="J1101" s="149" t="s">
        <v>417</v>
      </c>
      <c r="K1101" s="149"/>
      <c r="L1101" s="149"/>
      <c r="M1101" s="149"/>
      <c r="N1101" s="149"/>
      <c r="O1101" s="149"/>
      <c r="P1101" s="367" t="s">
        <v>27</v>
      </c>
      <c r="Q1101" s="367"/>
      <c r="R1101" s="367"/>
      <c r="S1101" s="367"/>
      <c r="T1101" s="367"/>
      <c r="U1101" s="367"/>
      <c r="V1101" s="367"/>
      <c r="W1101" s="367"/>
      <c r="X1101" s="367"/>
      <c r="Y1101" s="149" t="s">
        <v>419</v>
      </c>
      <c r="Z1101" s="385"/>
      <c r="AA1101" s="385"/>
      <c r="AB1101" s="385"/>
      <c r="AC1101" s="149" t="s">
        <v>365</v>
      </c>
      <c r="AD1101" s="149"/>
      <c r="AE1101" s="149"/>
      <c r="AF1101" s="149"/>
      <c r="AG1101" s="149"/>
      <c r="AH1101" s="367" t="s">
        <v>378</v>
      </c>
      <c r="AI1101" s="368"/>
      <c r="AJ1101" s="368"/>
      <c r="AK1101" s="368"/>
      <c r="AL1101" s="368" t="s">
        <v>21</v>
      </c>
      <c r="AM1101" s="368"/>
      <c r="AN1101" s="368"/>
      <c r="AO1101" s="389"/>
      <c r="AP1101" s="370" t="s">
        <v>448</v>
      </c>
      <c r="AQ1101" s="370"/>
      <c r="AR1101" s="370"/>
      <c r="AS1101" s="370"/>
      <c r="AT1101" s="370"/>
      <c r="AU1101" s="370"/>
      <c r="AV1101" s="370"/>
      <c r="AW1101" s="370"/>
      <c r="AX1101" s="370"/>
    </row>
    <row r="1102" spans="1:50" ht="45" customHeight="1" x14ac:dyDescent="0.15">
      <c r="A1102" s="381">
        <v>1</v>
      </c>
      <c r="B1102" s="381">
        <v>1</v>
      </c>
      <c r="C1102" s="379" t="s">
        <v>676</v>
      </c>
      <c r="D1102" s="379"/>
      <c r="E1102" s="386" t="s">
        <v>673</v>
      </c>
      <c r="F1102" s="387" t="s">
        <v>669</v>
      </c>
      <c r="G1102" s="387" t="s">
        <v>669</v>
      </c>
      <c r="H1102" s="387" t="s">
        <v>669</v>
      </c>
      <c r="I1102" s="388" t="s">
        <v>669</v>
      </c>
      <c r="J1102" s="348">
        <v>4290001067064</v>
      </c>
      <c r="K1102" s="349">
        <v>4290001067064</v>
      </c>
      <c r="L1102" s="349">
        <v>4290001067064</v>
      </c>
      <c r="M1102" s="349">
        <v>4290001067064</v>
      </c>
      <c r="N1102" s="349">
        <v>4290001067064</v>
      </c>
      <c r="O1102" s="349">
        <v>4290001067064</v>
      </c>
      <c r="P1102" s="350" t="s">
        <v>670</v>
      </c>
      <c r="Q1102" s="350" t="s">
        <v>670</v>
      </c>
      <c r="R1102" s="350" t="s">
        <v>670</v>
      </c>
      <c r="S1102" s="350" t="s">
        <v>670</v>
      </c>
      <c r="T1102" s="350" t="s">
        <v>670</v>
      </c>
      <c r="U1102" s="350" t="s">
        <v>670</v>
      </c>
      <c r="V1102" s="350" t="s">
        <v>670</v>
      </c>
      <c r="W1102" s="350" t="s">
        <v>670</v>
      </c>
      <c r="X1102" s="350" t="s">
        <v>670</v>
      </c>
      <c r="Y1102" s="351">
        <v>236</v>
      </c>
      <c r="Z1102" s="352"/>
      <c r="AA1102" s="352"/>
      <c r="AB1102" s="353"/>
      <c r="AC1102" s="354" t="s">
        <v>491</v>
      </c>
      <c r="AD1102" s="354"/>
      <c r="AE1102" s="354"/>
      <c r="AF1102" s="354"/>
      <c r="AG1102" s="354"/>
      <c r="AH1102" s="355">
        <v>1</v>
      </c>
      <c r="AI1102" s="356"/>
      <c r="AJ1102" s="356"/>
      <c r="AK1102" s="356"/>
      <c r="AL1102" s="357">
        <v>97</v>
      </c>
      <c r="AM1102" s="358"/>
      <c r="AN1102" s="358"/>
      <c r="AO1102" s="359"/>
      <c r="AP1102" s="360" t="s">
        <v>672</v>
      </c>
      <c r="AQ1102" s="360"/>
      <c r="AR1102" s="360"/>
      <c r="AS1102" s="360"/>
      <c r="AT1102" s="360"/>
      <c r="AU1102" s="360"/>
      <c r="AV1102" s="360"/>
      <c r="AW1102" s="360"/>
      <c r="AX1102" s="360"/>
    </row>
    <row r="1103" spans="1:50" ht="60" customHeight="1" x14ac:dyDescent="0.15">
      <c r="A1103" s="381">
        <v>2</v>
      </c>
      <c r="B1103" s="381">
        <v>1</v>
      </c>
      <c r="C1103" s="379" t="s">
        <v>676</v>
      </c>
      <c r="D1103" s="379"/>
      <c r="E1103" s="147" t="s">
        <v>674</v>
      </c>
      <c r="F1103" s="380" t="s">
        <v>645</v>
      </c>
      <c r="G1103" s="380" t="s">
        <v>645</v>
      </c>
      <c r="H1103" s="380" t="s">
        <v>645</v>
      </c>
      <c r="I1103" s="380" t="s">
        <v>645</v>
      </c>
      <c r="J1103" s="348">
        <v>7370001019608</v>
      </c>
      <c r="K1103" s="349">
        <v>7370001019608</v>
      </c>
      <c r="L1103" s="349">
        <v>7370001019608</v>
      </c>
      <c r="M1103" s="349">
        <v>7370001019608</v>
      </c>
      <c r="N1103" s="349">
        <v>7370001019608</v>
      </c>
      <c r="O1103" s="349">
        <v>7370001019608</v>
      </c>
      <c r="P1103" s="350" t="s">
        <v>670</v>
      </c>
      <c r="Q1103" s="350" t="s">
        <v>670</v>
      </c>
      <c r="R1103" s="350" t="s">
        <v>670</v>
      </c>
      <c r="S1103" s="350" t="s">
        <v>670</v>
      </c>
      <c r="T1103" s="350" t="s">
        <v>670</v>
      </c>
      <c r="U1103" s="350" t="s">
        <v>670</v>
      </c>
      <c r="V1103" s="350" t="s">
        <v>670</v>
      </c>
      <c r="W1103" s="350" t="s">
        <v>670</v>
      </c>
      <c r="X1103" s="350" t="s">
        <v>670</v>
      </c>
      <c r="Y1103" s="351">
        <v>60</v>
      </c>
      <c r="Z1103" s="352"/>
      <c r="AA1103" s="352"/>
      <c r="AB1103" s="353"/>
      <c r="AC1103" s="354" t="s">
        <v>491</v>
      </c>
      <c r="AD1103" s="354"/>
      <c r="AE1103" s="354"/>
      <c r="AF1103" s="354"/>
      <c r="AG1103" s="354"/>
      <c r="AH1103" s="355">
        <v>4</v>
      </c>
      <c r="AI1103" s="356"/>
      <c r="AJ1103" s="356"/>
      <c r="AK1103" s="356"/>
      <c r="AL1103" s="357">
        <v>79</v>
      </c>
      <c r="AM1103" s="358"/>
      <c r="AN1103" s="358"/>
      <c r="AO1103" s="359"/>
      <c r="AP1103" s="360" t="s">
        <v>672</v>
      </c>
      <c r="AQ1103" s="360"/>
      <c r="AR1103" s="360"/>
      <c r="AS1103" s="360"/>
      <c r="AT1103" s="360"/>
      <c r="AU1103" s="360"/>
      <c r="AV1103" s="360"/>
      <c r="AW1103" s="360"/>
      <c r="AX1103" s="360"/>
    </row>
    <row r="1104" spans="1:50" ht="30" customHeight="1" x14ac:dyDescent="0.15">
      <c r="A1104" s="381">
        <v>3</v>
      </c>
      <c r="B1104" s="381">
        <v>1</v>
      </c>
      <c r="C1104" s="379" t="s">
        <v>676</v>
      </c>
      <c r="D1104" s="379"/>
      <c r="E1104" s="147" t="s">
        <v>675</v>
      </c>
      <c r="F1104" s="380" t="s">
        <v>646</v>
      </c>
      <c r="G1104" s="380" t="s">
        <v>646</v>
      </c>
      <c r="H1104" s="380" t="s">
        <v>646</v>
      </c>
      <c r="I1104" s="380" t="s">
        <v>646</v>
      </c>
      <c r="J1104" s="348">
        <v>7340001014124</v>
      </c>
      <c r="K1104" s="349">
        <v>7340001014124</v>
      </c>
      <c r="L1104" s="349">
        <v>7340001014124</v>
      </c>
      <c r="M1104" s="349">
        <v>7340001014124</v>
      </c>
      <c r="N1104" s="349">
        <v>7340001014124</v>
      </c>
      <c r="O1104" s="349">
        <v>7340001014124</v>
      </c>
      <c r="P1104" s="350" t="s">
        <v>671</v>
      </c>
      <c r="Q1104" s="350" t="s">
        <v>671</v>
      </c>
      <c r="R1104" s="350" t="s">
        <v>671</v>
      </c>
      <c r="S1104" s="350" t="s">
        <v>671</v>
      </c>
      <c r="T1104" s="350" t="s">
        <v>671</v>
      </c>
      <c r="U1104" s="350" t="s">
        <v>671</v>
      </c>
      <c r="V1104" s="350" t="s">
        <v>671</v>
      </c>
      <c r="W1104" s="350" t="s">
        <v>671</v>
      </c>
      <c r="X1104" s="350" t="s">
        <v>671</v>
      </c>
      <c r="Y1104" s="351">
        <v>36</v>
      </c>
      <c r="Z1104" s="352"/>
      <c r="AA1104" s="352"/>
      <c r="AB1104" s="353"/>
      <c r="AC1104" s="354" t="s">
        <v>491</v>
      </c>
      <c r="AD1104" s="354"/>
      <c r="AE1104" s="354"/>
      <c r="AF1104" s="354"/>
      <c r="AG1104" s="354"/>
      <c r="AH1104" s="355">
        <v>1</v>
      </c>
      <c r="AI1104" s="356"/>
      <c r="AJ1104" s="356"/>
      <c r="AK1104" s="356"/>
      <c r="AL1104" s="357">
        <v>99</v>
      </c>
      <c r="AM1104" s="358"/>
      <c r="AN1104" s="358"/>
      <c r="AO1104" s="359"/>
      <c r="AP1104" s="360" t="s">
        <v>672</v>
      </c>
      <c r="AQ1104" s="360"/>
      <c r="AR1104" s="360"/>
      <c r="AS1104" s="360"/>
      <c r="AT1104" s="360"/>
      <c r="AU1104" s="360"/>
      <c r="AV1104" s="360"/>
      <c r="AW1104" s="360"/>
      <c r="AX1104" s="360"/>
    </row>
    <row r="1105" spans="1:50" ht="30" hidden="1" customHeight="1" x14ac:dyDescent="0.15">
      <c r="A1105" s="381">
        <v>4</v>
      </c>
      <c r="B1105" s="381">
        <v>1</v>
      </c>
      <c r="C1105" s="379"/>
      <c r="D1105" s="379"/>
      <c r="E1105" s="380"/>
      <c r="F1105" s="380"/>
      <c r="G1105" s="380"/>
      <c r="H1105" s="380"/>
      <c r="I1105" s="38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1">
        <v>5</v>
      </c>
      <c r="B1106" s="381">
        <v>1</v>
      </c>
      <c r="C1106" s="379"/>
      <c r="D1106" s="379"/>
      <c r="E1106" s="380"/>
      <c r="F1106" s="380"/>
      <c r="G1106" s="380"/>
      <c r="H1106" s="380"/>
      <c r="I1106" s="38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1">
        <v>6</v>
      </c>
      <c r="B1107" s="381">
        <v>1</v>
      </c>
      <c r="C1107" s="379"/>
      <c r="D1107" s="379"/>
      <c r="E1107" s="380"/>
      <c r="F1107" s="380"/>
      <c r="G1107" s="380"/>
      <c r="H1107" s="380"/>
      <c r="I1107" s="38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1">
        <v>7</v>
      </c>
      <c r="B1108" s="381">
        <v>1</v>
      </c>
      <c r="C1108" s="379"/>
      <c r="D1108" s="379"/>
      <c r="E1108" s="380"/>
      <c r="F1108" s="380"/>
      <c r="G1108" s="380"/>
      <c r="H1108" s="380"/>
      <c r="I1108" s="38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1">
        <v>8</v>
      </c>
      <c r="B1109" s="381">
        <v>1</v>
      </c>
      <c r="C1109" s="379"/>
      <c r="D1109" s="379"/>
      <c r="E1109" s="380"/>
      <c r="F1109" s="380"/>
      <c r="G1109" s="380"/>
      <c r="H1109" s="380"/>
      <c r="I1109" s="38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1">
        <v>9</v>
      </c>
      <c r="B1110" s="381">
        <v>1</v>
      </c>
      <c r="C1110" s="379"/>
      <c r="D1110" s="379"/>
      <c r="E1110" s="380"/>
      <c r="F1110" s="380"/>
      <c r="G1110" s="380"/>
      <c r="H1110" s="380"/>
      <c r="I1110" s="38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1">
        <v>10</v>
      </c>
      <c r="B1111" s="381">
        <v>1</v>
      </c>
      <c r="C1111" s="379"/>
      <c r="D1111" s="379"/>
      <c r="E1111" s="380"/>
      <c r="F1111" s="380"/>
      <c r="G1111" s="380"/>
      <c r="H1111" s="380"/>
      <c r="I1111" s="38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1">
        <v>11</v>
      </c>
      <c r="B1112" s="381">
        <v>1</v>
      </c>
      <c r="C1112" s="379"/>
      <c r="D1112" s="379"/>
      <c r="E1112" s="380"/>
      <c r="F1112" s="380"/>
      <c r="G1112" s="380"/>
      <c r="H1112" s="380"/>
      <c r="I1112" s="38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1">
        <v>12</v>
      </c>
      <c r="B1113" s="381">
        <v>1</v>
      </c>
      <c r="C1113" s="379"/>
      <c r="D1113" s="379"/>
      <c r="E1113" s="380"/>
      <c r="F1113" s="380"/>
      <c r="G1113" s="380"/>
      <c r="H1113" s="380"/>
      <c r="I1113" s="38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1">
        <v>13</v>
      </c>
      <c r="B1114" s="381">
        <v>1</v>
      </c>
      <c r="C1114" s="379"/>
      <c r="D1114" s="379"/>
      <c r="E1114" s="380"/>
      <c r="F1114" s="380"/>
      <c r="G1114" s="380"/>
      <c r="H1114" s="380"/>
      <c r="I1114" s="38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1">
        <v>14</v>
      </c>
      <c r="B1115" s="381">
        <v>1</v>
      </c>
      <c r="C1115" s="379"/>
      <c r="D1115" s="379"/>
      <c r="E1115" s="380"/>
      <c r="F1115" s="380"/>
      <c r="G1115" s="380"/>
      <c r="H1115" s="380"/>
      <c r="I1115" s="38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1">
        <v>15</v>
      </c>
      <c r="B1116" s="381">
        <v>1</v>
      </c>
      <c r="C1116" s="379"/>
      <c r="D1116" s="379"/>
      <c r="E1116" s="380"/>
      <c r="F1116" s="380"/>
      <c r="G1116" s="380"/>
      <c r="H1116" s="380"/>
      <c r="I1116" s="38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1">
        <v>16</v>
      </c>
      <c r="B1117" s="381">
        <v>1</v>
      </c>
      <c r="C1117" s="379"/>
      <c r="D1117" s="379"/>
      <c r="E1117" s="380"/>
      <c r="F1117" s="380"/>
      <c r="G1117" s="380"/>
      <c r="H1117" s="380"/>
      <c r="I1117" s="38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1">
        <v>17</v>
      </c>
      <c r="B1118" s="381">
        <v>1</v>
      </c>
      <c r="C1118" s="379"/>
      <c r="D1118" s="379"/>
      <c r="E1118" s="380"/>
      <c r="F1118" s="380"/>
      <c r="G1118" s="380"/>
      <c r="H1118" s="380"/>
      <c r="I1118" s="38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1">
        <v>18</v>
      </c>
      <c r="B1119" s="381">
        <v>1</v>
      </c>
      <c r="C1119" s="379"/>
      <c r="D1119" s="379"/>
      <c r="E1119" s="147"/>
      <c r="F1119" s="380"/>
      <c r="G1119" s="380"/>
      <c r="H1119" s="380"/>
      <c r="I1119" s="38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1">
        <v>19</v>
      </c>
      <c r="B1120" s="381">
        <v>1</v>
      </c>
      <c r="C1120" s="379"/>
      <c r="D1120" s="379"/>
      <c r="E1120" s="380"/>
      <c r="F1120" s="380"/>
      <c r="G1120" s="380"/>
      <c r="H1120" s="380"/>
      <c r="I1120" s="38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1">
        <v>20</v>
      </c>
      <c r="B1121" s="381">
        <v>1</v>
      </c>
      <c r="C1121" s="379"/>
      <c r="D1121" s="379"/>
      <c r="E1121" s="380"/>
      <c r="F1121" s="380"/>
      <c r="G1121" s="380"/>
      <c r="H1121" s="380"/>
      <c r="I1121" s="38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1">
        <v>21</v>
      </c>
      <c r="B1122" s="381">
        <v>1</v>
      </c>
      <c r="C1122" s="379"/>
      <c r="D1122" s="379"/>
      <c r="E1122" s="380"/>
      <c r="F1122" s="380"/>
      <c r="G1122" s="380"/>
      <c r="H1122" s="380"/>
      <c r="I1122" s="38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1">
        <v>22</v>
      </c>
      <c r="B1123" s="381">
        <v>1</v>
      </c>
      <c r="C1123" s="379"/>
      <c r="D1123" s="379"/>
      <c r="E1123" s="380"/>
      <c r="F1123" s="380"/>
      <c r="G1123" s="380"/>
      <c r="H1123" s="380"/>
      <c r="I1123" s="38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1">
        <v>23</v>
      </c>
      <c r="B1124" s="381">
        <v>1</v>
      </c>
      <c r="C1124" s="379"/>
      <c r="D1124" s="379"/>
      <c r="E1124" s="380"/>
      <c r="F1124" s="380"/>
      <c r="G1124" s="380"/>
      <c r="H1124" s="380"/>
      <c r="I1124" s="38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1">
        <v>24</v>
      </c>
      <c r="B1125" s="381">
        <v>1</v>
      </c>
      <c r="C1125" s="379"/>
      <c r="D1125" s="379"/>
      <c r="E1125" s="380"/>
      <c r="F1125" s="380"/>
      <c r="G1125" s="380"/>
      <c r="H1125" s="380"/>
      <c r="I1125" s="38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1">
        <v>25</v>
      </c>
      <c r="B1126" s="381">
        <v>1</v>
      </c>
      <c r="C1126" s="379"/>
      <c r="D1126" s="379"/>
      <c r="E1126" s="380"/>
      <c r="F1126" s="380"/>
      <c r="G1126" s="380"/>
      <c r="H1126" s="380"/>
      <c r="I1126" s="38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1">
        <v>26</v>
      </c>
      <c r="B1127" s="381">
        <v>1</v>
      </c>
      <c r="C1127" s="379"/>
      <c r="D1127" s="379"/>
      <c r="E1127" s="380"/>
      <c r="F1127" s="380"/>
      <c r="G1127" s="380"/>
      <c r="H1127" s="380"/>
      <c r="I1127" s="38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1">
        <v>27</v>
      </c>
      <c r="B1128" s="381">
        <v>1</v>
      </c>
      <c r="C1128" s="379"/>
      <c r="D1128" s="379"/>
      <c r="E1128" s="380"/>
      <c r="F1128" s="380"/>
      <c r="G1128" s="380"/>
      <c r="H1128" s="380"/>
      <c r="I1128" s="38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1">
        <v>28</v>
      </c>
      <c r="B1129" s="381">
        <v>1</v>
      </c>
      <c r="C1129" s="379"/>
      <c r="D1129" s="379"/>
      <c r="E1129" s="380"/>
      <c r="F1129" s="380"/>
      <c r="G1129" s="380"/>
      <c r="H1129" s="380"/>
      <c r="I1129" s="38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1">
        <v>29</v>
      </c>
      <c r="B1130" s="381">
        <v>1</v>
      </c>
      <c r="C1130" s="379"/>
      <c r="D1130" s="379"/>
      <c r="E1130" s="380"/>
      <c r="F1130" s="380"/>
      <c r="G1130" s="380"/>
      <c r="H1130" s="380"/>
      <c r="I1130" s="38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1">
        <v>30</v>
      </c>
      <c r="B1131" s="381">
        <v>1</v>
      </c>
      <c r="C1131" s="379"/>
      <c r="D1131" s="379"/>
      <c r="E1131" s="380"/>
      <c r="F1131" s="380"/>
      <c r="G1131" s="380"/>
      <c r="H1131" s="380"/>
      <c r="I1131" s="38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55">
      <formula>IF(RIGHT(TEXT(AK14,"0.#"),1)=".",FALSE,TRUE)</formula>
    </cfRule>
    <cfRule type="expression" dxfId="2812" priority="14056">
      <formula>IF(RIGHT(TEXT(AK14,"0.#"),1)=".",TRUE,FALSE)</formula>
    </cfRule>
  </conditionalFormatting>
  <conditionalFormatting sqref="P18:AX18">
    <cfRule type="expression" dxfId="2811" priority="13931">
      <formula>IF(RIGHT(TEXT(P18,"0.#"),1)=".",FALSE,TRUE)</formula>
    </cfRule>
    <cfRule type="expression" dxfId="2810" priority="13932">
      <formula>IF(RIGHT(TEXT(P18,"0.#"),1)=".",TRUE,FALSE)</formula>
    </cfRule>
  </conditionalFormatting>
  <conditionalFormatting sqref="Y782">
    <cfRule type="expression" dxfId="2809" priority="13927">
      <formula>IF(RIGHT(TEXT(Y782,"0.#"),1)=".",FALSE,TRUE)</formula>
    </cfRule>
    <cfRule type="expression" dxfId="2808" priority="13928">
      <formula>IF(RIGHT(TEXT(Y782,"0.#"),1)=".",TRUE,FALSE)</formula>
    </cfRule>
  </conditionalFormatting>
  <conditionalFormatting sqref="Y791">
    <cfRule type="expression" dxfId="2807" priority="13923">
      <formula>IF(RIGHT(TEXT(Y791,"0.#"),1)=".",FALSE,TRUE)</formula>
    </cfRule>
    <cfRule type="expression" dxfId="2806" priority="13924">
      <formula>IF(RIGHT(TEXT(Y791,"0.#"),1)=".",TRUE,FALSE)</formula>
    </cfRule>
  </conditionalFormatting>
  <conditionalFormatting sqref="Y822:Y829 Y820 Y809:Y816 Y807 Y796:Y803 Y794">
    <cfRule type="expression" dxfId="2805" priority="13705">
      <formula>IF(RIGHT(TEXT(Y794,"0.#"),1)=".",FALSE,TRUE)</formula>
    </cfRule>
    <cfRule type="expression" dxfId="2804" priority="13706">
      <formula>IF(RIGHT(TEXT(Y794,"0.#"),1)=".",TRUE,FALSE)</formula>
    </cfRule>
  </conditionalFormatting>
  <conditionalFormatting sqref="AK16:AQ17 AK15:AX15 AK13:AX13">
    <cfRule type="expression" dxfId="2803" priority="13753">
      <formula>IF(RIGHT(TEXT(AK13,"0.#"),1)=".",FALSE,TRUE)</formula>
    </cfRule>
    <cfRule type="expression" dxfId="2802" priority="13754">
      <formula>IF(RIGHT(TEXT(AK13,"0.#"),1)=".",TRUE,FALSE)</formula>
    </cfRule>
  </conditionalFormatting>
  <conditionalFormatting sqref="AD19:AJ19">
    <cfRule type="expression" dxfId="2801" priority="13751">
      <formula>IF(RIGHT(TEXT(AD19,"0.#"),1)=".",FALSE,TRUE)</formula>
    </cfRule>
    <cfRule type="expression" dxfId="2800" priority="13752">
      <formula>IF(RIGHT(TEXT(AD19,"0.#"),1)=".",TRUE,FALSE)</formula>
    </cfRule>
  </conditionalFormatting>
  <conditionalFormatting sqref="AQ101">
    <cfRule type="expression" dxfId="2799" priority="13743">
      <formula>IF(RIGHT(TEXT(AQ101,"0.#"),1)=".",FALSE,TRUE)</formula>
    </cfRule>
    <cfRule type="expression" dxfId="2798" priority="13744">
      <formula>IF(RIGHT(TEXT(AQ101,"0.#"),1)=".",TRUE,FALSE)</formula>
    </cfRule>
  </conditionalFormatting>
  <conditionalFormatting sqref="Y783:Y790 Y781">
    <cfRule type="expression" dxfId="2797" priority="13729">
      <formula>IF(RIGHT(TEXT(Y781,"0.#"),1)=".",FALSE,TRUE)</formula>
    </cfRule>
    <cfRule type="expression" dxfId="2796" priority="13730">
      <formula>IF(RIGHT(TEXT(Y781,"0.#"),1)=".",TRUE,FALSE)</formula>
    </cfRule>
  </conditionalFormatting>
  <conditionalFormatting sqref="AU782">
    <cfRule type="expression" dxfId="2795" priority="13727">
      <formula>IF(RIGHT(TEXT(AU782,"0.#"),1)=".",FALSE,TRUE)</formula>
    </cfRule>
    <cfRule type="expression" dxfId="2794" priority="13728">
      <formula>IF(RIGHT(TEXT(AU782,"0.#"),1)=".",TRUE,FALSE)</formula>
    </cfRule>
  </conditionalFormatting>
  <conditionalFormatting sqref="AU791">
    <cfRule type="expression" dxfId="2793" priority="13725">
      <formula>IF(RIGHT(TEXT(AU791,"0.#"),1)=".",FALSE,TRUE)</formula>
    </cfRule>
    <cfRule type="expression" dxfId="2792" priority="13726">
      <formula>IF(RIGHT(TEXT(AU791,"0.#"),1)=".",TRUE,FALSE)</formula>
    </cfRule>
  </conditionalFormatting>
  <conditionalFormatting sqref="AU783:AU790 AU781">
    <cfRule type="expression" dxfId="2791" priority="13723">
      <formula>IF(RIGHT(TEXT(AU781,"0.#"),1)=".",FALSE,TRUE)</formula>
    </cfRule>
    <cfRule type="expression" dxfId="2790" priority="13724">
      <formula>IF(RIGHT(TEXT(AU781,"0.#"),1)=".",TRUE,FALSE)</formula>
    </cfRule>
  </conditionalFormatting>
  <conditionalFormatting sqref="Y821 Y808 Y795">
    <cfRule type="expression" dxfId="2789" priority="13709">
      <formula>IF(RIGHT(TEXT(Y795,"0.#"),1)=".",FALSE,TRUE)</formula>
    </cfRule>
    <cfRule type="expression" dxfId="2788" priority="13710">
      <formula>IF(RIGHT(TEXT(Y795,"0.#"),1)=".",TRUE,FALSE)</formula>
    </cfRule>
  </conditionalFormatting>
  <conditionalFormatting sqref="Y830 Y817 Y804">
    <cfRule type="expression" dxfId="2787" priority="13707">
      <formula>IF(RIGHT(TEXT(Y804,"0.#"),1)=".",FALSE,TRUE)</formula>
    </cfRule>
    <cfRule type="expression" dxfId="2786" priority="13708">
      <formula>IF(RIGHT(TEXT(Y804,"0.#"),1)=".",TRUE,FALSE)</formula>
    </cfRule>
  </conditionalFormatting>
  <conditionalFormatting sqref="AU821 AU808 AU795">
    <cfRule type="expression" dxfId="2785" priority="13703">
      <formula>IF(RIGHT(TEXT(AU795,"0.#"),1)=".",FALSE,TRUE)</formula>
    </cfRule>
    <cfRule type="expression" dxfId="2784" priority="13704">
      <formula>IF(RIGHT(TEXT(AU795,"0.#"),1)=".",TRUE,FALSE)</formula>
    </cfRule>
  </conditionalFormatting>
  <conditionalFormatting sqref="AU830 AU817 AU804">
    <cfRule type="expression" dxfId="2783" priority="13701">
      <formula>IF(RIGHT(TEXT(AU804,"0.#"),1)=".",FALSE,TRUE)</formula>
    </cfRule>
    <cfRule type="expression" dxfId="2782" priority="13702">
      <formula>IF(RIGHT(TEXT(AU804,"0.#"),1)=".",TRUE,FALSE)</formula>
    </cfRule>
  </conditionalFormatting>
  <conditionalFormatting sqref="AU822:AU829 AU820 AU809:AU816 AU807 AU796:AU803 AU794">
    <cfRule type="expression" dxfId="2781" priority="13699">
      <formula>IF(RIGHT(TEXT(AU794,"0.#"),1)=".",FALSE,TRUE)</formula>
    </cfRule>
    <cfRule type="expression" dxfId="2780" priority="13700">
      <formula>IF(RIGHT(TEXT(AU794,"0.#"),1)=".",TRUE,FALSE)</formula>
    </cfRule>
  </conditionalFormatting>
  <conditionalFormatting sqref="AM87">
    <cfRule type="expression" dxfId="2779" priority="13353">
      <formula>IF(RIGHT(TEXT(AM87,"0.#"),1)=".",FALSE,TRUE)</formula>
    </cfRule>
    <cfRule type="expression" dxfId="2778" priority="13354">
      <formula>IF(RIGHT(TEXT(AM87,"0.#"),1)=".",TRUE,FALSE)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M34">
    <cfRule type="expression" dxfId="2773" priority="13499">
      <formula>IF(RIGHT(TEXT(AM34,"0.#"),1)=".",FALSE,TRUE)</formula>
    </cfRule>
    <cfRule type="expression" dxfId="2772" priority="13500">
      <formula>IF(RIGHT(TEXT(AM34,"0.#"),1)=".",TRUE,FALSE)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Q32:AQ34">
    <cfRule type="expression" dxfId="2769" priority="13493">
      <formula>IF(RIGHT(TEXT(AQ32,"0.#"),1)=".",FALSE,TRUE)</formula>
    </cfRule>
    <cfRule type="expression" dxfId="2768" priority="13494">
      <formula>IF(RIGHT(TEXT(AQ32,"0.#"),1)=".",TRUE,FALSE)</formula>
    </cfRule>
  </conditionalFormatting>
  <conditionalFormatting sqref="AU32:AU34">
    <cfRule type="expression" dxfId="2767" priority="13491">
      <formula>IF(RIGHT(TEXT(AU32,"0.#"),1)=".",FALSE,TRUE)</formula>
    </cfRule>
    <cfRule type="expression" dxfId="2766" priority="13492">
      <formula>IF(RIGHT(TEXT(AU32,"0.#"),1)=".",TRUE,FALSE)</formula>
    </cfRule>
  </conditionalFormatting>
  <conditionalFormatting sqref="AE53">
    <cfRule type="expression" dxfId="2765" priority="13425">
      <formula>IF(RIGHT(TEXT(AE53,"0.#"),1)=".",FALSE,TRUE)</formula>
    </cfRule>
    <cfRule type="expression" dxfId="2764" priority="13426">
      <formula>IF(RIGHT(TEXT(AE53,"0.#"),1)=".",TRUE,FALSE)</formula>
    </cfRule>
  </conditionalFormatting>
  <conditionalFormatting sqref="AE54">
    <cfRule type="expression" dxfId="2763" priority="13423">
      <formula>IF(RIGHT(TEXT(AE54,"0.#"),1)=".",FALSE,TRUE)</formula>
    </cfRule>
    <cfRule type="expression" dxfId="2762" priority="13424">
      <formula>IF(RIGHT(TEXT(AE54,"0.#"),1)=".",TRUE,FALSE)</formula>
    </cfRule>
  </conditionalFormatting>
  <conditionalFormatting sqref="AI54">
    <cfRule type="expression" dxfId="2761" priority="13417">
      <formula>IF(RIGHT(TEXT(AI54,"0.#"),1)=".",FALSE,TRUE)</formula>
    </cfRule>
    <cfRule type="expression" dxfId="2760" priority="13418">
      <formula>IF(RIGHT(TEXT(AI54,"0.#"),1)=".",TRUE,FALSE)</formula>
    </cfRule>
  </conditionalFormatting>
  <conditionalFormatting sqref="AI53">
    <cfRule type="expression" dxfId="2759" priority="13415">
      <formula>IF(RIGHT(TEXT(AI53,"0.#"),1)=".",FALSE,TRUE)</formula>
    </cfRule>
    <cfRule type="expression" dxfId="2758" priority="13416">
      <formula>IF(RIGHT(TEXT(AI53,"0.#"),1)=".",TRUE,FALSE)</formula>
    </cfRule>
  </conditionalFormatting>
  <conditionalFormatting sqref="AM53">
    <cfRule type="expression" dxfId="2757" priority="13413">
      <formula>IF(RIGHT(TEXT(AM53,"0.#"),1)=".",FALSE,TRUE)</formula>
    </cfRule>
    <cfRule type="expression" dxfId="2756" priority="13414">
      <formula>IF(RIGHT(TEXT(AM53,"0.#"),1)=".",TRUE,FALSE)</formula>
    </cfRule>
  </conditionalFormatting>
  <conditionalFormatting sqref="AM54">
    <cfRule type="expression" dxfId="2755" priority="13411">
      <formula>IF(RIGHT(TEXT(AM54,"0.#"),1)=".",FALSE,TRUE)</formula>
    </cfRule>
    <cfRule type="expression" dxfId="2754" priority="13412">
      <formula>IF(RIGHT(TEXT(AM54,"0.#"),1)=".",TRUE,FALSE)</formula>
    </cfRule>
  </conditionalFormatting>
  <conditionalFormatting sqref="AM55">
    <cfRule type="expression" dxfId="2753" priority="13409">
      <formula>IF(RIGHT(TEXT(AM55,"0.#"),1)=".",FALSE,TRUE)</formula>
    </cfRule>
    <cfRule type="expression" dxfId="2752" priority="13410">
      <formula>IF(RIGHT(TEXT(AM55,"0.#"),1)=".",TRUE,FALSE)</formula>
    </cfRule>
  </conditionalFormatting>
  <conditionalFormatting sqref="AE60">
    <cfRule type="expression" dxfId="2751" priority="13395">
      <formula>IF(RIGHT(TEXT(AE60,"0.#"),1)=".",FALSE,TRUE)</formula>
    </cfRule>
    <cfRule type="expression" dxfId="2750" priority="13396">
      <formula>IF(RIGHT(TEXT(AE60,"0.#"),1)=".",TRUE,FALSE)</formula>
    </cfRule>
  </conditionalFormatting>
  <conditionalFormatting sqref="AE61">
    <cfRule type="expression" dxfId="2749" priority="13393">
      <formula>IF(RIGHT(TEXT(AE61,"0.#"),1)=".",FALSE,TRUE)</formula>
    </cfRule>
    <cfRule type="expression" dxfId="2748" priority="13394">
      <formula>IF(RIGHT(TEXT(AE61,"0.#"),1)=".",TRUE,FALSE)</formula>
    </cfRule>
  </conditionalFormatting>
  <conditionalFormatting sqref="AE62">
    <cfRule type="expression" dxfId="2747" priority="13391">
      <formula>IF(RIGHT(TEXT(AE62,"0.#"),1)=".",FALSE,TRUE)</formula>
    </cfRule>
    <cfRule type="expression" dxfId="2746" priority="13392">
      <formula>IF(RIGHT(TEXT(AE62,"0.#"),1)=".",TRUE,FALSE)</formula>
    </cfRule>
  </conditionalFormatting>
  <conditionalFormatting sqref="AI62">
    <cfRule type="expression" dxfId="2745" priority="13389">
      <formula>IF(RIGHT(TEXT(AI62,"0.#"),1)=".",FALSE,TRUE)</formula>
    </cfRule>
    <cfRule type="expression" dxfId="2744" priority="13390">
      <formula>IF(RIGHT(TEXT(AI62,"0.#"),1)=".",TRUE,FALSE)</formula>
    </cfRule>
  </conditionalFormatting>
  <conditionalFormatting sqref="AI61">
    <cfRule type="expression" dxfId="2743" priority="13387">
      <formula>IF(RIGHT(TEXT(AI61,"0.#"),1)=".",FALSE,TRUE)</formula>
    </cfRule>
    <cfRule type="expression" dxfId="2742" priority="13388">
      <formula>IF(RIGHT(TEXT(AI61,"0.#"),1)=".",TRUE,FALSE)</formula>
    </cfRule>
  </conditionalFormatting>
  <conditionalFormatting sqref="AI60">
    <cfRule type="expression" dxfId="2741" priority="13385">
      <formula>IF(RIGHT(TEXT(AI60,"0.#"),1)=".",FALSE,TRUE)</formula>
    </cfRule>
    <cfRule type="expression" dxfId="2740" priority="13386">
      <formula>IF(RIGHT(TEXT(AI60,"0.#"),1)=".",TRUE,FALSE)</formula>
    </cfRule>
  </conditionalFormatting>
  <conditionalFormatting sqref="AM60">
    <cfRule type="expression" dxfId="2739" priority="13383">
      <formula>IF(RIGHT(TEXT(AM60,"0.#"),1)=".",FALSE,TRUE)</formula>
    </cfRule>
    <cfRule type="expression" dxfId="2738" priority="13384">
      <formula>IF(RIGHT(TEXT(AM60,"0.#"),1)=".",TRUE,FALSE)</formula>
    </cfRule>
  </conditionalFormatting>
  <conditionalFormatting sqref="AM61">
    <cfRule type="expression" dxfId="2737" priority="13381">
      <formula>IF(RIGHT(TEXT(AM61,"0.#"),1)=".",FALSE,TRUE)</formula>
    </cfRule>
    <cfRule type="expression" dxfId="2736" priority="13382">
      <formula>IF(RIGHT(TEXT(AM61,"0.#"),1)=".",TRUE,FALSE)</formula>
    </cfRule>
  </conditionalFormatting>
  <conditionalFormatting sqref="AM62">
    <cfRule type="expression" dxfId="2735" priority="13379">
      <formula>IF(RIGHT(TEXT(AM62,"0.#"),1)=".",FALSE,TRUE)</formula>
    </cfRule>
    <cfRule type="expression" dxfId="2734" priority="13380">
      <formula>IF(RIGHT(TEXT(AM62,"0.#"),1)=".",TRUE,FALSE)</formula>
    </cfRule>
  </conditionalFormatting>
  <conditionalFormatting sqref="AE87">
    <cfRule type="expression" dxfId="2733" priority="13365">
      <formula>IF(RIGHT(TEXT(AE87,"0.#"),1)=".",FALSE,TRUE)</formula>
    </cfRule>
    <cfRule type="expression" dxfId="2732" priority="13366">
      <formula>IF(RIGHT(TEXT(AE87,"0.#"),1)=".",TRUE,FALSE)</formula>
    </cfRule>
  </conditionalFormatting>
  <conditionalFormatting sqref="AE88">
    <cfRule type="expression" dxfId="2731" priority="13363">
      <formula>IF(RIGHT(TEXT(AE88,"0.#"),1)=".",FALSE,TRUE)</formula>
    </cfRule>
    <cfRule type="expression" dxfId="2730" priority="13364">
      <formula>IF(RIGHT(TEXT(AE88,"0.#"),1)=".",TRUE,FALSE)</formula>
    </cfRule>
  </conditionalFormatting>
  <conditionalFormatting sqref="AE89">
    <cfRule type="expression" dxfId="2729" priority="13361">
      <formula>IF(RIGHT(TEXT(AE89,"0.#"),1)=".",FALSE,TRUE)</formula>
    </cfRule>
    <cfRule type="expression" dxfId="2728" priority="13362">
      <formula>IF(RIGHT(TEXT(AE89,"0.#"),1)=".",TRUE,FALSE)</formula>
    </cfRule>
  </conditionalFormatting>
  <conditionalFormatting sqref="AI89">
    <cfRule type="expression" dxfId="2727" priority="13359">
      <formula>IF(RIGHT(TEXT(AI89,"0.#"),1)=".",FALSE,TRUE)</formula>
    </cfRule>
    <cfRule type="expression" dxfId="2726" priority="13360">
      <formula>IF(RIGHT(TEXT(AI89,"0.#"),1)=".",TRUE,FALSE)</formula>
    </cfRule>
  </conditionalFormatting>
  <conditionalFormatting sqref="AI88">
    <cfRule type="expression" dxfId="2725" priority="13357">
      <formula>IF(RIGHT(TEXT(AI88,"0.#"),1)=".",FALSE,TRUE)</formula>
    </cfRule>
    <cfRule type="expression" dxfId="2724" priority="13358">
      <formula>IF(RIGHT(TEXT(AI88,"0.#"),1)=".",TRUE,FALSE)</formula>
    </cfRule>
  </conditionalFormatting>
  <conditionalFormatting sqref="AI87">
    <cfRule type="expression" dxfId="2723" priority="13355">
      <formula>IF(RIGHT(TEXT(AI87,"0.#"),1)=".",FALSE,TRUE)</formula>
    </cfRule>
    <cfRule type="expression" dxfId="2722" priority="13356">
      <formula>IF(RIGHT(TEXT(AI87,"0.#"),1)=".",TRUE,FALSE)</formula>
    </cfRule>
  </conditionalFormatting>
  <conditionalFormatting sqref="AM88">
    <cfRule type="expression" dxfId="2721" priority="13351">
      <formula>IF(RIGHT(TEXT(AM88,"0.#"),1)=".",FALSE,TRUE)</formula>
    </cfRule>
    <cfRule type="expression" dxfId="2720" priority="13352">
      <formula>IF(RIGHT(TEXT(AM88,"0.#"),1)=".",TRUE,FALSE)</formula>
    </cfRule>
  </conditionalFormatting>
  <conditionalFormatting sqref="AM89">
    <cfRule type="expression" dxfId="2719" priority="13349">
      <formula>IF(RIGHT(TEXT(AM89,"0.#"),1)=".",FALSE,TRUE)</formula>
    </cfRule>
    <cfRule type="expression" dxfId="2718" priority="13350">
      <formula>IF(RIGHT(TEXT(AM89,"0.#"),1)=".",TRUE,FALSE)</formula>
    </cfRule>
  </conditionalFormatting>
  <conditionalFormatting sqref="AE92">
    <cfRule type="expression" dxfId="2717" priority="13335">
      <formula>IF(RIGHT(TEXT(AE92,"0.#"),1)=".",FALSE,TRUE)</formula>
    </cfRule>
    <cfRule type="expression" dxfId="2716" priority="13336">
      <formula>IF(RIGHT(TEXT(AE92,"0.#"),1)=".",TRUE,FALSE)</formula>
    </cfRule>
  </conditionalFormatting>
  <conditionalFormatting sqref="AE93">
    <cfRule type="expression" dxfId="2715" priority="13333">
      <formula>IF(RIGHT(TEXT(AE93,"0.#"),1)=".",FALSE,TRUE)</formula>
    </cfRule>
    <cfRule type="expression" dxfId="2714" priority="13334">
      <formula>IF(RIGHT(TEXT(AE93,"0.#"),1)=".",TRUE,FALSE)</formula>
    </cfRule>
  </conditionalFormatting>
  <conditionalFormatting sqref="AE94">
    <cfRule type="expression" dxfId="2713" priority="13331">
      <formula>IF(RIGHT(TEXT(AE94,"0.#"),1)=".",FALSE,TRUE)</formula>
    </cfRule>
    <cfRule type="expression" dxfId="2712" priority="13332">
      <formula>IF(RIGHT(TEXT(AE94,"0.#"),1)=".",TRUE,FALSE)</formula>
    </cfRule>
  </conditionalFormatting>
  <conditionalFormatting sqref="AI94">
    <cfRule type="expression" dxfId="2711" priority="13329">
      <formula>IF(RIGHT(TEXT(AI94,"0.#"),1)=".",FALSE,TRUE)</formula>
    </cfRule>
    <cfRule type="expression" dxfId="2710" priority="13330">
      <formula>IF(RIGHT(TEXT(AI94,"0.#"),1)=".",TRUE,FALSE)</formula>
    </cfRule>
  </conditionalFormatting>
  <conditionalFormatting sqref="AI93">
    <cfRule type="expression" dxfId="2709" priority="13327">
      <formula>IF(RIGHT(TEXT(AI93,"0.#"),1)=".",FALSE,TRUE)</formula>
    </cfRule>
    <cfRule type="expression" dxfId="2708" priority="13328">
      <formula>IF(RIGHT(TEXT(AI93,"0.#"),1)=".",TRUE,FALSE)</formula>
    </cfRule>
  </conditionalFormatting>
  <conditionalFormatting sqref="AI92">
    <cfRule type="expression" dxfId="2707" priority="13325">
      <formula>IF(RIGHT(TEXT(AI92,"0.#"),1)=".",FALSE,TRUE)</formula>
    </cfRule>
    <cfRule type="expression" dxfId="2706" priority="13326">
      <formula>IF(RIGHT(TEXT(AI92,"0.#"),1)=".",TRUE,FALSE)</formula>
    </cfRule>
  </conditionalFormatting>
  <conditionalFormatting sqref="AM92">
    <cfRule type="expression" dxfId="2705" priority="13323">
      <formula>IF(RIGHT(TEXT(AM92,"0.#"),1)=".",FALSE,TRUE)</formula>
    </cfRule>
    <cfRule type="expression" dxfId="2704" priority="13324">
      <formula>IF(RIGHT(TEXT(AM92,"0.#"),1)=".",TRUE,FALSE)</formula>
    </cfRule>
  </conditionalFormatting>
  <conditionalFormatting sqref="AM93">
    <cfRule type="expression" dxfId="2703" priority="13321">
      <formula>IF(RIGHT(TEXT(AM93,"0.#"),1)=".",FALSE,TRUE)</formula>
    </cfRule>
    <cfRule type="expression" dxfId="2702" priority="13322">
      <formula>IF(RIGHT(TEXT(AM93,"0.#"),1)=".",TRUE,FALSE)</formula>
    </cfRule>
  </conditionalFormatting>
  <conditionalFormatting sqref="AM94">
    <cfRule type="expression" dxfId="2701" priority="13319">
      <formula>IF(RIGHT(TEXT(AM94,"0.#"),1)=".",FALSE,TRUE)</formula>
    </cfRule>
    <cfRule type="expression" dxfId="2700" priority="13320">
      <formula>IF(RIGHT(TEXT(AM94,"0.#"),1)=".",TRUE,FALSE)</formula>
    </cfRule>
  </conditionalFormatting>
  <conditionalFormatting sqref="AE97">
    <cfRule type="expression" dxfId="2699" priority="13305">
      <formula>IF(RIGHT(TEXT(AE97,"0.#"),1)=".",FALSE,TRUE)</formula>
    </cfRule>
    <cfRule type="expression" dxfId="2698" priority="13306">
      <formula>IF(RIGHT(TEXT(AE97,"0.#"),1)=".",TRUE,FALSE)</formula>
    </cfRule>
  </conditionalFormatting>
  <conditionalFormatting sqref="AE98">
    <cfRule type="expression" dxfId="2697" priority="13303">
      <formula>IF(RIGHT(TEXT(AE98,"0.#"),1)=".",FALSE,TRUE)</formula>
    </cfRule>
    <cfRule type="expression" dxfId="2696" priority="13304">
      <formula>IF(RIGHT(TEXT(AE98,"0.#"),1)=".",TRUE,FALSE)</formula>
    </cfRule>
  </conditionalFormatting>
  <conditionalFormatting sqref="AE99">
    <cfRule type="expression" dxfId="2695" priority="13301">
      <formula>IF(RIGHT(TEXT(AE99,"0.#"),1)=".",FALSE,TRUE)</formula>
    </cfRule>
    <cfRule type="expression" dxfId="2694" priority="13302">
      <formula>IF(RIGHT(TEXT(AE99,"0.#"),1)=".",TRUE,FALSE)</formula>
    </cfRule>
  </conditionalFormatting>
  <conditionalFormatting sqref="AI99">
    <cfRule type="expression" dxfId="2693" priority="13299">
      <formula>IF(RIGHT(TEXT(AI99,"0.#"),1)=".",FALSE,TRUE)</formula>
    </cfRule>
    <cfRule type="expression" dxfId="2692" priority="13300">
      <formula>IF(RIGHT(TEXT(AI99,"0.#"),1)=".",TRUE,FALSE)</formula>
    </cfRule>
  </conditionalFormatting>
  <conditionalFormatting sqref="AI98">
    <cfRule type="expression" dxfId="2691" priority="13297">
      <formula>IF(RIGHT(TEXT(AI98,"0.#"),1)=".",FALSE,TRUE)</formula>
    </cfRule>
    <cfRule type="expression" dxfId="2690" priority="13298">
      <formula>IF(RIGHT(TEXT(AI98,"0.#"),1)=".",TRUE,FALSE)</formula>
    </cfRule>
  </conditionalFormatting>
  <conditionalFormatting sqref="AI97">
    <cfRule type="expression" dxfId="2689" priority="13295">
      <formula>IF(RIGHT(TEXT(AI97,"0.#"),1)=".",FALSE,TRUE)</formula>
    </cfRule>
    <cfRule type="expression" dxfId="2688" priority="13296">
      <formula>IF(RIGHT(TEXT(AI97,"0.#"),1)=".",TRUE,FALSE)</formula>
    </cfRule>
  </conditionalFormatting>
  <conditionalFormatting sqref="AM97">
    <cfRule type="expression" dxfId="2687" priority="13293">
      <formula>IF(RIGHT(TEXT(AM97,"0.#"),1)=".",FALSE,TRUE)</formula>
    </cfRule>
    <cfRule type="expression" dxfId="2686" priority="13294">
      <formula>IF(RIGHT(TEXT(AM97,"0.#"),1)=".",TRUE,FALSE)</formula>
    </cfRule>
  </conditionalFormatting>
  <conditionalFormatting sqref="AM98">
    <cfRule type="expression" dxfId="2685" priority="13291">
      <formula>IF(RIGHT(TEXT(AM98,"0.#"),1)=".",FALSE,TRUE)</formula>
    </cfRule>
    <cfRule type="expression" dxfId="2684" priority="13292">
      <formula>IF(RIGHT(TEXT(AM98,"0.#"),1)=".",TRUE,FALSE)</formula>
    </cfRule>
  </conditionalFormatting>
  <conditionalFormatting sqref="AM99">
    <cfRule type="expression" dxfId="2683" priority="13289">
      <formula>IF(RIGHT(TEXT(AM99,"0.#"),1)=".",FALSE,TRUE)</formula>
    </cfRule>
    <cfRule type="expression" dxfId="2682" priority="13290">
      <formula>IF(RIGHT(TEXT(AM99,"0.#"),1)=".",TRUE,FALSE)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AM117">
    <cfRule type="expression" dxfId="2625" priority="13201">
      <formula>IF(RIGHT(TEXT(AE117,"0.#"),1)=".",FALSE,TRUE)</formula>
    </cfRule>
    <cfRule type="expression" dxfId="2624" priority="13202">
      <formula>IF(RIGHT(TEXT(AE117,"0.#"),1)=".",TRUE,FALSE)</formula>
    </cfRule>
  </conditionalFormatting>
  <conditionalFormatting sqref="AI117">
    <cfRule type="expression" dxfId="2623" priority="13199">
      <formula>IF(RIGHT(TEXT(AI117,"0.#"),1)=".",FALSE,TRUE)</formula>
    </cfRule>
    <cfRule type="expression" dxfId="2622" priority="13200">
      <formula>IF(RIGHT(TEXT(AI117,"0.#"),1)=".",TRUE,FALSE)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Q134:AQ135 AU134:AU135">
    <cfRule type="expression" dxfId="2569" priority="13107">
      <formula>IF(RIGHT(TEXT(AQ134,"0.#"),1)=".",FALSE,TRUE)</formula>
    </cfRule>
    <cfRule type="expression" dxfId="2568" priority="13108">
      <formula>IF(RIGHT(TEXT(AQ134,"0.#"),1)=".",TRUE,FALSE)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39:AO866">
    <cfRule type="expression" dxfId="2537" priority="6677">
      <formula>IF(AND(AL839&gt;=0, RIGHT(TEXT(AL839,"0.#"),1)&lt;&gt;"."),TRUE,FALSE)</formula>
    </cfRule>
    <cfRule type="expression" dxfId="2536" priority="6678">
      <formula>IF(AND(AL839&gt;=0, RIGHT(TEXT(AL839,"0.#"),1)="."),TRUE,FALSE)</formula>
    </cfRule>
    <cfRule type="expression" dxfId="2535" priority="6679">
      <formula>IF(AND(AL839&lt;0, RIGHT(TEXT(AL839,"0.#"),1)&lt;&gt;"."),TRUE,FALSE)</formula>
    </cfRule>
    <cfRule type="expression" dxfId="2534" priority="6680">
      <formula>IF(AND(AL839&lt;0, RIGHT(TEXT(AL839,"0.#"),1)="."),TRUE,FALSE)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E120 AM120">
    <cfRule type="expression" dxfId="2479" priority="3021">
      <formula>IF(RIGHT(TEXT(AE120,"0.#"),1)=".",FALSE,TRUE)</formula>
    </cfRule>
    <cfRule type="expression" dxfId="2478" priority="3022">
      <formula>IF(RIGHT(TEXT(AE120,"0.#"),1)=".",TRUE,FALSE)</formula>
    </cfRule>
  </conditionalFormatting>
  <conditionalFormatting sqref="AI126">
    <cfRule type="expression" dxfId="2477" priority="3011">
      <formula>IF(RIGHT(TEXT(AI126,"0.#"),1)=".",FALSE,TRUE)</formula>
    </cfRule>
    <cfRule type="expression" dxfId="2476" priority="3012">
      <formula>IF(RIGHT(TEXT(AI126,"0.#"),1)=".",TRUE,FALSE)</formula>
    </cfRule>
  </conditionalFormatting>
  <conditionalFormatting sqref="AI120">
    <cfRule type="expression" dxfId="2475" priority="3019">
      <formula>IF(RIGHT(TEXT(AI120,"0.#"),1)=".",FALSE,TRUE)</formula>
    </cfRule>
    <cfRule type="expression" dxfId="2474" priority="3020">
      <formula>IF(RIGHT(TEXT(AI120,"0.#"),1)=".",TRUE,FALSE)</formula>
    </cfRule>
  </conditionalFormatting>
  <conditionalFormatting sqref="AE123 AM123">
    <cfRule type="expression" dxfId="2473" priority="3017">
      <formula>IF(RIGHT(TEXT(AE123,"0.#"),1)=".",FALSE,TRUE)</formula>
    </cfRule>
    <cfRule type="expression" dxfId="2472" priority="3018">
      <formula>IF(RIGHT(TEXT(AE123,"0.#"),1)=".",TRUE,FALSE)</formula>
    </cfRule>
  </conditionalFormatting>
  <conditionalFormatting sqref="AI123">
    <cfRule type="expression" dxfId="2471" priority="3015">
      <formula>IF(RIGHT(TEXT(AI123,"0.#"),1)=".",FALSE,TRUE)</formula>
    </cfRule>
    <cfRule type="expression" dxfId="2470" priority="3016">
      <formula>IF(RIGHT(TEXT(AI123,"0.#"),1)=".",TRUE,FALSE)</formula>
    </cfRule>
  </conditionalFormatting>
  <conditionalFormatting sqref="AE126 AM126">
    <cfRule type="expression" dxfId="2469" priority="3013">
      <formula>IF(RIGHT(TEXT(AE126,"0.#"),1)=".",FALSE,TRUE)</formula>
    </cfRule>
    <cfRule type="expression" dxfId="2468" priority="3014">
      <formula>IF(RIGHT(TEXT(AE126,"0.#"),1)=".",TRUE,FALSE)</formula>
    </cfRule>
  </conditionalFormatting>
  <conditionalFormatting sqref="AE129 AM129">
    <cfRule type="expression" dxfId="2467" priority="3009">
      <formula>IF(RIGHT(TEXT(AE129,"0.#"),1)=".",FALSE,TRUE)</formula>
    </cfRule>
    <cfRule type="expression" dxfId="2466" priority="3010">
      <formula>IF(RIGHT(TEXT(AE129,"0.#"),1)=".",TRUE,FALSE)</formula>
    </cfRule>
  </conditionalFormatting>
  <conditionalFormatting sqref="AI129">
    <cfRule type="expression" dxfId="2465" priority="3007">
      <formula>IF(RIGHT(TEXT(AI129,"0.#"),1)=".",FALSE,TRUE)</formula>
    </cfRule>
    <cfRule type="expression" dxfId="2464" priority="3008">
      <formula>IF(RIGHT(TEXT(AI129,"0.#"),1)=".",TRUE,FALSE)</formula>
    </cfRule>
  </conditionalFormatting>
  <conditionalFormatting sqref="Y839:Y866">
    <cfRule type="expression" dxfId="2463" priority="3005">
      <formula>IF(RIGHT(TEXT(Y839,"0.#"),1)=".",FALSE,TRUE)</formula>
    </cfRule>
    <cfRule type="expression" dxfId="2462" priority="3006">
      <formula>IF(RIGHT(TEXT(Y839,"0.#"),1)=".",TRUE,FALSE)</formula>
    </cfRule>
  </conditionalFormatting>
  <conditionalFormatting sqref="AU518">
    <cfRule type="expression" dxfId="2461" priority="1515">
      <formula>IF(RIGHT(TEXT(AU518,"0.#"),1)=".",FALSE,TRUE)</formula>
    </cfRule>
    <cfRule type="expression" dxfId="2460" priority="1516">
      <formula>IF(RIGHT(TEXT(AU518,"0.#"),1)=".",TRUE,FALSE)</formula>
    </cfRule>
  </conditionalFormatting>
  <conditionalFormatting sqref="AQ551">
    <cfRule type="expression" dxfId="2459" priority="1291">
      <formula>IF(RIGHT(TEXT(AQ551,"0.#"),1)=".",FALSE,TRUE)</formula>
    </cfRule>
    <cfRule type="expression" dxfId="2458" priority="1292">
      <formula>IF(RIGHT(TEXT(AQ551,"0.#"),1)=".",TRUE,FALSE)</formula>
    </cfRule>
  </conditionalFormatting>
  <conditionalFormatting sqref="AE556">
    <cfRule type="expression" dxfId="2457" priority="1289">
      <formula>IF(RIGHT(TEXT(AE556,"0.#"),1)=".",FALSE,TRUE)</formula>
    </cfRule>
    <cfRule type="expression" dxfId="2456" priority="1290">
      <formula>IF(RIGHT(TEXT(AE556,"0.#"),1)=".",TRUE,FALSE)</formula>
    </cfRule>
  </conditionalFormatting>
  <conditionalFormatting sqref="AE557">
    <cfRule type="expression" dxfId="2455" priority="1287">
      <formula>IF(RIGHT(TEXT(AE557,"0.#"),1)=".",FALSE,TRUE)</formula>
    </cfRule>
    <cfRule type="expression" dxfId="2454" priority="1288">
      <formula>IF(RIGHT(TEXT(AE557,"0.#"),1)=".",TRUE,FALSE)</formula>
    </cfRule>
  </conditionalFormatting>
  <conditionalFormatting sqref="AE558">
    <cfRule type="expression" dxfId="2453" priority="1285">
      <formula>IF(RIGHT(TEXT(AE558,"0.#"),1)=".",FALSE,TRUE)</formula>
    </cfRule>
    <cfRule type="expression" dxfId="2452" priority="1286">
      <formula>IF(RIGHT(TEXT(AE558,"0.#"),1)=".",TRUE,FALSE)</formula>
    </cfRule>
  </conditionalFormatting>
  <conditionalFormatting sqref="AU556">
    <cfRule type="expression" dxfId="2451" priority="1277">
      <formula>IF(RIGHT(TEXT(AU556,"0.#"),1)=".",FALSE,TRUE)</formula>
    </cfRule>
    <cfRule type="expression" dxfId="2450" priority="1278">
      <formula>IF(RIGHT(TEXT(AU556,"0.#"),1)=".",TRUE,FALSE)</formula>
    </cfRule>
  </conditionalFormatting>
  <conditionalFormatting sqref="AU557">
    <cfRule type="expression" dxfId="2449" priority="1275">
      <formula>IF(RIGHT(TEXT(AU557,"0.#"),1)=".",FALSE,TRUE)</formula>
    </cfRule>
    <cfRule type="expression" dxfId="2448" priority="1276">
      <formula>IF(RIGHT(TEXT(AU557,"0.#"),1)=".",TRUE,FALSE)</formula>
    </cfRule>
  </conditionalFormatting>
  <conditionalFormatting sqref="AU558">
    <cfRule type="expression" dxfId="2447" priority="1273">
      <formula>IF(RIGHT(TEXT(AU558,"0.#"),1)=".",FALSE,TRUE)</formula>
    </cfRule>
    <cfRule type="expression" dxfId="2446" priority="1274">
      <formula>IF(RIGHT(TEXT(AU558,"0.#"),1)=".",TRUE,FALSE)</formula>
    </cfRule>
  </conditionalFormatting>
  <conditionalFormatting sqref="AQ557">
    <cfRule type="expression" dxfId="2445" priority="1265">
      <formula>IF(RIGHT(TEXT(AQ557,"0.#"),1)=".",FALSE,TRUE)</formula>
    </cfRule>
    <cfRule type="expression" dxfId="2444" priority="1266">
      <formula>IF(RIGHT(TEXT(AQ557,"0.#"),1)=".",TRUE,FALSE)</formula>
    </cfRule>
  </conditionalFormatting>
  <conditionalFormatting sqref="AQ558">
    <cfRule type="expression" dxfId="2443" priority="1263">
      <formula>IF(RIGHT(TEXT(AQ558,"0.#"),1)=".",FALSE,TRUE)</formula>
    </cfRule>
    <cfRule type="expression" dxfId="2442" priority="1264">
      <formula>IF(RIGHT(TEXT(AQ558,"0.#"),1)=".",TRUE,FALSE)</formula>
    </cfRule>
  </conditionalFormatting>
  <conditionalFormatting sqref="AQ556">
    <cfRule type="expression" dxfId="2441" priority="1261">
      <formula>IF(RIGHT(TEXT(AQ556,"0.#"),1)=".",FALSE,TRUE)</formula>
    </cfRule>
    <cfRule type="expression" dxfId="2440" priority="1262">
      <formula>IF(RIGHT(TEXT(AQ556,"0.#"),1)=".",TRUE,FALSE)</formula>
    </cfRule>
  </conditionalFormatting>
  <conditionalFormatting sqref="AE561">
    <cfRule type="expression" dxfId="2439" priority="1259">
      <formula>IF(RIGHT(TEXT(AE561,"0.#"),1)=".",FALSE,TRUE)</formula>
    </cfRule>
    <cfRule type="expression" dxfId="2438" priority="1260">
      <formula>IF(RIGHT(TEXT(AE561,"0.#"),1)=".",TRUE,FALSE)</formula>
    </cfRule>
  </conditionalFormatting>
  <conditionalFormatting sqref="AE562">
    <cfRule type="expression" dxfId="2437" priority="1257">
      <formula>IF(RIGHT(TEXT(AE562,"0.#"),1)=".",FALSE,TRUE)</formula>
    </cfRule>
    <cfRule type="expression" dxfId="2436" priority="1258">
      <formula>IF(RIGHT(TEXT(AE562,"0.#"),1)=".",TRUE,FALSE)</formula>
    </cfRule>
  </conditionalFormatting>
  <conditionalFormatting sqref="AE563">
    <cfRule type="expression" dxfId="2435" priority="1255">
      <formula>IF(RIGHT(TEXT(AE563,"0.#"),1)=".",FALSE,TRUE)</formula>
    </cfRule>
    <cfRule type="expression" dxfId="2434" priority="1256">
      <formula>IF(RIGHT(TEXT(AE563,"0.#"),1)=".",TRUE,FALSE)</formula>
    </cfRule>
  </conditionalFormatting>
  <conditionalFormatting sqref="AL1102:AO1131">
    <cfRule type="expression" dxfId="2433" priority="2911">
      <formula>IF(AND(AL1102&gt;=0, RIGHT(TEXT(AL1102,"0.#"),1)&lt;&gt;"."),TRUE,FALSE)</formula>
    </cfRule>
    <cfRule type="expression" dxfId="2432" priority="2912">
      <formula>IF(AND(AL1102&gt;=0, RIGHT(TEXT(AL1102,"0.#"),1)="."),TRUE,FALSE)</formula>
    </cfRule>
    <cfRule type="expression" dxfId="2431" priority="2913">
      <formula>IF(AND(AL1102&lt;0, RIGHT(TEXT(AL1102,"0.#"),1)&lt;&gt;"."),TRUE,FALSE)</formula>
    </cfRule>
    <cfRule type="expression" dxfId="2430" priority="2914">
      <formula>IF(AND(AL1102&lt;0, RIGHT(TEXT(AL1102,"0.#"),1)="."),TRUE,FALSE)</formula>
    </cfRule>
  </conditionalFormatting>
  <conditionalFormatting sqref="Y1102:Y1131">
    <cfRule type="expression" dxfId="2429" priority="2909">
      <formula>IF(RIGHT(TEXT(Y1102,"0.#"),1)=".",FALSE,TRUE)</formula>
    </cfRule>
    <cfRule type="expression" dxfId="2428" priority="2910">
      <formula>IF(RIGHT(TEXT(Y1102,"0.#"),1)=".",TRUE,FALSE)</formula>
    </cfRule>
  </conditionalFormatting>
  <conditionalFormatting sqref="AQ553">
    <cfRule type="expression" dxfId="2427" priority="1293">
      <formula>IF(RIGHT(TEXT(AQ553,"0.#"),1)=".",FALSE,TRUE)</formula>
    </cfRule>
    <cfRule type="expression" dxfId="2426" priority="1294">
      <formula>IF(RIGHT(TEXT(AQ553,"0.#"),1)=".",TRUE,FALSE)</formula>
    </cfRule>
  </conditionalFormatting>
  <conditionalFormatting sqref="AU552">
    <cfRule type="expression" dxfId="2425" priority="1305">
      <formula>IF(RIGHT(TEXT(AU552,"0.#"),1)=".",FALSE,TRUE)</formula>
    </cfRule>
    <cfRule type="expression" dxfId="2424" priority="1306">
      <formula>IF(RIGHT(TEXT(AU552,"0.#"),1)=".",TRUE,FALSE)</formula>
    </cfRule>
  </conditionalFormatting>
  <conditionalFormatting sqref="AE552">
    <cfRule type="expression" dxfId="2423" priority="1317">
      <formula>IF(RIGHT(TEXT(AE552,"0.#"),1)=".",FALSE,TRUE)</formula>
    </cfRule>
    <cfRule type="expression" dxfId="2422" priority="1318">
      <formula>IF(RIGHT(TEXT(AE552,"0.#"),1)=".",TRUE,FALSE)</formula>
    </cfRule>
  </conditionalFormatting>
  <conditionalFormatting sqref="AQ548">
    <cfRule type="expression" dxfId="2421" priority="1323">
      <formula>IF(RIGHT(TEXT(AQ548,"0.#"),1)=".",FALSE,TRUE)</formula>
    </cfRule>
    <cfRule type="expression" dxfId="2420" priority="1324">
      <formula>IF(RIGHT(TEXT(AQ548,"0.#"),1)=".",TRUE,FALSE)</formula>
    </cfRule>
  </conditionalFormatting>
  <conditionalFormatting sqref="AL837:AO838">
    <cfRule type="expression" dxfId="2419" priority="2863">
      <formula>IF(AND(AL837&gt;=0, RIGHT(TEXT(AL837,"0.#"),1)&lt;&gt;"."),TRUE,FALSE)</formula>
    </cfRule>
    <cfRule type="expression" dxfId="2418" priority="2864">
      <formula>IF(AND(AL837&gt;=0, RIGHT(TEXT(AL837,"0.#"),1)="."),TRUE,FALSE)</formula>
    </cfRule>
    <cfRule type="expression" dxfId="2417" priority="2865">
      <formula>IF(AND(AL837&lt;0, RIGHT(TEXT(AL837,"0.#"),1)&lt;&gt;"."),TRUE,FALSE)</formula>
    </cfRule>
    <cfRule type="expression" dxfId="2416" priority="2866">
      <formula>IF(AND(AL837&lt;0, RIGHT(TEXT(AL837,"0.#"),1)="."),TRUE,FALSE)</formula>
    </cfRule>
  </conditionalFormatting>
  <conditionalFormatting sqref="Y837:Y838">
    <cfRule type="expression" dxfId="2415" priority="2861">
      <formula>IF(RIGHT(TEXT(Y837,"0.#"),1)=".",FALSE,TRUE)</formula>
    </cfRule>
    <cfRule type="expression" dxfId="2414" priority="2862">
      <formula>IF(RIGHT(TEXT(Y837,"0.#"),1)=".",TRUE,FALSE)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72:Y899">
    <cfRule type="expression" dxfId="2097" priority="2121">
      <formula>IF(RIGHT(TEXT(Y872,"0.#"),1)=".",FALSE,TRUE)</formula>
    </cfRule>
    <cfRule type="expression" dxfId="2096" priority="2122">
      <formula>IF(RIGHT(TEXT(Y872,"0.#"),1)=".",TRUE,FALSE)</formula>
    </cfRule>
  </conditionalFormatting>
  <conditionalFormatting sqref="Y870:Y871">
    <cfRule type="expression" dxfId="2095" priority="2115">
      <formula>IF(RIGHT(TEXT(Y870,"0.#"),1)=".",FALSE,TRUE)</formula>
    </cfRule>
    <cfRule type="expression" dxfId="2094" priority="2116">
      <formula>IF(RIGHT(TEXT(Y870,"0.#"),1)=".",TRUE,FALSE)</formula>
    </cfRule>
  </conditionalFormatting>
  <conditionalFormatting sqref="Y905:Y932">
    <cfRule type="expression" dxfId="2093" priority="2109">
      <formula>IF(RIGHT(TEXT(Y905,"0.#"),1)=".",FALSE,TRUE)</formula>
    </cfRule>
    <cfRule type="expression" dxfId="2092" priority="2110">
      <formula>IF(RIGHT(TEXT(Y905,"0.#"),1)=".",TRUE,FALSE)</formula>
    </cfRule>
  </conditionalFormatting>
  <conditionalFormatting sqref="Y903:Y904">
    <cfRule type="expression" dxfId="2091" priority="2103">
      <formula>IF(RIGHT(TEXT(Y903,"0.#"),1)=".",FALSE,TRUE)</formula>
    </cfRule>
    <cfRule type="expression" dxfId="2090" priority="2104">
      <formula>IF(RIGHT(TEXT(Y903,"0.#"),1)=".",TRUE,FALSE)</formula>
    </cfRule>
  </conditionalFormatting>
  <conditionalFormatting sqref="Y938:Y965">
    <cfRule type="expression" dxfId="2089" priority="2097">
      <formula>IF(RIGHT(TEXT(Y938,"0.#"),1)=".",FALSE,TRUE)</formula>
    </cfRule>
    <cfRule type="expression" dxfId="2088" priority="2098">
      <formula>IF(RIGHT(TEXT(Y938,"0.#"),1)=".",TRUE,FALSE)</formula>
    </cfRule>
  </conditionalFormatting>
  <conditionalFormatting sqref="Y936:Y937">
    <cfRule type="expression" dxfId="2087" priority="2091">
      <formula>IF(RIGHT(TEXT(Y936,"0.#"),1)=".",FALSE,TRUE)</formula>
    </cfRule>
    <cfRule type="expression" dxfId="2086" priority="2092">
      <formula>IF(RIGHT(TEXT(Y936,"0.#"),1)=".",TRUE,FALSE)</formula>
    </cfRule>
  </conditionalFormatting>
  <conditionalFormatting sqref="Y971:Y998">
    <cfRule type="expression" dxfId="2085" priority="2085">
      <formula>IF(RIGHT(TEXT(Y971,"0.#"),1)=".",FALSE,TRUE)</formula>
    </cfRule>
    <cfRule type="expression" dxfId="2084" priority="2086">
      <formula>IF(RIGHT(TEXT(Y971,"0.#"),1)=".",TRUE,FALSE)</formula>
    </cfRule>
  </conditionalFormatting>
  <conditionalFormatting sqref="Y969:Y970">
    <cfRule type="expression" dxfId="2083" priority="2079">
      <formula>IF(RIGHT(TEXT(Y969,"0.#"),1)=".",FALSE,TRUE)</formula>
    </cfRule>
    <cfRule type="expression" dxfId="2082" priority="2080">
      <formula>IF(RIGHT(TEXT(Y969,"0.#"),1)=".",TRUE,FALSE)</formula>
    </cfRule>
  </conditionalFormatting>
  <conditionalFormatting sqref="Y1004:Y1031">
    <cfRule type="expression" dxfId="2081" priority="2073">
      <formula>IF(RIGHT(TEXT(Y1004,"0.#"),1)=".",FALSE,TRUE)</formula>
    </cfRule>
    <cfRule type="expression" dxfId="2080" priority="2074">
      <formula>IF(RIGHT(TEXT(Y1004,"0.#"),1)=".",TRUE,FALSE)</formula>
    </cfRule>
  </conditionalFormatting>
  <conditionalFormatting sqref="W23">
    <cfRule type="expression" dxfId="2079" priority="2357">
      <formula>IF(RIGHT(TEXT(W23,"0.#"),1)=".",FALSE,TRUE)</formula>
    </cfRule>
    <cfRule type="expression" dxfId="2078" priority="2358">
      <formula>IF(RIGHT(TEXT(W23,"0.#"),1)=".",TRUE,FALSE)</formula>
    </cfRule>
  </conditionalFormatting>
  <conditionalFormatting sqref="W24:W27">
    <cfRule type="expression" dxfId="2077" priority="2355">
      <formula>IF(RIGHT(TEXT(W24,"0.#"),1)=".",FALSE,TRUE)</formula>
    </cfRule>
    <cfRule type="expression" dxfId="2076" priority="2356">
      <formula>IF(RIGHT(TEXT(W24,"0.#"),1)=".",TRUE,FALSE)</formula>
    </cfRule>
  </conditionalFormatting>
  <conditionalFormatting sqref="W28">
    <cfRule type="expression" dxfId="2075" priority="2347">
      <formula>IF(RIGHT(TEXT(W28,"0.#"),1)=".",FALSE,TRUE)</formula>
    </cfRule>
    <cfRule type="expression" dxfId="2074" priority="2348">
      <formula>IF(RIGHT(TEXT(W28,"0.#"),1)=".",TRUE,FALSE)</formula>
    </cfRule>
  </conditionalFormatting>
  <conditionalFormatting sqref="P23">
    <cfRule type="expression" dxfId="2073" priority="2345">
      <formula>IF(RIGHT(TEXT(P23,"0.#"),1)=".",FALSE,TRUE)</formula>
    </cfRule>
    <cfRule type="expression" dxfId="2072" priority="2346">
      <formula>IF(RIGHT(TEXT(P23,"0.#"),1)=".",TRUE,FALSE)</formula>
    </cfRule>
  </conditionalFormatting>
  <conditionalFormatting sqref="P24:P27">
    <cfRule type="expression" dxfId="2071" priority="2343">
      <formula>IF(RIGHT(TEXT(P24,"0.#"),1)=".",FALSE,TRUE)</formula>
    </cfRule>
    <cfRule type="expression" dxfId="2070" priority="2344">
      <formula>IF(RIGHT(TEXT(P24,"0.#"),1)=".",TRUE,FALSE)</formula>
    </cfRule>
  </conditionalFormatting>
  <conditionalFormatting sqref="P28">
    <cfRule type="expression" dxfId="2069" priority="2341">
      <formula>IF(RIGHT(TEXT(P28,"0.#"),1)=".",FALSE,TRUE)</formula>
    </cfRule>
    <cfRule type="expression" dxfId="2068" priority="2342">
      <formula>IF(RIGHT(TEXT(P28,"0.#"),1)=".",TRUE,FALSE)</formula>
    </cfRule>
  </conditionalFormatting>
  <conditionalFormatting sqref="AQ114">
    <cfRule type="expression" dxfId="2067" priority="2325">
      <formula>IF(RIGHT(TEXT(AQ114,"0.#"),1)=".",FALSE,TRUE)</formula>
    </cfRule>
    <cfRule type="expression" dxfId="2066" priority="2326">
      <formula>IF(RIGHT(TEXT(AQ114,"0.#"),1)=".",TRUE,FALSE)</formula>
    </cfRule>
  </conditionalFormatting>
  <conditionalFormatting sqref="AQ104">
    <cfRule type="expression" dxfId="2065" priority="2339">
      <formula>IF(RIGHT(TEXT(AQ104,"0.#"),1)=".",FALSE,TRUE)</formula>
    </cfRule>
    <cfRule type="expression" dxfId="2064" priority="2340">
      <formula>IF(RIGHT(TEXT(AQ104,"0.#"),1)=".",TRUE,FALSE)</formula>
    </cfRule>
  </conditionalFormatting>
  <conditionalFormatting sqref="AQ105">
    <cfRule type="expression" dxfId="2063" priority="2337">
      <formula>IF(RIGHT(TEXT(AQ105,"0.#"),1)=".",FALSE,TRUE)</formula>
    </cfRule>
    <cfRule type="expression" dxfId="2062" priority="2338">
      <formula>IF(RIGHT(TEXT(AQ105,"0.#"),1)=".",TRUE,FALSE)</formula>
    </cfRule>
  </conditionalFormatting>
  <conditionalFormatting sqref="AQ107">
    <cfRule type="expression" dxfId="2061" priority="2335">
      <formula>IF(RIGHT(TEXT(AQ107,"0.#"),1)=".",FALSE,TRUE)</formula>
    </cfRule>
    <cfRule type="expression" dxfId="2060" priority="2336">
      <formula>IF(RIGHT(TEXT(AQ107,"0.#"),1)=".",TRUE,FALSE)</formula>
    </cfRule>
  </conditionalFormatting>
  <conditionalFormatting sqref="AQ108">
    <cfRule type="expression" dxfId="2059" priority="2333">
      <formula>IF(RIGHT(TEXT(AQ108,"0.#"),1)=".",FALSE,TRUE)</formula>
    </cfRule>
    <cfRule type="expression" dxfId="2058" priority="2334">
      <formula>IF(RIGHT(TEXT(AQ108,"0.#"),1)=".",TRUE,FALSE)</formula>
    </cfRule>
  </conditionalFormatting>
  <conditionalFormatting sqref="AQ110">
    <cfRule type="expression" dxfId="2057" priority="2331">
      <formula>IF(RIGHT(TEXT(AQ110,"0.#"),1)=".",FALSE,TRUE)</formula>
    </cfRule>
    <cfRule type="expression" dxfId="2056" priority="2332">
      <formula>IF(RIGHT(TEXT(AQ110,"0.#"),1)=".",TRUE,FALSE)</formula>
    </cfRule>
  </conditionalFormatting>
  <conditionalFormatting sqref="AQ111">
    <cfRule type="expression" dxfId="2055" priority="2329">
      <formula>IF(RIGHT(TEXT(AQ111,"0.#"),1)=".",FALSE,TRUE)</formula>
    </cfRule>
    <cfRule type="expression" dxfId="2054" priority="2330">
      <formula>IF(RIGHT(TEXT(AQ111,"0.#"),1)=".",TRUE,FALSE)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72:AO899">
    <cfRule type="expression" dxfId="1999" priority="2123">
      <formula>IF(AND(AL872&gt;=0, RIGHT(TEXT(AL872,"0.#"),1)&lt;&gt;"."),TRUE,FALSE)</formula>
    </cfRule>
    <cfRule type="expression" dxfId="1998" priority="2124">
      <formula>IF(AND(AL872&gt;=0, RIGHT(TEXT(AL872,"0.#"),1)="."),TRUE,FALSE)</formula>
    </cfRule>
    <cfRule type="expression" dxfId="1997" priority="2125">
      <formula>IF(AND(AL872&lt;0, RIGHT(TEXT(AL872,"0.#"),1)&lt;&gt;"."),TRUE,FALSE)</formula>
    </cfRule>
    <cfRule type="expression" dxfId="1996" priority="2126">
      <formula>IF(AND(AL872&lt;0, RIGHT(TEXT(AL872,"0.#"),1)="."),TRUE,FALSE)</formula>
    </cfRule>
  </conditionalFormatting>
  <conditionalFormatting sqref="AL870:AO871">
    <cfRule type="expression" dxfId="1995" priority="2117">
      <formula>IF(AND(AL870&gt;=0, RIGHT(TEXT(AL870,"0.#"),1)&lt;&gt;"."),TRUE,FALSE)</formula>
    </cfRule>
    <cfRule type="expression" dxfId="1994" priority="2118">
      <formula>IF(AND(AL870&gt;=0, RIGHT(TEXT(AL870,"0.#"),1)="."),TRUE,FALSE)</formula>
    </cfRule>
    <cfRule type="expression" dxfId="1993" priority="2119">
      <formula>IF(AND(AL870&lt;0, RIGHT(TEXT(AL870,"0.#"),1)&lt;&gt;"."),TRUE,FALSE)</formula>
    </cfRule>
    <cfRule type="expression" dxfId="1992" priority="2120">
      <formula>IF(AND(AL870&lt;0, RIGHT(TEXT(AL870,"0.#"),1)="."),TRUE,FALSE)</formula>
    </cfRule>
  </conditionalFormatting>
  <conditionalFormatting sqref="AL905:AO932">
    <cfRule type="expression" dxfId="1991" priority="2111">
      <formula>IF(AND(AL905&gt;=0, RIGHT(TEXT(AL905,"0.#"),1)&lt;&gt;"."),TRUE,FALSE)</formula>
    </cfRule>
    <cfRule type="expression" dxfId="1990" priority="2112">
      <formula>IF(AND(AL905&gt;=0, RIGHT(TEXT(AL905,"0.#"),1)="."),TRUE,FALSE)</formula>
    </cfRule>
    <cfRule type="expression" dxfId="1989" priority="2113">
      <formula>IF(AND(AL905&lt;0, RIGHT(TEXT(AL905,"0.#"),1)&lt;&gt;"."),TRUE,FALSE)</formula>
    </cfRule>
    <cfRule type="expression" dxfId="1988" priority="2114">
      <formula>IF(AND(AL905&lt;0, RIGHT(TEXT(AL905,"0.#"),1)="."),TRUE,FALSE)</formula>
    </cfRule>
  </conditionalFormatting>
  <conditionalFormatting sqref="AL904:AO904">
    <cfRule type="expression" dxfId="1987" priority="2105">
      <formula>IF(AND(AL904&gt;=0, RIGHT(TEXT(AL904,"0.#"),1)&lt;&gt;"."),TRUE,FALSE)</formula>
    </cfRule>
    <cfRule type="expression" dxfId="1986" priority="2106">
      <formula>IF(AND(AL904&gt;=0, RIGHT(TEXT(AL904,"0.#"),1)="."),TRUE,FALSE)</formula>
    </cfRule>
    <cfRule type="expression" dxfId="1985" priority="2107">
      <formula>IF(AND(AL904&lt;0, RIGHT(TEXT(AL904,"0.#"),1)&lt;&gt;"."),TRUE,FALSE)</formula>
    </cfRule>
    <cfRule type="expression" dxfId="1984" priority="2108">
      <formula>IF(AND(AL904&lt;0, RIGHT(TEXT(AL904,"0.#"),1)="."),TRUE,FALSE)</formula>
    </cfRule>
  </conditionalFormatting>
  <conditionalFormatting sqref="AL938:AO965">
    <cfRule type="expression" dxfId="1983" priority="2099">
      <formula>IF(AND(AL938&gt;=0, RIGHT(TEXT(AL938,"0.#"),1)&lt;&gt;"."),TRUE,FALSE)</formula>
    </cfRule>
    <cfRule type="expression" dxfId="1982" priority="2100">
      <formula>IF(AND(AL938&gt;=0, RIGHT(TEXT(AL938,"0.#"),1)="."),TRUE,FALSE)</formula>
    </cfRule>
    <cfRule type="expression" dxfId="1981" priority="2101">
      <formula>IF(AND(AL938&lt;0, RIGHT(TEXT(AL938,"0.#"),1)&lt;&gt;"."),TRUE,FALSE)</formula>
    </cfRule>
    <cfRule type="expression" dxfId="1980" priority="2102">
      <formula>IF(AND(AL938&lt;0, RIGHT(TEXT(AL938,"0.#"),1)="."),TRUE,FALSE)</formula>
    </cfRule>
  </conditionalFormatting>
  <conditionalFormatting sqref="AL936:AO937">
    <cfRule type="expression" dxfId="1979" priority="2093">
      <formula>IF(AND(AL936&gt;=0, RIGHT(TEXT(AL936,"0.#"),1)&lt;&gt;"."),TRUE,FALSE)</formula>
    </cfRule>
    <cfRule type="expression" dxfId="1978" priority="2094">
      <formula>IF(AND(AL936&gt;=0, RIGHT(TEXT(AL936,"0.#"),1)="."),TRUE,FALSE)</formula>
    </cfRule>
    <cfRule type="expression" dxfId="1977" priority="2095">
      <formula>IF(AND(AL936&lt;0, RIGHT(TEXT(AL936,"0.#"),1)&lt;&gt;"."),TRUE,FALSE)</formula>
    </cfRule>
    <cfRule type="expression" dxfId="1976" priority="2096">
      <formula>IF(AND(AL936&lt;0, RIGHT(TEXT(AL936,"0.#"),1)="."),TRUE,FALSE)</formula>
    </cfRule>
  </conditionalFormatting>
  <conditionalFormatting sqref="AL971:AO998">
    <cfRule type="expression" dxfId="1975" priority="2087">
      <formula>IF(AND(AL971&gt;=0, RIGHT(TEXT(AL971,"0.#"),1)&lt;&gt;"."),TRUE,FALSE)</formula>
    </cfRule>
    <cfRule type="expression" dxfId="1974" priority="2088">
      <formula>IF(AND(AL971&gt;=0, RIGHT(TEXT(AL971,"0.#"),1)="."),TRUE,FALSE)</formula>
    </cfRule>
    <cfRule type="expression" dxfId="1973" priority="2089">
      <formula>IF(AND(AL971&lt;0, RIGHT(TEXT(AL971,"0.#"),1)&lt;&gt;"."),TRUE,FALSE)</formula>
    </cfRule>
    <cfRule type="expression" dxfId="1972" priority="2090">
      <formula>IF(AND(AL971&lt;0, RIGHT(TEXT(AL971,"0.#"),1)="."),TRUE,FALSE)</formula>
    </cfRule>
  </conditionalFormatting>
  <conditionalFormatting sqref="AL969:AO970">
    <cfRule type="expression" dxfId="1971" priority="2081">
      <formula>IF(AND(AL969&gt;=0, RIGHT(TEXT(AL969,"0.#"),1)&lt;&gt;"."),TRUE,FALSE)</formula>
    </cfRule>
    <cfRule type="expression" dxfId="1970" priority="2082">
      <formula>IF(AND(AL969&gt;=0, RIGHT(TEXT(AL969,"0.#"),1)="."),TRUE,FALSE)</formula>
    </cfRule>
    <cfRule type="expression" dxfId="1969" priority="2083">
      <formula>IF(AND(AL969&lt;0, RIGHT(TEXT(AL969,"0.#"),1)&lt;&gt;"."),TRUE,FALSE)</formula>
    </cfRule>
    <cfRule type="expression" dxfId="1968" priority="2084">
      <formula>IF(AND(AL969&lt;0, RIGHT(TEXT(AL969,"0.#"),1)="."),TRUE,FALSE)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P14:AJ14">
    <cfRule type="expression" dxfId="751" priority="51">
      <formula>IF(RIGHT(TEXT(P14,"0.#"),1)=".",FALSE,TRUE)</formula>
    </cfRule>
    <cfRule type="expression" dxfId="750" priority="52">
      <formula>IF(RIGHT(TEXT(P14,"0.#"),1)=".",TRUE,FALSE)</formula>
    </cfRule>
  </conditionalFormatting>
  <conditionalFormatting sqref="P15:AJ17 P13:AJ13">
    <cfRule type="expression" dxfId="749" priority="49">
      <formula>IF(RIGHT(TEXT(P13,"0.#"),1)=".",FALSE,TRUE)</formula>
    </cfRule>
    <cfRule type="expression" dxfId="748" priority="50">
      <formula>IF(RIGHT(TEXT(P13,"0.#"),1)=".",TRUE,FALSE)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AI34">
    <cfRule type="expression" dxfId="745" priority="35">
      <formula>IF(RIGHT(TEXT(AI34,"0.#"),1)=".",FALSE,TRUE)</formula>
    </cfRule>
    <cfRule type="expression" dxfId="744" priority="36">
      <formula>IF(RIGHT(TEXT(AI34,"0.#"),1)=".",TRUE,FALSE)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AM33">
    <cfRule type="expression" dxfId="735" priority="37">
      <formula>IF(RIGHT(TEXT(AI33,"0.#"),1)=".",FALSE,TRUE)</formula>
    </cfRule>
    <cfRule type="expression" dxfId="734" priority="38">
      <formula>IF(RIGHT(TEXT(AI33,"0.#"),1)=".",TRUE,FALSE)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E135 AI135 AM134:AM135">
    <cfRule type="expression" dxfId="721" priority="21">
      <formula>IF(RIGHT(TEXT(AE134,"0.#"),1)=".",FALSE,TRUE)</formula>
    </cfRule>
    <cfRule type="expression" dxfId="720" priority="22">
      <formula>IF(RIGHT(TEXT(AE134,"0.#"),1)=".",TRUE,FALSE)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5">
      <formula>IF(RIGHT(TEXT(AI102,"0.#"),1)=".",FALSE,TRUE)</formula>
    </cfRule>
    <cfRule type="expression" dxfId="706" priority="6">
      <formula>IF(RIGHT(TEXT(AI102,"0.#"),1)=".",TRUE,FALSE)</formula>
    </cfRule>
  </conditionalFormatting>
  <conditionalFormatting sqref="AI101">
    <cfRule type="expression" dxfId="705" priority="7">
      <formula>IF(RIGHT(TEXT(AI101,"0.#"),1)=".",FALSE,TRUE)</formula>
    </cfRule>
    <cfRule type="expression" dxfId="704" priority="8">
      <formula>IF(RIGHT(TEXT(AI101,"0.#"),1)=".",TRUE,FALSE)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33" max="49" man="1"/>
    <brk id="739" max="49" man="1"/>
    <brk id="778" max="49" man="1"/>
    <brk id="833"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560</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t="s">
        <v>568</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468</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2"/>
      <c r="Z2" s="837"/>
      <c r="AA2" s="838"/>
      <c r="AB2" s="1036" t="s">
        <v>11</v>
      </c>
      <c r="AC2" s="1037"/>
      <c r="AD2" s="1038"/>
      <c r="AE2" s="1042" t="s">
        <v>550</v>
      </c>
      <c r="AF2" s="1042"/>
      <c r="AG2" s="1042"/>
      <c r="AH2" s="1042"/>
      <c r="AI2" s="1042" t="s">
        <v>547</v>
      </c>
      <c r="AJ2" s="1042"/>
      <c r="AK2" s="1042"/>
      <c r="AL2" s="1042"/>
      <c r="AM2" s="1042" t="s">
        <v>521</v>
      </c>
      <c r="AN2" s="1042"/>
      <c r="AO2" s="1042"/>
      <c r="AP2" s="562"/>
      <c r="AQ2" s="159" t="s">
        <v>352</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3"/>
      <c r="Z3" s="1034"/>
      <c r="AA3" s="1035"/>
      <c r="AB3" s="1039"/>
      <c r="AC3" s="1040"/>
      <c r="AD3" s="1041"/>
      <c r="AE3" s="251"/>
      <c r="AF3" s="251"/>
      <c r="AG3" s="251"/>
      <c r="AH3" s="251"/>
      <c r="AI3" s="251"/>
      <c r="AJ3" s="251"/>
      <c r="AK3" s="251"/>
      <c r="AL3" s="251"/>
      <c r="AM3" s="251"/>
      <c r="AN3" s="251"/>
      <c r="AO3" s="251"/>
      <c r="AP3" s="247"/>
      <c r="AQ3" s="198"/>
      <c r="AR3" s="199"/>
      <c r="AS3" s="133" t="s">
        <v>353</v>
      </c>
      <c r="AT3" s="134"/>
      <c r="AU3" s="199"/>
      <c r="AV3" s="199"/>
      <c r="AW3" s="406" t="s">
        <v>300</v>
      </c>
      <c r="AX3" s="407"/>
    </row>
    <row r="4" spans="1:50" ht="22.5" customHeight="1" x14ac:dyDescent="0.15">
      <c r="A4" s="411"/>
      <c r="B4" s="409"/>
      <c r="C4" s="409"/>
      <c r="D4" s="409"/>
      <c r="E4" s="409"/>
      <c r="F4" s="410"/>
      <c r="G4" s="569"/>
      <c r="H4" s="1009"/>
      <c r="I4" s="1009"/>
      <c r="J4" s="1009"/>
      <c r="K4" s="1009"/>
      <c r="L4" s="1009"/>
      <c r="M4" s="1009"/>
      <c r="N4" s="1009"/>
      <c r="O4" s="1010"/>
      <c r="P4" s="105"/>
      <c r="Q4" s="1017"/>
      <c r="R4" s="1017"/>
      <c r="S4" s="1017"/>
      <c r="T4" s="1017"/>
      <c r="U4" s="1017"/>
      <c r="V4" s="1017"/>
      <c r="W4" s="1017"/>
      <c r="X4" s="1018"/>
      <c r="Y4" s="1027" t="s">
        <v>12</v>
      </c>
      <c r="Z4" s="1028"/>
      <c r="AA4" s="1029"/>
      <c r="AB4" s="469"/>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1"/>
      <c r="H5" s="1012"/>
      <c r="I5" s="1012"/>
      <c r="J5" s="1012"/>
      <c r="K5" s="1012"/>
      <c r="L5" s="1012"/>
      <c r="M5" s="1012"/>
      <c r="N5" s="1012"/>
      <c r="O5" s="1013"/>
      <c r="P5" s="1019"/>
      <c r="Q5" s="1019"/>
      <c r="R5" s="1019"/>
      <c r="S5" s="1019"/>
      <c r="T5" s="1019"/>
      <c r="U5" s="1019"/>
      <c r="V5" s="1019"/>
      <c r="W5" s="1019"/>
      <c r="X5" s="1020"/>
      <c r="Y5" s="423" t="s">
        <v>54</v>
      </c>
      <c r="Z5" s="1024"/>
      <c r="AA5" s="1025"/>
      <c r="AB5" s="531"/>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468</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2"/>
      <c r="Z9" s="837"/>
      <c r="AA9" s="838"/>
      <c r="AB9" s="1036" t="s">
        <v>11</v>
      </c>
      <c r="AC9" s="1037"/>
      <c r="AD9" s="1038"/>
      <c r="AE9" s="1042" t="s">
        <v>551</v>
      </c>
      <c r="AF9" s="1042"/>
      <c r="AG9" s="1042"/>
      <c r="AH9" s="1042"/>
      <c r="AI9" s="1042" t="s">
        <v>547</v>
      </c>
      <c r="AJ9" s="1042"/>
      <c r="AK9" s="1042"/>
      <c r="AL9" s="1042"/>
      <c r="AM9" s="1042" t="s">
        <v>521</v>
      </c>
      <c r="AN9" s="1042"/>
      <c r="AO9" s="1042"/>
      <c r="AP9" s="562"/>
      <c r="AQ9" s="159" t="s">
        <v>352</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353</v>
      </c>
      <c r="AT10" s="134"/>
      <c r="AU10" s="199"/>
      <c r="AV10" s="199"/>
      <c r="AW10" s="406" t="s">
        <v>300</v>
      </c>
      <c r="AX10" s="407"/>
    </row>
    <row r="11" spans="1:50" ht="22.5" customHeight="1" x14ac:dyDescent="0.15">
      <c r="A11" s="411"/>
      <c r="B11" s="409"/>
      <c r="C11" s="409"/>
      <c r="D11" s="409"/>
      <c r="E11" s="409"/>
      <c r="F11" s="410"/>
      <c r="G11" s="569"/>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9"/>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1"/>
      <c r="H12" s="1012"/>
      <c r="I12" s="1012"/>
      <c r="J12" s="1012"/>
      <c r="K12" s="1012"/>
      <c r="L12" s="1012"/>
      <c r="M12" s="1012"/>
      <c r="N12" s="1012"/>
      <c r="O12" s="1013"/>
      <c r="P12" s="1019"/>
      <c r="Q12" s="1019"/>
      <c r="R12" s="1019"/>
      <c r="S12" s="1019"/>
      <c r="T12" s="1019"/>
      <c r="U12" s="1019"/>
      <c r="V12" s="1019"/>
      <c r="W12" s="1019"/>
      <c r="X12" s="1020"/>
      <c r="Y12" s="423" t="s">
        <v>54</v>
      </c>
      <c r="Z12" s="1024"/>
      <c r="AA12" s="1025"/>
      <c r="AB12" s="531"/>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468</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2"/>
      <c r="Z16" s="837"/>
      <c r="AA16" s="838"/>
      <c r="AB16" s="1036" t="s">
        <v>11</v>
      </c>
      <c r="AC16" s="1037"/>
      <c r="AD16" s="1038"/>
      <c r="AE16" s="1042" t="s">
        <v>550</v>
      </c>
      <c r="AF16" s="1042"/>
      <c r="AG16" s="1042"/>
      <c r="AH16" s="1042"/>
      <c r="AI16" s="1042" t="s">
        <v>548</v>
      </c>
      <c r="AJ16" s="1042"/>
      <c r="AK16" s="1042"/>
      <c r="AL16" s="1042"/>
      <c r="AM16" s="1042" t="s">
        <v>521</v>
      </c>
      <c r="AN16" s="1042"/>
      <c r="AO16" s="1042"/>
      <c r="AP16" s="562"/>
      <c r="AQ16" s="159" t="s">
        <v>352</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353</v>
      </c>
      <c r="AT17" s="134"/>
      <c r="AU17" s="199"/>
      <c r="AV17" s="199"/>
      <c r="AW17" s="406" t="s">
        <v>300</v>
      </c>
      <c r="AX17" s="407"/>
    </row>
    <row r="18" spans="1:50" ht="22.5" customHeight="1" x14ac:dyDescent="0.15">
      <c r="A18" s="411"/>
      <c r="B18" s="409"/>
      <c r="C18" s="409"/>
      <c r="D18" s="409"/>
      <c r="E18" s="409"/>
      <c r="F18" s="410"/>
      <c r="G18" s="569"/>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9"/>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1"/>
      <c r="H19" s="1012"/>
      <c r="I19" s="1012"/>
      <c r="J19" s="1012"/>
      <c r="K19" s="1012"/>
      <c r="L19" s="1012"/>
      <c r="M19" s="1012"/>
      <c r="N19" s="1012"/>
      <c r="O19" s="1013"/>
      <c r="P19" s="1019"/>
      <c r="Q19" s="1019"/>
      <c r="R19" s="1019"/>
      <c r="S19" s="1019"/>
      <c r="T19" s="1019"/>
      <c r="U19" s="1019"/>
      <c r="V19" s="1019"/>
      <c r="W19" s="1019"/>
      <c r="X19" s="1020"/>
      <c r="Y19" s="423" t="s">
        <v>54</v>
      </c>
      <c r="Z19" s="1024"/>
      <c r="AA19" s="1025"/>
      <c r="AB19" s="531"/>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468</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2"/>
      <c r="Z23" s="837"/>
      <c r="AA23" s="838"/>
      <c r="AB23" s="1036" t="s">
        <v>11</v>
      </c>
      <c r="AC23" s="1037"/>
      <c r="AD23" s="1038"/>
      <c r="AE23" s="1042" t="s">
        <v>552</v>
      </c>
      <c r="AF23" s="1042"/>
      <c r="AG23" s="1042"/>
      <c r="AH23" s="1042"/>
      <c r="AI23" s="1042" t="s">
        <v>547</v>
      </c>
      <c r="AJ23" s="1042"/>
      <c r="AK23" s="1042"/>
      <c r="AL23" s="1042"/>
      <c r="AM23" s="1042" t="s">
        <v>521</v>
      </c>
      <c r="AN23" s="1042"/>
      <c r="AO23" s="1042"/>
      <c r="AP23" s="562"/>
      <c r="AQ23" s="159" t="s">
        <v>352</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353</v>
      </c>
      <c r="AT24" s="134"/>
      <c r="AU24" s="199"/>
      <c r="AV24" s="199"/>
      <c r="AW24" s="406" t="s">
        <v>300</v>
      </c>
      <c r="AX24" s="407"/>
    </row>
    <row r="25" spans="1:50" ht="22.5" customHeight="1" x14ac:dyDescent="0.15">
      <c r="A25" s="411"/>
      <c r="B25" s="409"/>
      <c r="C25" s="409"/>
      <c r="D25" s="409"/>
      <c r="E25" s="409"/>
      <c r="F25" s="410"/>
      <c r="G25" s="569"/>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9"/>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1"/>
      <c r="H26" s="1012"/>
      <c r="I26" s="1012"/>
      <c r="J26" s="1012"/>
      <c r="K26" s="1012"/>
      <c r="L26" s="1012"/>
      <c r="M26" s="1012"/>
      <c r="N26" s="1012"/>
      <c r="O26" s="1013"/>
      <c r="P26" s="1019"/>
      <c r="Q26" s="1019"/>
      <c r="R26" s="1019"/>
      <c r="S26" s="1019"/>
      <c r="T26" s="1019"/>
      <c r="U26" s="1019"/>
      <c r="V26" s="1019"/>
      <c r="W26" s="1019"/>
      <c r="X26" s="1020"/>
      <c r="Y26" s="423" t="s">
        <v>54</v>
      </c>
      <c r="Z26" s="1024"/>
      <c r="AA26" s="1025"/>
      <c r="AB26" s="531"/>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468</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2"/>
      <c r="Z30" s="837"/>
      <c r="AA30" s="838"/>
      <c r="AB30" s="1036" t="s">
        <v>11</v>
      </c>
      <c r="AC30" s="1037"/>
      <c r="AD30" s="1038"/>
      <c r="AE30" s="1042" t="s">
        <v>550</v>
      </c>
      <c r="AF30" s="1042"/>
      <c r="AG30" s="1042"/>
      <c r="AH30" s="1042"/>
      <c r="AI30" s="1042" t="s">
        <v>547</v>
      </c>
      <c r="AJ30" s="1042"/>
      <c r="AK30" s="1042"/>
      <c r="AL30" s="1042"/>
      <c r="AM30" s="1042" t="s">
        <v>545</v>
      </c>
      <c r="AN30" s="1042"/>
      <c r="AO30" s="1042"/>
      <c r="AP30" s="562"/>
      <c r="AQ30" s="159" t="s">
        <v>352</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353</v>
      </c>
      <c r="AT31" s="134"/>
      <c r="AU31" s="199"/>
      <c r="AV31" s="199"/>
      <c r="AW31" s="406" t="s">
        <v>300</v>
      </c>
      <c r="AX31" s="407"/>
    </row>
    <row r="32" spans="1:50" ht="22.5" customHeight="1" x14ac:dyDescent="0.15">
      <c r="A32" s="411"/>
      <c r="B32" s="409"/>
      <c r="C32" s="409"/>
      <c r="D32" s="409"/>
      <c r="E32" s="409"/>
      <c r="F32" s="410"/>
      <c r="G32" s="569"/>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9"/>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1"/>
      <c r="H33" s="1012"/>
      <c r="I33" s="1012"/>
      <c r="J33" s="1012"/>
      <c r="K33" s="1012"/>
      <c r="L33" s="1012"/>
      <c r="M33" s="1012"/>
      <c r="N33" s="1012"/>
      <c r="O33" s="1013"/>
      <c r="P33" s="1019"/>
      <c r="Q33" s="1019"/>
      <c r="R33" s="1019"/>
      <c r="S33" s="1019"/>
      <c r="T33" s="1019"/>
      <c r="U33" s="1019"/>
      <c r="V33" s="1019"/>
      <c r="W33" s="1019"/>
      <c r="X33" s="1020"/>
      <c r="Y33" s="423" t="s">
        <v>54</v>
      </c>
      <c r="Z33" s="1024"/>
      <c r="AA33" s="1025"/>
      <c r="AB33" s="531"/>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468</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2"/>
      <c r="Z37" s="837"/>
      <c r="AA37" s="838"/>
      <c r="AB37" s="1036" t="s">
        <v>11</v>
      </c>
      <c r="AC37" s="1037"/>
      <c r="AD37" s="1038"/>
      <c r="AE37" s="1042" t="s">
        <v>552</v>
      </c>
      <c r="AF37" s="1042"/>
      <c r="AG37" s="1042"/>
      <c r="AH37" s="1042"/>
      <c r="AI37" s="1042" t="s">
        <v>549</v>
      </c>
      <c r="AJ37" s="1042"/>
      <c r="AK37" s="1042"/>
      <c r="AL37" s="1042"/>
      <c r="AM37" s="1042" t="s">
        <v>546</v>
      </c>
      <c r="AN37" s="1042"/>
      <c r="AO37" s="1042"/>
      <c r="AP37" s="562"/>
      <c r="AQ37" s="159" t="s">
        <v>352</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353</v>
      </c>
      <c r="AT38" s="134"/>
      <c r="AU38" s="199"/>
      <c r="AV38" s="199"/>
      <c r="AW38" s="406" t="s">
        <v>300</v>
      </c>
      <c r="AX38" s="407"/>
    </row>
    <row r="39" spans="1:50" ht="22.5" customHeight="1" x14ac:dyDescent="0.15">
      <c r="A39" s="411"/>
      <c r="B39" s="409"/>
      <c r="C39" s="409"/>
      <c r="D39" s="409"/>
      <c r="E39" s="409"/>
      <c r="F39" s="410"/>
      <c r="G39" s="569"/>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9"/>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1"/>
      <c r="H40" s="1012"/>
      <c r="I40" s="1012"/>
      <c r="J40" s="1012"/>
      <c r="K40" s="1012"/>
      <c r="L40" s="1012"/>
      <c r="M40" s="1012"/>
      <c r="N40" s="1012"/>
      <c r="O40" s="1013"/>
      <c r="P40" s="1019"/>
      <c r="Q40" s="1019"/>
      <c r="R40" s="1019"/>
      <c r="S40" s="1019"/>
      <c r="T40" s="1019"/>
      <c r="U40" s="1019"/>
      <c r="V40" s="1019"/>
      <c r="W40" s="1019"/>
      <c r="X40" s="1020"/>
      <c r="Y40" s="423" t="s">
        <v>54</v>
      </c>
      <c r="Z40" s="1024"/>
      <c r="AA40" s="1025"/>
      <c r="AB40" s="531"/>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468</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2"/>
      <c r="Z44" s="837"/>
      <c r="AA44" s="838"/>
      <c r="AB44" s="1036" t="s">
        <v>11</v>
      </c>
      <c r="AC44" s="1037"/>
      <c r="AD44" s="1038"/>
      <c r="AE44" s="1042" t="s">
        <v>550</v>
      </c>
      <c r="AF44" s="1042"/>
      <c r="AG44" s="1042"/>
      <c r="AH44" s="1042"/>
      <c r="AI44" s="1042" t="s">
        <v>547</v>
      </c>
      <c r="AJ44" s="1042"/>
      <c r="AK44" s="1042"/>
      <c r="AL44" s="1042"/>
      <c r="AM44" s="1042" t="s">
        <v>521</v>
      </c>
      <c r="AN44" s="1042"/>
      <c r="AO44" s="1042"/>
      <c r="AP44" s="562"/>
      <c r="AQ44" s="159" t="s">
        <v>352</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353</v>
      </c>
      <c r="AT45" s="134"/>
      <c r="AU45" s="199"/>
      <c r="AV45" s="199"/>
      <c r="AW45" s="406" t="s">
        <v>300</v>
      </c>
      <c r="AX45" s="407"/>
    </row>
    <row r="46" spans="1:50" ht="22.5" customHeight="1" x14ac:dyDescent="0.15">
      <c r="A46" s="411"/>
      <c r="B46" s="409"/>
      <c r="C46" s="409"/>
      <c r="D46" s="409"/>
      <c r="E46" s="409"/>
      <c r="F46" s="410"/>
      <c r="G46" s="569"/>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9"/>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1"/>
      <c r="H47" s="1012"/>
      <c r="I47" s="1012"/>
      <c r="J47" s="1012"/>
      <c r="K47" s="1012"/>
      <c r="L47" s="1012"/>
      <c r="M47" s="1012"/>
      <c r="N47" s="1012"/>
      <c r="O47" s="1013"/>
      <c r="P47" s="1019"/>
      <c r="Q47" s="1019"/>
      <c r="R47" s="1019"/>
      <c r="S47" s="1019"/>
      <c r="T47" s="1019"/>
      <c r="U47" s="1019"/>
      <c r="V47" s="1019"/>
      <c r="W47" s="1019"/>
      <c r="X47" s="1020"/>
      <c r="Y47" s="423" t="s">
        <v>54</v>
      </c>
      <c r="Z47" s="1024"/>
      <c r="AA47" s="1025"/>
      <c r="AB47" s="531"/>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468</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2"/>
      <c r="Z51" s="837"/>
      <c r="AA51" s="838"/>
      <c r="AB51" s="562" t="s">
        <v>11</v>
      </c>
      <c r="AC51" s="1037"/>
      <c r="AD51" s="1038"/>
      <c r="AE51" s="1042" t="s">
        <v>550</v>
      </c>
      <c r="AF51" s="1042"/>
      <c r="AG51" s="1042"/>
      <c r="AH51" s="1042"/>
      <c r="AI51" s="1042" t="s">
        <v>547</v>
      </c>
      <c r="AJ51" s="1042"/>
      <c r="AK51" s="1042"/>
      <c r="AL51" s="1042"/>
      <c r="AM51" s="1042" t="s">
        <v>521</v>
      </c>
      <c r="AN51" s="1042"/>
      <c r="AO51" s="1042"/>
      <c r="AP51" s="562"/>
      <c r="AQ51" s="159" t="s">
        <v>352</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353</v>
      </c>
      <c r="AT52" s="134"/>
      <c r="AU52" s="199"/>
      <c r="AV52" s="199"/>
      <c r="AW52" s="406" t="s">
        <v>300</v>
      </c>
      <c r="AX52" s="407"/>
    </row>
    <row r="53" spans="1:50" ht="22.5" customHeight="1" x14ac:dyDescent="0.15">
      <c r="A53" s="411"/>
      <c r="B53" s="409"/>
      <c r="C53" s="409"/>
      <c r="D53" s="409"/>
      <c r="E53" s="409"/>
      <c r="F53" s="410"/>
      <c r="G53" s="569"/>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9"/>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1"/>
      <c r="H54" s="1012"/>
      <c r="I54" s="1012"/>
      <c r="J54" s="1012"/>
      <c r="K54" s="1012"/>
      <c r="L54" s="1012"/>
      <c r="M54" s="1012"/>
      <c r="N54" s="1012"/>
      <c r="O54" s="1013"/>
      <c r="P54" s="1019"/>
      <c r="Q54" s="1019"/>
      <c r="R54" s="1019"/>
      <c r="S54" s="1019"/>
      <c r="T54" s="1019"/>
      <c r="U54" s="1019"/>
      <c r="V54" s="1019"/>
      <c r="W54" s="1019"/>
      <c r="X54" s="1020"/>
      <c r="Y54" s="423" t="s">
        <v>54</v>
      </c>
      <c r="Z54" s="1024"/>
      <c r="AA54" s="1025"/>
      <c r="AB54" s="531"/>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468</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2"/>
      <c r="Z58" s="837"/>
      <c r="AA58" s="838"/>
      <c r="AB58" s="1036" t="s">
        <v>11</v>
      </c>
      <c r="AC58" s="1037"/>
      <c r="AD58" s="1038"/>
      <c r="AE58" s="1042" t="s">
        <v>550</v>
      </c>
      <c r="AF58" s="1042"/>
      <c r="AG58" s="1042"/>
      <c r="AH58" s="1042"/>
      <c r="AI58" s="1042" t="s">
        <v>547</v>
      </c>
      <c r="AJ58" s="1042"/>
      <c r="AK58" s="1042"/>
      <c r="AL58" s="1042"/>
      <c r="AM58" s="1042" t="s">
        <v>521</v>
      </c>
      <c r="AN58" s="1042"/>
      <c r="AO58" s="1042"/>
      <c r="AP58" s="562"/>
      <c r="AQ58" s="159" t="s">
        <v>352</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353</v>
      </c>
      <c r="AT59" s="134"/>
      <c r="AU59" s="199"/>
      <c r="AV59" s="199"/>
      <c r="AW59" s="406" t="s">
        <v>300</v>
      </c>
      <c r="AX59" s="407"/>
    </row>
    <row r="60" spans="1:50" ht="22.5" customHeight="1" x14ac:dyDescent="0.15">
      <c r="A60" s="411"/>
      <c r="B60" s="409"/>
      <c r="C60" s="409"/>
      <c r="D60" s="409"/>
      <c r="E60" s="409"/>
      <c r="F60" s="410"/>
      <c r="G60" s="569"/>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9"/>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1"/>
      <c r="H61" s="1012"/>
      <c r="I61" s="1012"/>
      <c r="J61" s="1012"/>
      <c r="K61" s="1012"/>
      <c r="L61" s="1012"/>
      <c r="M61" s="1012"/>
      <c r="N61" s="1012"/>
      <c r="O61" s="1013"/>
      <c r="P61" s="1019"/>
      <c r="Q61" s="1019"/>
      <c r="R61" s="1019"/>
      <c r="S61" s="1019"/>
      <c r="T61" s="1019"/>
      <c r="U61" s="1019"/>
      <c r="V61" s="1019"/>
      <c r="W61" s="1019"/>
      <c r="X61" s="1020"/>
      <c r="Y61" s="423" t="s">
        <v>54</v>
      </c>
      <c r="Z61" s="1024"/>
      <c r="AA61" s="1025"/>
      <c r="AB61" s="531"/>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468</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2"/>
      <c r="Z65" s="837"/>
      <c r="AA65" s="838"/>
      <c r="AB65" s="1036" t="s">
        <v>11</v>
      </c>
      <c r="AC65" s="1037"/>
      <c r="AD65" s="1038"/>
      <c r="AE65" s="1042" t="s">
        <v>550</v>
      </c>
      <c r="AF65" s="1042"/>
      <c r="AG65" s="1042"/>
      <c r="AH65" s="1042"/>
      <c r="AI65" s="1042" t="s">
        <v>547</v>
      </c>
      <c r="AJ65" s="1042"/>
      <c r="AK65" s="1042"/>
      <c r="AL65" s="1042"/>
      <c r="AM65" s="1042" t="s">
        <v>521</v>
      </c>
      <c r="AN65" s="1042"/>
      <c r="AO65" s="1042"/>
      <c r="AP65" s="562"/>
      <c r="AQ65" s="159" t="s">
        <v>352</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353</v>
      </c>
      <c r="AT66" s="134"/>
      <c r="AU66" s="199"/>
      <c r="AV66" s="199"/>
      <c r="AW66" s="406" t="s">
        <v>300</v>
      </c>
      <c r="AX66" s="407"/>
    </row>
    <row r="67" spans="1:50" ht="22.5" customHeight="1" x14ac:dyDescent="0.15">
      <c r="A67" s="411"/>
      <c r="B67" s="409"/>
      <c r="C67" s="409"/>
      <c r="D67" s="409"/>
      <c r="E67" s="409"/>
      <c r="F67" s="410"/>
      <c r="G67" s="569"/>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9"/>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1"/>
      <c r="H68" s="1012"/>
      <c r="I68" s="1012"/>
      <c r="J68" s="1012"/>
      <c r="K68" s="1012"/>
      <c r="L68" s="1012"/>
      <c r="M68" s="1012"/>
      <c r="N68" s="1012"/>
      <c r="O68" s="1013"/>
      <c r="P68" s="1019"/>
      <c r="Q68" s="1019"/>
      <c r="R68" s="1019"/>
      <c r="S68" s="1019"/>
      <c r="T68" s="1019"/>
      <c r="U68" s="1019"/>
      <c r="V68" s="1019"/>
      <c r="W68" s="1019"/>
      <c r="X68" s="1020"/>
      <c r="Y68" s="423" t="s">
        <v>54</v>
      </c>
      <c r="Z68" s="1024"/>
      <c r="AA68" s="1025"/>
      <c r="AB68" s="531"/>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14"/>
      <c r="H69" s="1015"/>
      <c r="I69" s="1015"/>
      <c r="J69" s="1015"/>
      <c r="K69" s="1015"/>
      <c r="L69" s="1015"/>
      <c r="M69" s="1015"/>
      <c r="N69" s="1015"/>
      <c r="O69" s="1016"/>
      <c r="P69" s="1021"/>
      <c r="Q69" s="1021"/>
      <c r="R69" s="1021"/>
      <c r="S69" s="1021"/>
      <c r="T69" s="1021"/>
      <c r="U69" s="1021"/>
      <c r="V69" s="1021"/>
      <c r="W69" s="1021"/>
      <c r="X69" s="1022"/>
      <c r="Y69" s="423" t="s">
        <v>13</v>
      </c>
      <c r="Z69" s="1024"/>
      <c r="AA69" s="1025"/>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9" t="s">
        <v>484</v>
      </c>
      <c r="H2" s="600"/>
      <c r="I2" s="600"/>
      <c r="J2" s="600"/>
      <c r="K2" s="600"/>
      <c r="L2" s="600"/>
      <c r="M2" s="600"/>
      <c r="N2" s="600"/>
      <c r="O2" s="600"/>
      <c r="P2" s="600"/>
      <c r="Q2" s="600"/>
      <c r="R2" s="600"/>
      <c r="S2" s="600"/>
      <c r="T2" s="600"/>
      <c r="U2" s="600"/>
      <c r="V2" s="600"/>
      <c r="W2" s="600"/>
      <c r="X2" s="600"/>
      <c r="Y2" s="600"/>
      <c r="Z2" s="600"/>
      <c r="AA2" s="600"/>
      <c r="AB2" s="601"/>
      <c r="AC2" s="599" t="s">
        <v>486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3" t="s">
        <v>17</v>
      </c>
      <c r="H3" s="672"/>
      <c r="I3" s="672"/>
      <c r="J3" s="672"/>
      <c r="K3" s="672"/>
      <c r="L3" s="671" t="s">
        <v>18</v>
      </c>
      <c r="M3" s="672"/>
      <c r="N3" s="672"/>
      <c r="O3" s="672"/>
      <c r="P3" s="672"/>
      <c r="Q3" s="672"/>
      <c r="R3" s="672"/>
      <c r="S3" s="672"/>
      <c r="T3" s="672"/>
      <c r="U3" s="672"/>
      <c r="V3" s="672"/>
      <c r="W3" s="672"/>
      <c r="X3" s="673"/>
      <c r="Y3" s="657" t="s">
        <v>19</v>
      </c>
      <c r="Z3" s="658"/>
      <c r="AA3" s="658"/>
      <c r="AB3" s="806"/>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5"/>
      <c r="B4" s="1056"/>
      <c r="C4" s="1056"/>
      <c r="D4" s="1056"/>
      <c r="E4" s="1056"/>
      <c r="F4" s="1057"/>
      <c r="G4" s="674"/>
      <c r="H4" s="675"/>
      <c r="I4" s="675"/>
      <c r="J4" s="675"/>
      <c r="K4" s="676"/>
      <c r="L4" s="668"/>
      <c r="M4" s="669"/>
      <c r="N4" s="669"/>
      <c r="O4" s="669"/>
      <c r="P4" s="669"/>
      <c r="Q4" s="669"/>
      <c r="R4" s="669"/>
      <c r="S4" s="669"/>
      <c r="T4" s="669"/>
      <c r="U4" s="669"/>
      <c r="V4" s="669"/>
      <c r="W4" s="669"/>
      <c r="X4" s="670"/>
      <c r="Y4" s="396"/>
      <c r="Z4" s="397"/>
      <c r="AA4" s="397"/>
      <c r="AB4" s="813"/>
      <c r="AC4" s="674"/>
      <c r="AD4" s="675"/>
      <c r="AE4" s="675"/>
      <c r="AF4" s="675"/>
      <c r="AG4" s="676"/>
      <c r="AH4" s="668"/>
      <c r="AI4" s="669"/>
      <c r="AJ4" s="669"/>
      <c r="AK4" s="669"/>
      <c r="AL4" s="669"/>
      <c r="AM4" s="669"/>
      <c r="AN4" s="669"/>
      <c r="AO4" s="669"/>
      <c r="AP4" s="669"/>
      <c r="AQ4" s="669"/>
      <c r="AR4" s="669"/>
      <c r="AS4" s="669"/>
      <c r="AT4" s="670"/>
      <c r="AU4" s="396"/>
      <c r="AV4" s="397"/>
      <c r="AW4" s="397"/>
      <c r="AX4" s="398"/>
    </row>
    <row r="5" spans="1:50" ht="24.75" customHeight="1" x14ac:dyDescent="0.15">
      <c r="A5" s="1055"/>
      <c r="B5" s="1056"/>
      <c r="C5" s="1056"/>
      <c r="D5" s="1056"/>
      <c r="E5" s="1056"/>
      <c r="F5" s="105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5"/>
      <c r="B6" s="1056"/>
      <c r="C6" s="1056"/>
      <c r="D6" s="1056"/>
      <c r="E6" s="1056"/>
      <c r="F6" s="105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5"/>
      <c r="B7" s="1056"/>
      <c r="C7" s="1056"/>
      <c r="D7" s="1056"/>
      <c r="E7" s="1056"/>
      <c r="F7" s="105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5"/>
      <c r="B8" s="1056"/>
      <c r="C8" s="1056"/>
      <c r="D8" s="1056"/>
      <c r="E8" s="1056"/>
      <c r="F8" s="105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5"/>
      <c r="B9" s="1056"/>
      <c r="C9" s="1056"/>
      <c r="D9" s="1056"/>
      <c r="E9" s="1056"/>
      <c r="F9" s="105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5"/>
      <c r="B10" s="1056"/>
      <c r="C10" s="1056"/>
      <c r="D10" s="1056"/>
      <c r="E10" s="1056"/>
      <c r="F10" s="105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5"/>
      <c r="B11" s="1056"/>
      <c r="C11" s="1056"/>
      <c r="D11" s="1056"/>
      <c r="E11" s="1056"/>
      <c r="F11" s="105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5"/>
      <c r="B12" s="1056"/>
      <c r="C12" s="1056"/>
      <c r="D12" s="1056"/>
      <c r="E12" s="1056"/>
      <c r="F12" s="105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5"/>
      <c r="B13" s="1056"/>
      <c r="C13" s="1056"/>
      <c r="D13" s="1056"/>
      <c r="E13" s="1056"/>
      <c r="F13" s="105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5"/>
      <c r="B14" s="1056"/>
      <c r="C14" s="1056"/>
      <c r="D14" s="1056"/>
      <c r="E14" s="1056"/>
      <c r="F14" s="105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5"/>
      <c r="B15" s="1056"/>
      <c r="C15" s="1056"/>
      <c r="D15" s="1056"/>
      <c r="E15" s="1056"/>
      <c r="F15" s="1057"/>
      <c r="G15" s="599" t="s">
        <v>388</v>
      </c>
      <c r="H15" s="600"/>
      <c r="I15" s="600"/>
      <c r="J15" s="600"/>
      <c r="K15" s="600"/>
      <c r="L15" s="600"/>
      <c r="M15" s="600"/>
      <c r="N15" s="600"/>
      <c r="O15" s="600"/>
      <c r="P15" s="600"/>
      <c r="Q15" s="600"/>
      <c r="R15" s="600"/>
      <c r="S15" s="600"/>
      <c r="T15" s="600"/>
      <c r="U15" s="600"/>
      <c r="V15" s="600"/>
      <c r="W15" s="600"/>
      <c r="X15" s="600"/>
      <c r="Y15" s="600"/>
      <c r="Z15" s="600"/>
      <c r="AA15" s="600"/>
      <c r="AB15" s="601"/>
      <c r="AC15" s="599" t="s">
        <v>389</v>
      </c>
      <c r="AD15" s="600"/>
      <c r="AE15" s="600"/>
      <c r="AF15" s="600"/>
      <c r="AG15" s="600"/>
      <c r="AH15" s="600"/>
      <c r="AI15" s="600"/>
      <c r="AJ15" s="600"/>
      <c r="AK15" s="600"/>
      <c r="AL15" s="600"/>
      <c r="AM15" s="600"/>
      <c r="AN15" s="600"/>
      <c r="AO15" s="600"/>
      <c r="AP15" s="600"/>
      <c r="AQ15" s="600"/>
      <c r="AR15" s="600"/>
      <c r="AS15" s="600"/>
      <c r="AT15" s="600"/>
      <c r="AU15" s="600"/>
      <c r="AV15" s="600"/>
      <c r="AW15" s="600"/>
      <c r="AX15" s="801"/>
    </row>
    <row r="16" spans="1:50" ht="25.5" customHeight="1" x14ac:dyDescent="0.15">
      <c r="A16" s="1055"/>
      <c r="B16" s="1056"/>
      <c r="C16" s="1056"/>
      <c r="D16" s="1056"/>
      <c r="E16" s="1056"/>
      <c r="F16" s="1057"/>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6"/>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5"/>
      <c r="B17" s="1056"/>
      <c r="C17" s="1056"/>
      <c r="D17" s="1056"/>
      <c r="E17" s="1056"/>
      <c r="F17" s="1057"/>
      <c r="G17" s="674"/>
      <c r="H17" s="675"/>
      <c r="I17" s="675"/>
      <c r="J17" s="675"/>
      <c r="K17" s="676"/>
      <c r="L17" s="668"/>
      <c r="M17" s="669"/>
      <c r="N17" s="669"/>
      <c r="O17" s="669"/>
      <c r="P17" s="669"/>
      <c r="Q17" s="669"/>
      <c r="R17" s="669"/>
      <c r="S17" s="669"/>
      <c r="T17" s="669"/>
      <c r="U17" s="669"/>
      <c r="V17" s="669"/>
      <c r="W17" s="669"/>
      <c r="X17" s="670"/>
      <c r="Y17" s="396"/>
      <c r="Z17" s="397"/>
      <c r="AA17" s="397"/>
      <c r="AB17" s="813"/>
      <c r="AC17" s="674"/>
      <c r="AD17" s="675"/>
      <c r="AE17" s="675"/>
      <c r="AF17" s="675"/>
      <c r="AG17" s="676"/>
      <c r="AH17" s="668"/>
      <c r="AI17" s="669"/>
      <c r="AJ17" s="669"/>
      <c r="AK17" s="669"/>
      <c r="AL17" s="669"/>
      <c r="AM17" s="669"/>
      <c r="AN17" s="669"/>
      <c r="AO17" s="669"/>
      <c r="AP17" s="669"/>
      <c r="AQ17" s="669"/>
      <c r="AR17" s="669"/>
      <c r="AS17" s="669"/>
      <c r="AT17" s="670"/>
      <c r="AU17" s="396"/>
      <c r="AV17" s="397"/>
      <c r="AW17" s="397"/>
      <c r="AX17" s="398"/>
    </row>
    <row r="18" spans="1:50" ht="24.75" customHeight="1" x14ac:dyDescent="0.15">
      <c r="A18" s="1055"/>
      <c r="B18" s="1056"/>
      <c r="C18" s="1056"/>
      <c r="D18" s="1056"/>
      <c r="E18" s="1056"/>
      <c r="F18" s="105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5"/>
      <c r="B19" s="1056"/>
      <c r="C19" s="1056"/>
      <c r="D19" s="1056"/>
      <c r="E19" s="1056"/>
      <c r="F19" s="105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5"/>
      <c r="B20" s="1056"/>
      <c r="C20" s="1056"/>
      <c r="D20" s="1056"/>
      <c r="E20" s="1056"/>
      <c r="F20" s="105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5"/>
      <c r="B21" s="1056"/>
      <c r="C21" s="1056"/>
      <c r="D21" s="1056"/>
      <c r="E21" s="1056"/>
      <c r="F21" s="105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5"/>
      <c r="B22" s="1056"/>
      <c r="C22" s="1056"/>
      <c r="D22" s="1056"/>
      <c r="E22" s="1056"/>
      <c r="F22" s="105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5"/>
      <c r="B23" s="1056"/>
      <c r="C23" s="1056"/>
      <c r="D23" s="1056"/>
      <c r="E23" s="1056"/>
      <c r="F23" s="105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5"/>
      <c r="B24" s="1056"/>
      <c r="C24" s="1056"/>
      <c r="D24" s="1056"/>
      <c r="E24" s="1056"/>
      <c r="F24" s="105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5"/>
      <c r="B25" s="1056"/>
      <c r="C25" s="1056"/>
      <c r="D25" s="1056"/>
      <c r="E25" s="1056"/>
      <c r="F25" s="105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5"/>
      <c r="B26" s="1056"/>
      <c r="C26" s="1056"/>
      <c r="D26" s="1056"/>
      <c r="E26" s="1056"/>
      <c r="F26" s="105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5"/>
      <c r="B27" s="1056"/>
      <c r="C27" s="1056"/>
      <c r="D27" s="1056"/>
      <c r="E27" s="1056"/>
      <c r="F27" s="105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5"/>
      <c r="B28" s="1056"/>
      <c r="C28" s="1056"/>
      <c r="D28" s="1056"/>
      <c r="E28" s="1056"/>
      <c r="F28" s="1057"/>
      <c r="G28" s="599" t="s">
        <v>387</v>
      </c>
      <c r="H28" s="600"/>
      <c r="I28" s="600"/>
      <c r="J28" s="600"/>
      <c r="K28" s="600"/>
      <c r="L28" s="600"/>
      <c r="M28" s="600"/>
      <c r="N28" s="600"/>
      <c r="O28" s="600"/>
      <c r="P28" s="600"/>
      <c r="Q28" s="600"/>
      <c r="R28" s="600"/>
      <c r="S28" s="600"/>
      <c r="T28" s="600"/>
      <c r="U28" s="600"/>
      <c r="V28" s="600"/>
      <c r="W28" s="600"/>
      <c r="X28" s="600"/>
      <c r="Y28" s="600"/>
      <c r="Z28" s="600"/>
      <c r="AA28" s="600"/>
      <c r="AB28" s="601"/>
      <c r="AC28" s="599" t="s">
        <v>390</v>
      </c>
      <c r="AD28" s="600"/>
      <c r="AE28" s="600"/>
      <c r="AF28" s="600"/>
      <c r="AG28" s="600"/>
      <c r="AH28" s="600"/>
      <c r="AI28" s="600"/>
      <c r="AJ28" s="600"/>
      <c r="AK28" s="600"/>
      <c r="AL28" s="600"/>
      <c r="AM28" s="600"/>
      <c r="AN28" s="600"/>
      <c r="AO28" s="600"/>
      <c r="AP28" s="600"/>
      <c r="AQ28" s="600"/>
      <c r="AR28" s="600"/>
      <c r="AS28" s="600"/>
      <c r="AT28" s="600"/>
      <c r="AU28" s="600"/>
      <c r="AV28" s="600"/>
      <c r="AW28" s="600"/>
      <c r="AX28" s="801"/>
    </row>
    <row r="29" spans="1:50" ht="24.75" customHeight="1" x14ac:dyDescent="0.15">
      <c r="A29" s="1055"/>
      <c r="B29" s="1056"/>
      <c r="C29" s="1056"/>
      <c r="D29" s="1056"/>
      <c r="E29" s="1056"/>
      <c r="F29" s="1057"/>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6"/>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5"/>
      <c r="B30" s="1056"/>
      <c r="C30" s="1056"/>
      <c r="D30" s="1056"/>
      <c r="E30" s="1056"/>
      <c r="F30" s="1057"/>
      <c r="G30" s="674"/>
      <c r="H30" s="675"/>
      <c r="I30" s="675"/>
      <c r="J30" s="675"/>
      <c r="K30" s="676"/>
      <c r="L30" s="668"/>
      <c r="M30" s="669"/>
      <c r="N30" s="669"/>
      <c r="O30" s="669"/>
      <c r="P30" s="669"/>
      <c r="Q30" s="669"/>
      <c r="R30" s="669"/>
      <c r="S30" s="669"/>
      <c r="T30" s="669"/>
      <c r="U30" s="669"/>
      <c r="V30" s="669"/>
      <c r="W30" s="669"/>
      <c r="X30" s="670"/>
      <c r="Y30" s="396"/>
      <c r="Z30" s="397"/>
      <c r="AA30" s="397"/>
      <c r="AB30" s="813"/>
      <c r="AC30" s="674"/>
      <c r="AD30" s="675"/>
      <c r="AE30" s="675"/>
      <c r="AF30" s="675"/>
      <c r="AG30" s="676"/>
      <c r="AH30" s="668"/>
      <c r="AI30" s="669"/>
      <c r="AJ30" s="669"/>
      <c r="AK30" s="669"/>
      <c r="AL30" s="669"/>
      <c r="AM30" s="669"/>
      <c r="AN30" s="669"/>
      <c r="AO30" s="669"/>
      <c r="AP30" s="669"/>
      <c r="AQ30" s="669"/>
      <c r="AR30" s="669"/>
      <c r="AS30" s="669"/>
      <c r="AT30" s="670"/>
      <c r="AU30" s="396"/>
      <c r="AV30" s="397"/>
      <c r="AW30" s="397"/>
      <c r="AX30" s="398"/>
    </row>
    <row r="31" spans="1:50" ht="24.75" customHeight="1" x14ac:dyDescent="0.15">
      <c r="A31" s="1055"/>
      <c r="B31" s="1056"/>
      <c r="C31" s="1056"/>
      <c r="D31" s="1056"/>
      <c r="E31" s="1056"/>
      <c r="F31" s="105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5"/>
      <c r="B32" s="1056"/>
      <c r="C32" s="1056"/>
      <c r="D32" s="1056"/>
      <c r="E32" s="1056"/>
      <c r="F32" s="105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5"/>
      <c r="B33" s="1056"/>
      <c r="C33" s="1056"/>
      <c r="D33" s="1056"/>
      <c r="E33" s="1056"/>
      <c r="F33" s="105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5"/>
      <c r="B34" s="1056"/>
      <c r="C34" s="1056"/>
      <c r="D34" s="1056"/>
      <c r="E34" s="1056"/>
      <c r="F34" s="105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5"/>
      <c r="B35" s="1056"/>
      <c r="C35" s="1056"/>
      <c r="D35" s="1056"/>
      <c r="E35" s="1056"/>
      <c r="F35" s="105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5"/>
      <c r="B36" s="1056"/>
      <c r="C36" s="1056"/>
      <c r="D36" s="1056"/>
      <c r="E36" s="1056"/>
      <c r="F36" s="105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5"/>
      <c r="B37" s="1056"/>
      <c r="C37" s="1056"/>
      <c r="D37" s="1056"/>
      <c r="E37" s="1056"/>
      <c r="F37" s="105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5"/>
      <c r="B38" s="1056"/>
      <c r="C38" s="1056"/>
      <c r="D38" s="1056"/>
      <c r="E38" s="1056"/>
      <c r="F38" s="105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5"/>
      <c r="B39" s="1056"/>
      <c r="C39" s="1056"/>
      <c r="D39" s="1056"/>
      <c r="E39" s="1056"/>
      <c r="F39" s="105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5"/>
      <c r="B40" s="1056"/>
      <c r="C40" s="1056"/>
      <c r="D40" s="1056"/>
      <c r="E40" s="1056"/>
      <c r="F40" s="105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5"/>
      <c r="B41" s="1056"/>
      <c r="C41" s="1056"/>
      <c r="D41" s="1056"/>
      <c r="E41" s="1056"/>
      <c r="F41" s="1057"/>
      <c r="G41" s="599" t="s">
        <v>435</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1"/>
    </row>
    <row r="42" spans="1:50" ht="24.75" customHeight="1" x14ac:dyDescent="0.15">
      <c r="A42" s="1055"/>
      <c r="B42" s="1056"/>
      <c r="C42" s="1056"/>
      <c r="D42" s="1056"/>
      <c r="E42" s="1056"/>
      <c r="F42" s="1057"/>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6"/>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5"/>
      <c r="B43" s="1056"/>
      <c r="C43" s="1056"/>
      <c r="D43" s="1056"/>
      <c r="E43" s="1056"/>
      <c r="F43" s="1057"/>
      <c r="G43" s="674"/>
      <c r="H43" s="675"/>
      <c r="I43" s="675"/>
      <c r="J43" s="675"/>
      <c r="K43" s="676"/>
      <c r="L43" s="668"/>
      <c r="M43" s="669"/>
      <c r="N43" s="669"/>
      <c r="O43" s="669"/>
      <c r="P43" s="669"/>
      <c r="Q43" s="669"/>
      <c r="R43" s="669"/>
      <c r="S43" s="669"/>
      <c r="T43" s="669"/>
      <c r="U43" s="669"/>
      <c r="V43" s="669"/>
      <c r="W43" s="669"/>
      <c r="X43" s="670"/>
      <c r="Y43" s="396"/>
      <c r="Z43" s="397"/>
      <c r="AA43" s="397"/>
      <c r="AB43" s="813"/>
      <c r="AC43" s="674"/>
      <c r="AD43" s="675"/>
      <c r="AE43" s="675"/>
      <c r="AF43" s="675"/>
      <c r="AG43" s="676"/>
      <c r="AH43" s="668"/>
      <c r="AI43" s="669"/>
      <c r="AJ43" s="669"/>
      <c r="AK43" s="669"/>
      <c r="AL43" s="669"/>
      <c r="AM43" s="669"/>
      <c r="AN43" s="669"/>
      <c r="AO43" s="669"/>
      <c r="AP43" s="669"/>
      <c r="AQ43" s="669"/>
      <c r="AR43" s="669"/>
      <c r="AS43" s="669"/>
      <c r="AT43" s="670"/>
      <c r="AU43" s="396"/>
      <c r="AV43" s="397"/>
      <c r="AW43" s="397"/>
      <c r="AX43" s="398"/>
    </row>
    <row r="44" spans="1:50" ht="24.75" customHeight="1" x14ac:dyDescent="0.15">
      <c r="A44" s="1055"/>
      <c r="B44" s="1056"/>
      <c r="C44" s="1056"/>
      <c r="D44" s="1056"/>
      <c r="E44" s="1056"/>
      <c r="F44" s="105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5"/>
      <c r="B45" s="1056"/>
      <c r="C45" s="1056"/>
      <c r="D45" s="1056"/>
      <c r="E45" s="1056"/>
      <c r="F45" s="105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5"/>
      <c r="B46" s="1056"/>
      <c r="C46" s="1056"/>
      <c r="D46" s="1056"/>
      <c r="E46" s="1056"/>
      <c r="F46" s="105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5"/>
      <c r="B47" s="1056"/>
      <c r="C47" s="1056"/>
      <c r="D47" s="1056"/>
      <c r="E47" s="1056"/>
      <c r="F47" s="105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5"/>
      <c r="B48" s="1056"/>
      <c r="C48" s="1056"/>
      <c r="D48" s="1056"/>
      <c r="E48" s="1056"/>
      <c r="F48" s="105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5"/>
      <c r="B49" s="1056"/>
      <c r="C49" s="1056"/>
      <c r="D49" s="1056"/>
      <c r="E49" s="1056"/>
      <c r="F49" s="105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5"/>
      <c r="B50" s="1056"/>
      <c r="C50" s="1056"/>
      <c r="D50" s="1056"/>
      <c r="E50" s="1056"/>
      <c r="F50" s="105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5"/>
      <c r="B51" s="1056"/>
      <c r="C51" s="1056"/>
      <c r="D51" s="1056"/>
      <c r="E51" s="1056"/>
      <c r="F51" s="105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5"/>
      <c r="B52" s="1056"/>
      <c r="C52" s="1056"/>
      <c r="D52" s="1056"/>
      <c r="E52" s="1056"/>
      <c r="F52" s="105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391</v>
      </c>
      <c r="AD55" s="600"/>
      <c r="AE55" s="600"/>
      <c r="AF55" s="600"/>
      <c r="AG55" s="600"/>
      <c r="AH55" s="600"/>
      <c r="AI55" s="600"/>
      <c r="AJ55" s="600"/>
      <c r="AK55" s="600"/>
      <c r="AL55" s="600"/>
      <c r="AM55" s="600"/>
      <c r="AN55" s="600"/>
      <c r="AO55" s="600"/>
      <c r="AP55" s="600"/>
      <c r="AQ55" s="600"/>
      <c r="AR55" s="600"/>
      <c r="AS55" s="600"/>
      <c r="AT55" s="600"/>
      <c r="AU55" s="600"/>
      <c r="AV55" s="600"/>
      <c r="AW55" s="600"/>
      <c r="AX55" s="801"/>
    </row>
    <row r="56" spans="1:50" ht="24.75" customHeight="1" x14ac:dyDescent="0.15">
      <c r="A56" s="1055"/>
      <c r="B56" s="1056"/>
      <c r="C56" s="1056"/>
      <c r="D56" s="1056"/>
      <c r="E56" s="1056"/>
      <c r="F56" s="1057"/>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6"/>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5"/>
      <c r="B57" s="1056"/>
      <c r="C57" s="1056"/>
      <c r="D57" s="1056"/>
      <c r="E57" s="1056"/>
      <c r="F57" s="1057"/>
      <c r="G57" s="674"/>
      <c r="H57" s="675"/>
      <c r="I57" s="675"/>
      <c r="J57" s="675"/>
      <c r="K57" s="676"/>
      <c r="L57" s="668"/>
      <c r="M57" s="669"/>
      <c r="N57" s="669"/>
      <c r="O57" s="669"/>
      <c r="P57" s="669"/>
      <c r="Q57" s="669"/>
      <c r="R57" s="669"/>
      <c r="S57" s="669"/>
      <c r="T57" s="669"/>
      <c r="U57" s="669"/>
      <c r="V57" s="669"/>
      <c r="W57" s="669"/>
      <c r="X57" s="670"/>
      <c r="Y57" s="396"/>
      <c r="Z57" s="397"/>
      <c r="AA57" s="397"/>
      <c r="AB57" s="813"/>
      <c r="AC57" s="674"/>
      <c r="AD57" s="675"/>
      <c r="AE57" s="675"/>
      <c r="AF57" s="675"/>
      <c r="AG57" s="676"/>
      <c r="AH57" s="668"/>
      <c r="AI57" s="669"/>
      <c r="AJ57" s="669"/>
      <c r="AK57" s="669"/>
      <c r="AL57" s="669"/>
      <c r="AM57" s="669"/>
      <c r="AN57" s="669"/>
      <c r="AO57" s="669"/>
      <c r="AP57" s="669"/>
      <c r="AQ57" s="669"/>
      <c r="AR57" s="669"/>
      <c r="AS57" s="669"/>
      <c r="AT57" s="670"/>
      <c r="AU57" s="396"/>
      <c r="AV57" s="397"/>
      <c r="AW57" s="397"/>
      <c r="AX57" s="398"/>
    </row>
    <row r="58" spans="1:50" ht="24.75" customHeight="1" x14ac:dyDescent="0.15">
      <c r="A58" s="1055"/>
      <c r="B58" s="1056"/>
      <c r="C58" s="1056"/>
      <c r="D58" s="1056"/>
      <c r="E58" s="1056"/>
      <c r="F58" s="105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5"/>
      <c r="B59" s="1056"/>
      <c r="C59" s="1056"/>
      <c r="D59" s="1056"/>
      <c r="E59" s="1056"/>
      <c r="F59" s="105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5"/>
      <c r="B60" s="1056"/>
      <c r="C60" s="1056"/>
      <c r="D60" s="1056"/>
      <c r="E60" s="1056"/>
      <c r="F60" s="105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5"/>
      <c r="B61" s="1056"/>
      <c r="C61" s="1056"/>
      <c r="D61" s="1056"/>
      <c r="E61" s="1056"/>
      <c r="F61" s="105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5"/>
      <c r="B62" s="1056"/>
      <c r="C62" s="1056"/>
      <c r="D62" s="1056"/>
      <c r="E62" s="1056"/>
      <c r="F62" s="105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5"/>
      <c r="B63" s="1056"/>
      <c r="C63" s="1056"/>
      <c r="D63" s="1056"/>
      <c r="E63" s="1056"/>
      <c r="F63" s="105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5"/>
      <c r="B64" s="1056"/>
      <c r="C64" s="1056"/>
      <c r="D64" s="1056"/>
      <c r="E64" s="1056"/>
      <c r="F64" s="105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5"/>
      <c r="B65" s="1056"/>
      <c r="C65" s="1056"/>
      <c r="D65" s="1056"/>
      <c r="E65" s="1056"/>
      <c r="F65" s="105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5"/>
      <c r="B66" s="1056"/>
      <c r="C66" s="1056"/>
      <c r="D66" s="1056"/>
      <c r="E66" s="1056"/>
      <c r="F66" s="105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5"/>
      <c r="B67" s="1056"/>
      <c r="C67" s="1056"/>
      <c r="D67" s="1056"/>
      <c r="E67" s="1056"/>
      <c r="F67" s="105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5"/>
      <c r="B68" s="1056"/>
      <c r="C68" s="1056"/>
      <c r="D68" s="1056"/>
      <c r="E68" s="1056"/>
      <c r="F68" s="1057"/>
      <c r="G68" s="599" t="s">
        <v>392</v>
      </c>
      <c r="H68" s="600"/>
      <c r="I68" s="600"/>
      <c r="J68" s="600"/>
      <c r="K68" s="600"/>
      <c r="L68" s="600"/>
      <c r="M68" s="600"/>
      <c r="N68" s="600"/>
      <c r="O68" s="600"/>
      <c r="P68" s="600"/>
      <c r="Q68" s="600"/>
      <c r="R68" s="600"/>
      <c r="S68" s="600"/>
      <c r="T68" s="600"/>
      <c r="U68" s="600"/>
      <c r="V68" s="600"/>
      <c r="W68" s="600"/>
      <c r="X68" s="600"/>
      <c r="Y68" s="600"/>
      <c r="Z68" s="600"/>
      <c r="AA68" s="600"/>
      <c r="AB68" s="601"/>
      <c r="AC68" s="599" t="s">
        <v>393</v>
      </c>
      <c r="AD68" s="600"/>
      <c r="AE68" s="600"/>
      <c r="AF68" s="600"/>
      <c r="AG68" s="600"/>
      <c r="AH68" s="600"/>
      <c r="AI68" s="600"/>
      <c r="AJ68" s="600"/>
      <c r="AK68" s="600"/>
      <c r="AL68" s="600"/>
      <c r="AM68" s="600"/>
      <c r="AN68" s="600"/>
      <c r="AO68" s="600"/>
      <c r="AP68" s="600"/>
      <c r="AQ68" s="600"/>
      <c r="AR68" s="600"/>
      <c r="AS68" s="600"/>
      <c r="AT68" s="600"/>
      <c r="AU68" s="600"/>
      <c r="AV68" s="600"/>
      <c r="AW68" s="600"/>
      <c r="AX68" s="801"/>
    </row>
    <row r="69" spans="1:50" ht="25.5" customHeight="1" x14ac:dyDescent="0.15">
      <c r="A69" s="1055"/>
      <c r="B69" s="1056"/>
      <c r="C69" s="1056"/>
      <c r="D69" s="1056"/>
      <c r="E69" s="1056"/>
      <c r="F69" s="1057"/>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6"/>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5"/>
      <c r="B70" s="1056"/>
      <c r="C70" s="1056"/>
      <c r="D70" s="1056"/>
      <c r="E70" s="1056"/>
      <c r="F70" s="1057"/>
      <c r="G70" s="674"/>
      <c r="H70" s="675"/>
      <c r="I70" s="675"/>
      <c r="J70" s="675"/>
      <c r="K70" s="676"/>
      <c r="L70" s="668"/>
      <c r="M70" s="669"/>
      <c r="N70" s="669"/>
      <c r="O70" s="669"/>
      <c r="P70" s="669"/>
      <c r="Q70" s="669"/>
      <c r="R70" s="669"/>
      <c r="S70" s="669"/>
      <c r="T70" s="669"/>
      <c r="U70" s="669"/>
      <c r="V70" s="669"/>
      <c r="W70" s="669"/>
      <c r="X70" s="670"/>
      <c r="Y70" s="396"/>
      <c r="Z70" s="397"/>
      <c r="AA70" s="397"/>
      <c r="AB70" s="813"/>
      <c r="AC70" s="674"/>
      <c r="AD70" s="675"/>
      <c r="AE70" s="675"/>
      <c r="AF70" s="675"/>
      <c r="AG70" s="676"/>
      <c r="AH70" s="668"/>
      <c r="AI70" s="669"/>
      <c r="AJ70" s="669"/>
      <c r="AK70" s="669"/>
      <c r="AL70" s="669"/>
      <c r="AM70" s="669"/>
      <c r="AN70" s="669"/>
      <c r="AO70" s="669"/>
      <c r="AP70" s="669"/>
      <c r="AQ70" s="669"/>
      <c r="AR70" s="669"/>
      <c r="AS70" s="669"/>
      <c r="AT70" s="670"/>
      <c r="AU70" s="396"/>
      <c r="AV70" s="397"/>
      <c r="AW70" s="397"/>
      <c r="AX70" s="398"/>
    </row>
    <row r="71" spans="1:50" ht="24.75" customHeight="1" x14ac:dyDescent="0.15">
      <c r="A71" s="1055"/>
      <c r="B71" s="1056"/>
      <c r="C71" s="1056"/>
      <c r="D71" s="1056"/>
      <c r="E71" s="1056"/>
      <c r="F71" s="105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5"/>
      <c r="B72" s="1056"/>
      <c r="C72" s="1056"/>
      <c r="D72" s="1056"/>
      <c r="E72" s="1056"/>
      <c r="F72" s="105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5"/>
      <c r="B73" s="1056"/>
      <c r="C73" s="1056"/>
      <c r="D73" s="1056"/>
      <c r="E73" s="1056"/>
      <c r="F73" s="105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5"/>
      <c r="B74" s="1056"/>
      <c r="C74" s="1056"/>
      <c r="D74" s="1056"/>
      <c r="E74" s="1056"/>
      <c r="F74" s="105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5"/>
      <c r="B75" s="1056"/>
      <c r="C75" s="1056"/>
      <c r="D75" s="1056"/>
      <c r="E75" s="1056"/>
      <c r="F75" s="105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5"/>
      <c r="B76" s="1056"/>
      <c r="C76" s="1056"/>
      <c r="D76" s="1056"/>
      <c r="E76" s="1056"/>
      <c r="F76" s="105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5"/>
      <c r="B77" s="1056"/>
      <c r="C77" s="1056"/>
      <c r="D77" s="1056"/>
      <c r="E77" s="1056"/>
      <c r="F77" s="105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5"/>
      <c r="B78" s="1056"/>
      <c r="C78" s="1056"/>
      <c r="D78" s="1056"/>
      <c r="E78" s="1056"/>
      <c r="F78" s="105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5"/>
      <c r="B79" s="1056"/>
      <c r="C79" s="1056"/>
      <c r="D79" s="1056"/>
      <c r="E79" s="1056"/>
      <c r="F79" s="105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5"/>
      <c r="B80" s="1056"/>
      <c r="C80" s="1056"/>
      <c r="D80" s="1056"/>
      <c r="E80" s="1056"/>
      <c r="F80" s="105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5"/>
      <c r="B81" s="1056"/>
      <c r="C81" s="1056"/>
      <c r="D81" s="1056"/>
      <c r="E81" s="1056"/>
      <c r="F81" s="1057"/>
      <c r="G81" s="599" t="s">
        <v>394</v>
      </c>
      <c r="H81" s="600"/>
      <c r="I81" s="600"/>
      <c r="J81" s="600"/>
      <c r="K81" s="600"/>
      <c r="L81" s="600"/>
      <c r="M81" s="600"/>
      <c r="N81" s="600"/>
      <c r="O81" s="600"/>
      <c r="P81" s="600"/>
      <c r="Q81" s="600"/>
      <c r="R81" s="600"/>
      <c r="S81" s="600"/>
      <c r="T81" s="600"/>
      <c r="U81" s="600"/>
      <c r="V81" s="600"/>
      <c r="W81" s="600"/>
      <c r="X81" s="600"/>
      <c r="Y81" s="600"/>
      <c r="Z81" s="600"/>
      <c r="AA81" s="600"/>
      <c r="AB81" s="601"/>
      <c r="AC81" s="599" t="s">
        <v>395</v>
      </c>
      <c r="AD81" s="600"/>
      <c r="AE81" s="600"/>
      <c r="AF81" s="600"/>
      <c r="AG81" s="600"/>
      <c r="AH81" s="600"/>
      <c r="AI81" s="600"/>
      <c r="AJ81" s="600"/>
      <c r="AK81" s="600"/>
      <c r="AL81" s="600"/>
      <c r="AM81" s="600"/>
      <c r="AN81" s="600"/>
      <c r="AO81" s="600"/>
      <c r="AP81" s="600"/>
      <c r="AQ81" s="600"/>
      <c r="AR81" s="600"/>
      <c r="AS81" s="600"/>
      <c r="AT81" s="600"/>
      <c r="AU81" s="600"/>
      <c r="AV81" s="600"/>
      <c r="AW81" s="600"/>
      <c r="AX81" s="801"/>
    </row>
    <row r="82" spans="1:50" ht="24.75" customHeight="1" x14ac:dyDescent="0.15">
      <c r="A82" s="1055"/>
      <c r="B82" s="1056"/>
      <c r="C82" s="1056"/>
      <c r="D82" s="1056"/>
      <c r="E82" s="1056"/>
      <c r="F82" s="1057"/>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6"/>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5"/>
      <c r="B83" s="1056"/>
      <c r="C83" s="1056"/>
      <c r="D83" s="1056"/>
      <c r="E83" s="1056"/>
      <c r="F83" s="1057"/>
      <c r="G83" s="674"/>
      <c r="H83" s="675"/>
      <c r="I83" s="675"/>
      <c r="J83" s="675"/>
      <c r="K83" s="676"/>
      <c r="L83" s="668"/>
      <c r="M83" s="669"/>
      <c r="N83" s="669"/>
      <c r="O83" s="669"/>
      <c r="P83" s="669"/>
      <c r="Q83" s="669"/>
      <c r="R83" s="669"/>
      <c r="S83" s="669"/>
      <c r="T83" s="669"/>
      <c r="U83" s="669"/>
      <c r="V83" s="669"/>
      <c r="W83" s="669"/>
      <c r="X83" s="670"/>
      <c r="Y83" s="396"/>
      <c r="Z83" s="397"/>
      <c r="AA83" s="397"/>
      <c r="AB83" s="813"/>
      <c r="AC83" s="674"/>
      <c r="AD83" s="675"/>
      <c r="AE83" s="675"/>
      <c r="AF83" s="675"/>
      <c r="AG83" s="676"/>
      <c r="AH83" s="668"/>
      <c r="AI83" s="669"/>
      <c r="AJ83" s="669"/>
      <c r="AK83" s="669"/>
      <c r="AL83" s="669"/>
      <c r="AM83" s="669"/>
      <c r="AN83" s="669"/>
      <c r="AO83" s="669"/>
      <c r="AP83" s="669"/>
      <c r="AQ83" s="669"/>
      <c r="AR83" s="669"/>
      <c r="AS83" s="669"/>
      <c r="AT83" s="670"/>
      <c r="AU83" s="396"/>
      <c r="AV83" s="397"/>
      <c r="AW83" s="397"/>
      <c r="AX83" s="398"/>
    </row>
    <row r="84" spans="1:50" ht="24.75" customHeight="1" x14ac:dyDescent="0.15">
      <c r="A84" s="1055"/>
      <c r="B84" s="1056"/>
      <c r="C84" s="1056"/>
      <c r="D84" s="1056"/>
      <c r="E84" s="1056"/>
      <c r="F84" s="105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5"/>
      <c r="B85" s="1056"/>
      <c r="C85" s="1056"/>
      <c r="D85" s="1056"/>
      <c r="E85" s="1056"/>
      <c r="F85" s="105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5"/>
      <c r="B86" s="1056"/>
      <c r="C86" s="1056"/>
      <c r="D86" s="1056"/>
      <c r="E86" s="1056"/>
      <c r="F86" s="105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5"/>
      <c r="B87" s="1056"/>
      <c r="C87" s="1056"/>
      <c r="D87" s="1056"/>
      <c r="E87" s="1056"/>
      <c r="F87" s="105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5"/>
      <c r="B88" s="1056"/>
      <c r="C88" s="1056"/>
      <c r="D88" s="1056"/>
      <c r="E88" s="1056"/>
      <c r="F88" s="105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5"/>
      <c r="B89" s="1056"/>
      <c r="C89" s="1056"/>
      <c r="D89" s="1056"/>
      <c r="E89" s="1056"/>
      <c r="F89" s="105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5"/>
      <c r="B90" s="1056"/>
      <c r="C90" s="1056"/>
      <c r="D90" s="1056"/>
      <c r="E90" s="1056"/>
      <c r="F90" s="105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5"/>
      <c r="B91" s="1056"/>
      <c r="C91" s="1056"/>
      <c r="D91" s="1056"/>
      <c r="E91" s="1056"/>
      <c r="F91" s="105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5"/>
      <c r="B92" s="1056"/>
      <c r="C92" s="1056"/>
      <c r="D92" s="1056"/>
      <c r="E92" s="1056"/>
      <c r="F92" s="105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5"/>
      <c r="B93" s="1056"/>
      <c r="C93" s="1056"/>
      <c r="D93" s="1056"/>
      <c r="E93" s="1056"/>
      <c r="F93" s="105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5"/>
      <c r="B94" s="1056"/>
      <c r="C94" s="1056"/>
      <c r="D94" s="1056"/>
      <c r="E94" s="1056"/>
      <c r="F94" s="1057"/>
      <c r="G94" s="599" t="s">
        <v>396</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1"/>
    </row>
    <row r="95" spans="1:50" ht="24.75" customHeight="1" x14ac:dyDescent="0.15">
      <c r="A95" s="1055"/>
      <c r="B95" s="1056"/>
      <c r="C95" s="1056"/>
      <c r="D95" s="1056"/>
      <c r="E95" s="1056"/>
      <c r="F95" s="1057"/>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6"/>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5"/>
      <c r="B96" s="1056"/>
      <c r="C96" s="1056"/>
      <c r="D96" s="1056"/>
      <c r="E96" s="1056"/>
      <c r="F96" s="1057"/>
      <c r="G96" s="674"/>
      <c r="H96" s="675"/>
      <c r="I96" s="675"/>
      <c r="J96" s="675"/>
      <c r="K96" s="676"/>
      <c r="L96" s="668"/>
      <c r="M96" s="669"/>
      <c r="N96" s="669"/>
      <c r="O96" s="669"/>
      <c r="P96" s="669"/>
      <c r="Q96" s="669"/>
      <c r="R96" s="669"/>
      <c r="S96" s="669"/>
      <c r="T96" s="669"/>
      <c r="U96" s="669"/>
      <c r="V96" s="669"/>
      <c r="W96" s="669"/>
      <c r="X96" s="670"/>
      <c r="Y96" s="396"/>
      <c r="Z96" s="397"/>
      <c r="AA96" s="397"/>
      <c r="AB96" s="813"/>
      <c r="AC96" s="674"/>
      <c r="AD96" s="675"/>
      <c r="AE96" s="675"/>
      <c r="AF96" s="675"/>
      <c r="AG96" s="676"/>
      <c r="AH96" s="668"/>
      <c r="AI96" s="669"/>
      <c r="AJ96" s="669"/>
      <c r="AK96" s="669"/>
      <c r="AL96" s="669"/>
      <c r="AM96" s="669"/>
      <c r="AN96" s="669"/>
      <c r="AO96" s="669"/>
      <c r="AP96" s="669"/>
      <c r="AQ96" s="669"/>
      <c r="AR96" s="669"/>
      <c r="AS96" s="669"/>
      <c r="AT96" s="670"/>
      <c r="AU96" s="396"/>
      <c r="AV96" s="397"/>
      <c r="AW96" s="397"/>
      <c r="AX96" s="398"/>
    </row>
    <row r="97" spans="1:50" ht="24.75" customHeight="1" x14ac:dyDescent="0.15">
      <c r="A97" s="1055"/>
      <c r="B97" s="1056"/>
      <c r="C97" s="1056"/>
      <c r="D97" s="1056"/>
      <c r="E97" s="1056"/>
      <c r="F97" s="105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5"/>
      <c r="B98" s="1056"/>
      <c r="C98" s="1056"/>
      <c r="D98" s="1056"/>
      <c r="E98" s="1056"/>
      <c r="F98" s="105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5"/>
      <c r="B99" s="1056"/>
      <c r="C99" s="1056"/>
      <c r="D99" s="1056"/>
      <c r="E99" s="1056"/>
      <c r="F99" s="105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5"/>
      <c r="B100" s="1056"/>
      <c r="C100" s="1056"/>
      <c r="D100" s="1056"/>
      <c r="E100" s="1056"/>
      <c r="F100" s="105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5"/>
      <c r="B101" s="1056"/>
      <c r="C101" s="1056"/>
      <c r="D101" s="1056"/>
      <c r="E101" s="1056"/>
      <c r="F101" s="105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5"/>
      <c r="B102" s="1056"/>
      <c r="C102" s="1056"/>
      <c r="D102" s="1056"/>
      <c r="E102" s="1056"/>
      <c r="F102" s="105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5"/>
      <c r="B103" s="1056"/>
      <c r="C103" s="1056"/>
      <c r="D103" s="1056"/>
      <c r="E103" s="1056"/>
      <c r="F103" s="105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5"/>
      <c r="B104" s="1056"/>
      <c r="C104" s="1056"/>
      <c r="D104" s="1056"/>
      <c r="E104" s="1056"/>
      <c r="F104" s="105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5"/>
      <c r="B105" s="1056"/>
      <c r="C105" s="1056"/>
      <c r="D105" s="1056"/>
      <c r="E105" s="1056"/>
      <c r="F105" s="105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row>
    <row r="109" spans="1:50" ht="24.75" customHeight="1" x14ac:dyDescent="0.15">
      <c r="A109" s="1055"/>
      <c r="B109" s="1056"/>
      <c r="C109" s="1056"/>
      <c r="D109" s="1056"/>
      <c r="E109" s="1056"/>
      <c r="F109" s="1057"/>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6"/>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5"/>
      <c r="B110" s="1056"/>
      <c r="C110" s="1056"/>
      <c r="D110" s="1056"/>
      <c r="E110" s="1056"/>
      <c r="F110" s="1057"/>
      <c r="G110" s="674"/>
      <c r="H110" s="675"/>
      <c r="I110" s="675"/>
      <c r="J110" s="675"/>
      <c r="K110" s="676"/>
      <c r="L110" s="668"/>
      <c r="M110" s="669"/>
      <c r="N110" s="669"/>
      <c r="O110" s="669"/>
      <c r="P110" s="669"/>
      <c r="Q110" s="669"/>
      <c r="R110" s="669"/>
      <c r="S110" s="669"/>
      <c r="T110" s="669"/>
      <c r="U110" s="669"/>
      <c r="V110" s="669"/>
      <c r="W110" s="669"/>
      <c r="X110" s="670"/>
      <c r="Y110" s="396"/>
      <c r="Z110" s="397"/>
      <c r="AA110" s="397"/>
      <c r="AB110" s="813"/>
      <c r="AC110" s="674"/>
      <c r="AD110" s="675"/>
      <c r="AE110" s="675"/>
      <c r="AF110" s="675"/>
      <c r="AG110" s="676"/>
      <c r="AH110" s="668"/>
      <c r="AI110" s="669"/>
      <c r="AJ110" s="669"/>
      <c r="AK110" s="669"/>
      <c r="AL110" s="669"/>
      <c r="AM110" s="669"/>
      <c r="AN110" s="669"/>
      <c r="AO110" s="669"/>
      <c r="AP110" s="669"/>
      <c r="AQ110" s="669"/>
      <c r="AR110" s="669"/>
      <c r="AS110" s="669"/>
      <c r="AT110" s="670"/>
      <c r="AU110" s="396"/>
      <c r="AV110" s="397"/>
      <c r="AW110" s="397"/>
      <c r="AX110" s="398"/>
    </row>
    <row r="111" spans="1:50" ht="24.75" customHeight="1" x14ac:dyDescent="0.15">
      <c r="A111" s="1055"/>
      <c r="B111" s="1056"/>
      <c r="C111" s="1056"/>
      <c r="D111" s="1056"/>
      <c r="E111" s="1056"/>
      <c r="F111" s="105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5"/>
      <c r="B112" s="1056"/>
      <c r="C112" s="1056"/>
      <c r="D112" s="1056"/>
      <c r="E112" s="1056"/>
      <c r="F112" s="105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5"/>
      <c r="B113" s="1056"/>
      <c r="C113" s="1056"/>
      <c r="D113" s="1056"/>
      <c r="E113" s="1056"/>
      <c r="F113" s="105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5"/>
      <c r="B114" s="1056"/>
      <c r="C114" s="1056"/>
      <c r="D114" s="1056"/>
      <c r="E114" s="1056"/>
      <c r="F114" s="105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5"/>
      <c r="B115" s="1056"/>
      <c r="C115" s="1056"/>
      <c r="D115" s="1056"/>
      <c r="E115" s="1056"/>
      <c r="F115" s="105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5"/>
      <c r="B116" s="1056"/>
      <c r="C116" s="1056"/>
      <c r="D116" s="1056"/>
      <c r="E116" s="1056"/>
      <c r="F116" s="105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5"/>
      <c r="B117" s="1056"/>
      <c r="C117" s="1056"/>
      <c r="D117" s="1056"/>
      <c r="E117" s="1056"/>
      <c r="F117" s="105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5"/>
      <c r="B118" s="1056"/>
      <c r="C118" s="1056"/>
      <c r="D118" s="1056"/>
      <c r="E118" s="1056"/>
      <c r="F118" s="105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5"/>
      <c r="B119" s="1056"/>
      <c r="C119" s="1056"/>
      <c r="D119" s="1056"/>
      <c r="E119" s="1056"/>
      <c r="F119" s="105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5"/>
      <c r="B120" s="1056"/>
      <c r="C120" s="1056"/>
      <c r="D120" s="1056"/>
      <c r="E120" s="1056"/>
      <c r="F120" s="105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5"/>
      <c r="B121" s="1056"/>
      <c r="C121" s="1056"/>
      <c r="D121" s="1056"/>
      <c r="E121" s="1056"/>
      <c r="F121" s="1057"/>
      <c r="G121" s="599" t="s">
        <v>398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row>
    <row r="122" spans="1:50" ht="25.5" customHeight="1" x14ac:dyDescent="0.15">
      <c r="A122" s="1055"/>
      <c r="B122" s="1056"/>
      <c r="C122" s="1056"/>
      <c r="D122" s="1056"/>
      <c r="E122" s="1056"/>
      <c r="F122" s="1057"/>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6"/>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5"/>
      <c r="B123" s="1056"/>
      <c r="C123" s="1056"/>
      <c r="D123" s="1056"/>
      <c r="E123" s="1056"/>
      <c r="F123" s="1057"/>
      <c r="G123" s="674"/>
      <c r="H123" s="675"/>
      <c r="I123" s="675"/>
      <c r="J123" s="675"/>
      <c r="K123" s="676"/>
      <c r="L123" s="668"/>
      <c r="M123" s="669"/>
      <c r="N123" s="669"/>
      <c r="O123" s="669"/>
      <c r="P123" s="669"/>
      <c r="Q123" s="669"/>
      <c r="R123" s="669"/>
      <c r="S123" s="669"/>
      <c r="T123" s="669"/>
      <c r="U123" s="669"/>
      <c r="V123" s="669"/>
      <c r="W123" s="669"/>
      <c r="X123" s="670"/>
      <c r="Y123" s="396"/>
      <c r="Z123" s="397"/>
      <c r="AA123" s="397"/>
      <c r="AB123" s="813"/>
      <c r="AC123" s="674"/>
      <c r="AD123" s="675"/>
      <c r="AE123" s="675"/>
      <c r="AF123" s="675"/>
      <c r="AG123" s="676"/>
      <c r="AH123" s="668"/>
      <c r="AI123" s="669"/>
      <c r="AJ123" s="669"/>
      <c r="AK123" s="669"/>
      <c r="AL123" s="669"/>
      <c r="AM123" s="669"/>
      <c r="AN123" s="669"/>
      <c r="AO123" s="669"/>
      <c r="AP123" s="669"/>
      <c r="AQ123" s="669"/>
      <c r="AR123" s="669"/>
      <c r="AS123" s="669"/>
      <c r="AT123" s="670"/>
      <c r="AU123" s="396"/>
      <c r="AV123" s="397"/>
      <c r="AW123" s="397"/>
      <c r="AX123" s="398"/>
    </row>
    <row r="124" spans="1:50" ht="24.75" customHeight="1" x14ac:dyDescent="0.15">
      <c r="A124" s="1055"/>
      <c r="B124" s="1056"/>
      <c r="C124" s="1056"/>
      <c r="D124" s="1056"/>
      <c r="E124" s="1056"/>
      <c r="F124" s="105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5"/>
      <c r="B125" s="1056"/>
      <c r="C125" s="1056"/>
      <c r="D125" s="1056"/>
      <c r="E125" s="1056"/>
      <c r="F125" s="105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5"/>
      <c r="B126" s="1056"/>
      <c r="C126" s="1056"/>
      <c r="D126" s="1056"/>
      <c r="E126" s="1056"/>
      <c r="F126" s="105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5"/>
      <c r="B127" s="1056"/>
      <c r="C127" s="1056"/>
      <c r="D127" s="1056"/>
      <c r="E127" s="1056"/>
      <c r="F127" s="105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5"/>
      <c r="B128" s="1056"/>
      <c r="C128" s="1056"/>
      <c r="D128" s="1056"/>
      <c r="E128" s="1056"/>
      <c r="F128" s="105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5"/>
      <c r="B129" s="1056"/>
      <c r="C129" s="1056"/>
      <c r="D129" s="1056"/>
      <c r="E129" s="1056"/>
      <c r="F129" s="105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5"/>
      <c r="B130" s="1056"/>
      <c r="C130" s="1056"/>
      <c r="D130" s="1056"/>
      <c r="E130" s="1056"/>
      <c r="F130" s="105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5"/>
      <c r="B131" s="1056"/>
      <c r="C131" s="1056"/>
      <c r="D131" s="1056"/>
      <c r="E131" s="1056"/>
      <c r="F131" s="105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5"/>
      <c r="B132" s="1056"/>
      <c r="C132" s="1056"/>
      <c r="D132" s="1056"/>
      <c r="E132" s="1056"/>
      <c r="F132" s="105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5"/>
      <c r="B133" s="1056"/>
      <c r="C133" s="1056"/>
      <c r="D133" s="1056"/>
      <c r="E133" s="1056"/>
      <c r="F133" s="105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5"/>
      <c r="B134" s="1056"/>
      <c r="C134" s="1056"/>
      <c r="D134" s="1056"/>
      <c r="E134" s="1056"/>
      <c r="F134" s="1057"/>
      <c r="G134" s="599" t="s">
        <v>400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row>
    <row r="135" spans="1:50" ht="24.75" customHeight="1" x14ac:dyDescent="0.15">
      <c r="A135" s="1055"/>
      <c r="B135" s="1056"/>
      <c r="C135" s="1056"/>
      <c r="D135" s="1056"/>
      <c r="E135" s="1056"/>
      <c r="F135" s="1057"/>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6"/>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5"/>
      <c r="B136" s="1056"/>
      <c r="C136" s="1056"/>
      <c r="D136" s="1056"/>
      <c r="E136" s="1056"/>
      <c r="F136" s="1057"/>
      <c r="G136" s="674"/>
      <c r="H136" s="675"/>
      <c r="I136" s="675"/>
      <c r="J136" s="675"/>
      <c r="K136" s="676"/>
      <c r="L136" s="668"/>
      <c r="M136" s="669"/>
      <c r="N136" s="669"/>
      <c r="O136" s="669"/>
      <c r="P136" s="669"/>
      <c r="Q136" s="669"/>
      <c r="R136" s="669"/>
      <c r="S136" s="669"/>
      <c r="T136" s="669"/>
      <c r="U136" s="669"/>
      <c r="V136" s="669"/>
      <c r="W136" s="669"/>
      <c r="X136" s="670"/>
      <c r="Y136" s="396"/>
      <c r="Z136" s="397"/>
      <c r="AA136" s="397"/>
      <c r="AB136" s="813"/>
      <c r="AC136" s="674"/>
      <c r="AD136" s="675"/>
      <c r="AE136" s="675"/>
      <c r="AF136" s="675"/>
      <c r="AG136" s="676"/>
      <c r="AH136" s="668"/>
      <c r="AI136" s="669"/>
      <c r="AJ136" s="669"/>
      <c r="AK136" s="669"/>
      <c r="AL136" s="669"/>
      <c r="AM136" s="669"/>
      <c r="AN136" s="669"/>
      <c r="AO136" s="669"/>
      <c r="AP136" s="669"/>
      <c r="AQ136" s="669"/>
      <c r="AR136" s="669"/>
      <c r="AS136" s="669"/>
      <c r="AT136" s="670"/>
      <c r="AU136" s="396"/>
      <c r="AV136" s="397"/>
      <c r="AW136" s="397"/>
      <c r="AX136" s="398"/>
    </row>
    <row r="137" spans="1:50" ht="24.75" customHeight="1" x14ac:dyDescent="0.15">
      <c r="A137" s="1055"/>
      <c r="B137" s="1056"/>
      <c r="C137" s="1056"/>
      <c r="D137" s="1056"/>
      <c r="E137" s="1056"/>
      <c r="F137" s="105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5"/>
      <c r="B138" s="1056"/>
      <c r="C138" s="1056"/>
      <c r="D138" s="1056"/>
      <c r="E138" s="1056"/>
      <c r="F138" s="105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5"/>
      <c r="B139" s="1056"/>
      <c r="C139" s="1056"/>
      <c r="D139" s="1056"/>
      <c r="E139" s="1056"/>
      <c r="F139" s="105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5"/>
      <c r="B140" s="1056"/>
      <c r="C140" s="1056"/>
      <c r="D140" s="1056"/>
      <c r="E140" s="1056"/>
      <c r="F140" s="105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5"/>
      <c r="B141" s="1056"/>
      <c r="C141" s="1056"/>
      <c r="D141" s="1056"/>
      <c r="E141" s="1056"/>
      <c r="F141" s="105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5"/>
      <c r="B142" s="1056"/>
      <c r="C142" s="1056"/>
      <c r="D142" s="1056"/>
      <c r="E142" s="1056"/>
      <c r="F142" s="105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5"/>
      <c r="B143" s="1056"/>
      <c r="C143" s="1056"/>
      <c r="D143" s="1056"/>
      <c r="E143" s="1056"/>
      <c r="F143" s="105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5"/>
      <c r="B144" s="1056"/>
      <c r="C144" s="1056"/>
      <c r="D144" s="1056"/>
      <c r="E144" s="1056"/>
      <c r="F144" s="105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5"/>
      <c r="B145" s="1056"/>
      <c r="C145" s="1056"/>
      <c r="D145" s="1056"/>
      <c r="E145" s="1056"/>
      <c r="F145" s="105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5"/>
      <c r="B146" s="1056"/>
      <c r="C146" s="1056"/>
      <c r="D146" s="1056"/>
      <c r="E146" s="1056"/>
      <c r="F146" s="105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5"/>
      <c r="B147" s="1056"/>
      <c r="C147" s="1056"/>
      <c r="D147" s="1056"/>
      <c r="E147" s="1056"/>
      <c r="F147" s="1057"/>
      <c r="G147" s="599" t="s">
        <v>402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row>
    <row r="148" spans="1:50" ht="24.75" customHeight="1" x14ac:dyDescent="0.15">
      <c r="A148" s="1055"/>
      <c r="B148" s="1056"/>
      <c r="C148" s="1056"/>
      <c r="D148" s="1056"/>
      <c r="E148" s="1056"/>
      <c r="F148" s="1057"/>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6"/>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5"/>
      <c r="B149" s="1056"/>
      <c r="C149" s="1056"/>
      <c r="D149" s="1056"/>
      <c r="E149" s="1056"/>
      <c r="F149" s="1057"/>
      <c r="G149" s="674"/>
      <c r="H149" s="675"/>
      <c r="I149" s="675"/>
      <c r="J149" s="675"/>
      <c r="K149" s="676"/>
      <c r="L149" s="668"/>
      <c r="M149" s="669"/>
      <c r="N149" s="669"/>
      <c r="O149" s="669"/>
      <c r="P149" s="669"/>
      <c r="Q149" s="669"/>
      <c r="R149" s="669"/>
      <c r="S149" s="669"/>
      <c r="T149" s="669"/>
      <c r="U149" s="669"/>
      <c r="V149" s="669"/>
      <c r="W149" s="669"/>
      <c r="X149" s="670"/>
      <c r="Y149" s="396"/>
      <c r="Z149" s="397"/>
      <c r="AA149" s="397"/>
      <c r="AB149" s="813"/>
      <c r="AC149" s="674"/>
      <c r="AD149" s="675"/>
      <c r="AE149" s="675"/>
      <c r="AF149" s="675"/>
      <c r="AG149" s="676"/>
      <c r="AH149" s="668"/>
      <c r="AI149" s="669"/>
      <c r="AJ149" s="669"/>
      <c r="AK149" s="669"/>
      <c r="AL149" s="669"/>
      <c r="AM149" s="669"/>
      <c r="AN149" s="669"/>
      <c r="AO149" s="669"/>
      <c r="AP149" s="669"/>
      <c r="AQ149" s="669"/>
      <c r="AR149" s="669"/>
      <c r="AS149" s="669"/>
      <c r="AT149" s="670"/>
      <c r="AU149" s="396"/>
      <c r="AV149" s="397"/>
      <c r="AW149" s="397"/>
      <c r="AX149" s="398"/>
    </row>
    <row r="150" spans="1:50" ht="24.75" customHeight="1" x14ac:dyDescent="0.15">
      <c r="A150" s="1055"/>
      <c r="B150" s="1056"/>
      <c r="C150" s="1056"/>
      <c r="D150" s="1056"/>
      <c r="E150" s="1056"/>
      <c r="F150" s="105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5"/>
      <c r="B151" s="1056"/>
      <c r="C151" s="1056"/>
      <c r="D151" s="1056"/>
      <c r="E151" s="1056"/>
      <c r="F151" s="105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5"/>
      <c r="B152" s="1056"/>
      <c r="C152" s="1056"/>
      <c r="D152" s="1056"/>
      <c r="E152" s="1056"/>
      <c r="F152" s="105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5"/>
      <c r="B153" s="1056"/>
      <c r="C153" s="1056"/>
      <c r="D153" s="1056"/>
      <c r="E153" s="1056"/>
      <c r="F153" s="105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5"/>
      <c r="B154" s="1056"/>
      <c r="C154" s="1056"/>
      <c r="D154" s="1056"/>
      <c r="E154" s="1056"/>
      <c r="F154" s="105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5"/>
      <c r="B155" s="1056"/>
      <c r="C155" s="1056"/>
      <c r="D155" s="1056"/>
      <c r="E155" s="1056"/>
      <c r="F155" s="105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5"/>
      <c r="B156" s="1056"/>
      <c r="C156" s="1056"/>
      <c r="D156" s="1056"/>
      <c r="E156" s="1056"/>
      <c r="F156" s="105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5"/>
      <c r="B157" s="1056"/>
      <c r="C157" s="1056"/>
      <c r="D157" s="1056"/>
      <c r="E157" s="1056"/>
      <c r="F157" s="105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5"/>
      <c r="B158" s="1056"/>
      <c r="C158" s="1056"/>
      <c r="D158" s="1056"/>
      <c r="E158" s="1056"/>
      <c r="F158" s="105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row>
    <row r="162" spans="1:50" ht="24.75" customHeight="1" x14ac:dyDescent="0.15">
      <c r="A162" s="1055"/>
      <c r="B162" s="1056"/>
      <c r="C162" s="1056"/>
      <c r="D162" s="1056"/>
      <c r="E162" s="1056"/>
      <c r="F162" s="1057"/>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6"/>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5"/>
      <c r="B163" s="1056"/>
      <c r="C163" s="1056"/>
      <c r="D163" s="1056"/>
      <c r="E163" s="1056"/>
      <c r="F163" s="1057"/>
      <c r="G163" s="674"/>
      <c r="H163" s="675"/>
      <c r="I163" s="675"/>
      <c r="J163" s="675"/>
      <c r="K163" s="676"/>
      <c r="L163" s="668"/>
      <c r="M163" s="669"/>
      <c r="N163" s="669"/>
      <c r="O163" s="669"/>
      <c r="P163" s="669"/>
      <c r="Q163" s="669"/>
      <c r="R163" s="669"/>
      <c r="S163" s="669"/>
      <c r="T163" s="669"/>
      <c r="U163" s="669"/>
      <c r="V163" s="669"/>
      <c r="W163" s="669"/>
      <c r="X163" s="670"/>
      <c r="Y163" s="396"/>
      <c r="Z163" s="397"/>
      <c r="AA163" s="397"/>
      <c r="AB163" s="813"/>
      <c r="AC163" s="674"/>
      <c r="AD163" s="675"/>
      <c r="AE163" s="675"/>
      <c r="AF163" s="675"/>
      <c r="AG163" s="676"/>
      <c r="AH163" s="668"/>
      <c r="AI163" s="669"/>
      <c r="AJ163" s="669"/>
      <c r="AK163" s="669"/>
      <c r="AL163" s="669"/>
      <c r="AM163" s="669"/>
      <c r="AN163" s="669"/>
      <c r="AO163" s="669"/>
      <c r="AP163" s="669"/>
      <c r="AQ163" s="669"/>
      <c r="AR163" s="669"/>
      <c r="AS163" s="669"/>
      <c r="AT163" s="670"/>
      <c r="AU163" s="396"/>
      <c r="AV163" s="397"/>
      <c r="AW163" s="397"/>
      <c r="AX163" s="398"/>
    </row>
    <row r="164" spans="1:50" ht="24.75" customHeight="1" x14ac:dyDescent="0.15">
      <c r="A164" s="1055"/>
      <c r="B164" s="1056"/>
      <c r="C164" s="1056"/>
      <c r="D164" s="1056"/>
      <c r="E164" s="1056"/>
      <c r="F164" s="105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5"/>
      <c r="B165" s="1056"/>
      <c r="C165" s="1056"/>
      <c r="D165" s="1056"/>
      <c r="E165" s="1056"/>
      <c r="F165" s="105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5"/>
      <c r="B166" s="1056"/>
      <c r="C166" s="1056"/>
      <c r="D166" s="1056"/>
      <c r="E166" s="1056"/>
      <c r="F166" s="105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5"/>
      <c r="B167" s="1056"/>
      <c r="C167" s="1056"/>
      <c r="D167" s="1056"/>
      <c r="E167" s="1056"/>
      <c r="F167" s="105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5"/>
      <c r="B168" s="1056"/>
      <c r="C168" s="1056"/>
      <c r="D168" s="1056"/>
      <c r="E168" s="1056"/>
      <c r="F168" s="105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5"/>
      <c r="B169" s="1056"/>
      <c r="C169" s="1056"/>
      <c r="D169" s="1056"/>
      <c r="E169" s="1056"/>
      <c r="F169" s="105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5"/>
      <c r="B170" s="1056"/>
      <c r="C170" s="1056"/>
      <c r="D170" s="1056"/>
      <c r="E170" s="1056"/>
      <c r="F170" s="105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5"/>
      <c r="B171" s="1056"/>
      <c r="C171" s="1056"/>
      <c r="D171" s="1056"/>
      <c r="E171" s="1056"/>
      <c r="F171" s="105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5"/>
      <c r="B172" s="1056"/>
      <c r="C172" s="1056"/>
      <c r="D172" s="1056"/>
      <c r="E172" s="1056"/>
      <c r="F172" s="105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5"/>
      <c r="B173" s="1056"/>
      <c r="C173" s="1056"/>
      <c r="D173" s="1056"/>
      <c r="E173" s="1056"/>
      <c r="F173" s="105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5"/>
      <c r="B174" s="1056"/>
      <c r="C174" s="1056"/>
      <c r="D174" s="1056"/>
      <c r="E174" s="1056"/>
      <c r="F174" s="1057"/>
      <c r="G174" s="599" t="s">
        <v>404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row>
    <row r="175" spans="1:50" ht="25.5" customHeight="1" x14ac:dyDescent="0.15">
      <c r="A175" s="1055"/>
      <c r="B175" s="1056"/>
      <c r="C175" s="1056"/>
      <c r="D175" s="1056"/>
      <c r="E175" s="1056"/>
      <c r="F175" s="1057"/>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6"/>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5"/>
      <c r="B176" s="1056"/>
      <c r="C176" s="1056"/>
      <c r="D176" s="1056"/>
      <c r="E176" s="1056"/>
      <c r="F176" s="1057"/>
      <c r="G176" s="674"/>
      <c r="H176" s="675"/>
      <c r="I176" s="675"/>
      <c r="J176" s="675"/>
      <c r="K176" s="676"/>
      <c r="L176" s="668"/>
      <c r="M176" s="669"/>
      <c r="N176" s="669"/>
      <c r="O176" s="669"/>
      <c r="P176" s="669"/>
      <c r="Q176" s="669"/>
      <c r="R176" s="669"/>
      <c r="S176" s="669"/>
      <c r="T176" s="669"/>
      <c r="U176" s="669"/>
      <c r="V176" s="669"/>
      <c r="W176" s="669"/>
      <c r="X176" s="670"/>
      <c r="Y176" s="396"/>
      <c r="Z176" s="397"/>
      <c r="AA176" s="397"/>
      <c r="AB176" s="813"/>
      <c r="AC176" s="674"/>
      <c r="AD176" s="675"/>
      <c r="AE176" s="675"/>
      <c r="AF176" s="675"/>
      <c r="AG176" s="676"/>
      <c r="AH176" s="668"/>
      <c r="AI176" s="669"/>
      <c r="AJ176" s="669"/>
      <c r="AK176" s="669"/>
      <c r="AL176" s="669"/>
      <c r="AM176" s="669"/>
      <c r="AN176" s="669"/>
      <c r="AO176" s="669"/>
      <c r="AP176" s="669"/>
      <c r="AQ176" s="669"/>
      <c r="AR176" s="669"/>
      <c r="AS176" s="669"/>
      <c r="AT176" s="670"/>
      <c r="AU176" s="396"/>
      <c r="AV176" s="397"/>
      <c r="AW176" s="397"/>
      <c r="AX176" s="398"/>
    </row>
    <row r="177" spans="1:50" ht="24.75" customHeight="1" x14ac:dyDescent="0.15">
      <c r="A177" s="1055"/>
      <c r="B177" s="1056"/>
      <c r="C177" s="1056"/>
      <c r="D177" s="1056"/>
      <c r="E177" s="1056"/>
      <c r="F177" s="105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5"/>
      <c r="B178" s="1056"/>
      <c r="C178" s="1056"/>
      <c r="D178" s="1056"/>
      <c r="E178" s="1056"/>
      <c r="F178" s="105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5"/>
      <c r="B179" s="1056"/>
      <c r="C179" s="1056"/>
      <c r="D179" s="1056"/>
      <c r="E179" s="1056"/>
      <c r="F179" s="105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5"/>
      <c r="B180" s="1056"/>
      <c r="C180" s="1056"/>
      <c r="D180" s="1056"/>
      <c r="E180" s="1056"/>
      <c r="F180" s="105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5"/>
      <c r="B181" s="1056"/>
      <c r="C181" s="1056"/>
      <c r="D181" s="1056"/>
      <c r="E181" s="1056"/>
      <c r="F181" s="105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5"/>
      <c r="B182" s="1056"/>
      <c r="C182" s="1056"/>
      <c r="D182" s="1056"/>
      <c r="E182" s="1056"/>
      <c r="F182" s="105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5"/>
      <c r="B183" s="1056"/>
      <c r="C183" s="1056"/>
      <c r="D183" s="1056"/>
      <c r="E183" s="1056"/>
      <c r="F183" s="105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5"/>
      <c r="B184" s="1056"/>
      <c r="C184" s="1056"/>
      <c r="D184" s="1056"/>
      <c r="E184" s="1056"/>
      <c r="F184" s="105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5"/>
      <c r="B185" s="1056"/>
      <c r="C185" s="1056"/>
      <c r="D185" s="1056"/>
      <c r="E185" s="1056"/>
      <c r="F185" s="105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5"/>
      <c r="B186" s="1056"/>
      <c r="C186" s="1056"/>
      <c r="D186" s="1056"/>
      <c r="E186" s="1056"/>
      <c r="F186" s="105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5"/>
      <c r="B187" s="1056"/>
      <c r="C187" s="1056"/>
      <c r="D187" s="1056"/>
      <c r="E187" s="1056"/>
      <c r="F187" s="1057"/>
      <c r="G187" s="599" t="s">
        <v>407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row>
    <row r="188" spans="1:50" ht="24.75" customHeight="1" x14ac:dyDescent="0.15">
      <c r="A188" s="1055"/>
      <c r="B188" s="1056"/>
      <c r="C188" s="1056"/>
      <c r="D188" s="1056"/>
      <c r="E188" s="1056"/>
      <c r="F188" s="1057"/>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6"/>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5"/>
      <c r="B189" s="1056"/>
      <c r="C189" s="1056"/>
      <c r="D189" s="1056"/>
      <c r="E189" s="1056"/>
      <c r="F189" s="1057"/>
      <c r="G189" s="674"/>
      <c r="H189" s="675"/>
      <c r="I189" s="675"/>
      <c r="J189" s="675"/>
      <c r="K189" s="676"/>
      <c r="L189" s="668"/>
      <c r="M189" s="669"/>
      <c r="N189" s="669"/>
      <c r="O189" s="669"/>
      <c r="P189" s="669"/>
      <c r="Q189" s="669"/>
      <c r="R189" s="669"/>
      <c r="S189" s="669"/>
      <c r="T189" s="669"/>
      <c r="U189" s="669"/>
      <c r="V189" s="669"/>
      <c r="W189" s="669"/>
      <c r="X189" s="670"/>
      <c r="Y189" s="396"/>
      <c r="Z189" s="397"/>
      <c r="AA189" s="397"/>
      <c r="AB189" s="813"/>
      <c r="AC189" s="674"/>
      <c r="AD189" s="675"/>
      <c r="AE189" s="675"/>
      <c r="AF189" s="675"/>
      <c r="AG189" s="676"/>
      <c r="AH189" s="668"/>
      <c r="AI189" s="669"/>
      <c r="AJ189" s="669"/>
      <c r="AK189" s="669"/>
      <c r="AL189" s="669"/>
      <c r="AM189" s="669"/>
      <c r="AN189" s="669"/>
      <c r="AO189" s="669"/>
      <c r="AP189" s="669"/>
      <c r="AQ189" s="669"/>
      <c r="AR189" s="669"/>
      <c r="AS189" s="669"/>
      <c r="AT189" s="670"/>
      <c r="AU189" s="396"/>
      <c r="AV189" s="397"/>
      <c r="AW189" s="397"/>
      <c r="AX189" s="398"/>
    </row>
    <row r="190" spans="1:50" ht="24.75" customHeight="1" x14ac:dyDescent="0.15">
      <c r="A190" s="1055"/>
      <c r="B190" s="1056"/>
      <c r="C190" s="1056"/>
      <c r="D190" s="1056"/>
      <c r="E190" s="1056"/>
      <c r="F190" s="105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5"/>
      <c r="B191" s="1056"/>
      <c r="C191" s="1056"/>
      <c r="D191" s="1056"/>
      <c r="E191" s="1056"/>
      <c r="F191" s="105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5"/>
      <c r="B192" s="1056"/>
      <c r="C192" s="1056"/>
      <c r="D192" s="1056"/>
      <c r="E192" s="1056"/>
      <c r="F192" s="105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5"/>
      <c r="B193" s="1056"/>
      <c r="C193" s="1056"/>
      <c r="D193" s="1056"/>
      <c r="E193" s="1056"/>
      <c r="F193" s="105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5"/>
      <c r="B194" s="1056"/>
      <c r="C194" s="1056"/>
      <c r="D194" s="1056"/>
      <c r="E194" s="1056"/>
      <c r="F194" s="105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5"/>
      <c r="B195" s="1056"/>
      <c r="C195" s="1056"/>
      <c r="D195" s="1056"/>
      <c r="E195" s="1056"/>
      <c r="F195" s="105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5"/>
      <c r="B196" s="1056"/>
      <c r="C196" s="1056"/>
      <c r="D196" s="1056"/>
      <c r="E196" s="1056"/>
      <c r="F196" s="105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5"/>
      <c r="B197" s="1056"/>
      <c r="C197" s="1056"/>
      <c r="D197" s="1056"/>
      <c r="E197" s="1056"/>
      <c r="F197" s="105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5"/>
      <c r="B198" s="1056"/>
      <c r="C198" s="1056"/>
      <c r="D198" s="1056"/>
      <c r="E198" s="1056"/>
      <c r="F198" s="105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5"/>
      <c r="B199" s="1056"/>
      <c r="C199" s="1056"/>
      <c r="D199" s="1056"/>
      <c r="E199" s="1056"/>
      <c r="F199" s="105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5"/>
      <c r="B200" s="1056"/>
      <c r="C200" s="1056"/>
      <c r="D200" s="1056"/>
      <c r="E200" s="1056"/>
      <c r="F200" s="1057"/>
      <c r="G200" s="599" t="s">
        <v>408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row>
    <row r="201" spans="1:50" ht="24.75" customHeight="1" x14ac:dyDescent="0.15">
      <c r="A201" s="1055"/>
      <c r="B201" s="1056"/>
      <c r="C201" s="1056"/>
      <c r="D201" s="1056"/>
      <c r="E201" s="1056"/>
      <c r="F201" s="1057"/>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6"/>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5"/>
      <c r="B202" s="1056"/>
      <c r="C202" s="1056"/>
      <c r="D202" s="1056"/>
      <c r="E202" s="1056"/>
      <c r="F202" s="1057"/>
      <c r="G202" s="674"/>
      <c r="H202" s="675"/>
      <c r="I202" s="675"/>
      <c r="J202" s="675"/>
      <c r="K202" s="676"/>
      <c r="L202" s="668"/>
      <c r="M202" s="669"/>
      <c r="N202" s="669"/>
      <c r="O202" s="669"/>
      <c r="P202" s="669"/>
      <c r="Q202" s="669"/>
      <c r="R202" s="669"/>
      <c r="S202" s="669"/>
      <c r="T202" s="669"/>
      <c r="U202" s="669"/>
      <c r="V202" s="669"/>
      <c r="W202" s="669"/>
      <c r="X202" s="670"/>
      <c r="Y202" s="396"/>
      <c r="Z202" s="397"/>
      <c r="AA202" s="397"/>
      <c r="AB202" s="813"/>
      <c r="AC202" s="674"/>
      <c r="AD202" s="675"/>
      <c r="AE202" s="675"/>
      <c r="AF202" s="675"/>
      <c r="AG202" s="676"/>
      <c r="AH202" s="668"/>
      <c r="AI202" s="669"/>
      <c r="AJ202" s="669"/>
      <c r="AK202" s="669"/>
      <c r="AL202" s="669"/>
      <c r="AM202" s="669"/>
      <c r="AN202" s="669"/>
      <c r="AO202" s="669"/>
      <c r="AP202" s="669"/>
      <c r="AQ202" s="669"/>
      <c r="AR202" s="669"/>
      <c r="AS202" s="669"/>
      <c r="AT202" s="670"/>
      <c r="AU202" s="396"/>
      <c r="AV202" s="397"/>
      <c r="AW202" s="397"/>
      <c r="AX202" s="398"/>
    </row>
    <row r="203" spans="1:50" ht="24.75" customHeight="1" x14ac:dyDescent="0.15">
      <c r="A203" s="1055"/>
      <c r="B203" s="1056"/>
      <c r="C203" s="1056"/>
      <c r="D203" s="1056"/>
      <c r="E203" s="1056"/>
      <c r="F203" s="105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5"/>
      <c r="B204" s="1056"/>
      <c r="C204" s="1056"/>
      <c r="D204" s="1056"/>
      <c r="E204" s="1056"/>
      <c r="F204" s="105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5"/>
      <c r="B205" s="1056"/>
      <c r="C205" s="1056"/>
      <c r="D205" s="1056"/>
      <c r="E205" s="1056"/>
      <c r="F205" s="105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5"/>
      <c r="B206" s="1056"/>
      <c r="C206" s="1056"/>
      <c r="D206" s="1056"/>
      <c r="E206" s="1056"/>
      <c r="F206" s="105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5"/>
      <c r="B207" s="1056"/>
      <c r="C207" s="1056"/>
      <c r="D207" s="1056"/>
      <c r="E207" s="1056"/>
      <c r="F207" s="105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5"/>
      <c r="B208" s="1056"/>
      <c r="C208" s="1056"/>
      <c r="D208" s="1056"/>
      <c r="E208" s="1056"/>
      <c r="F208" s="105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5"/>
      <c r="B209" s="1056"/>
      <c r="C209" s="1056"/>
      <c r="D209" s="1056"/>
      <c r="E209" s="1056"/>
      <c r="F209" s="105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5"/>
      <c r="B210" s="1056"/>
      <c r="C210" s="1056"/>
      <c r="D210" s="1056"/>
      <c r="E210" s="1056"/>
      <c r="F210" s="105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5"/>
      <c r="B211" s="1056"/>
      <c r="C211" s="1056"/>
      <c r="D211" s="1056"/>
      <c r="E211" s="1056"/>
      <c r="F211" s="105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row>
    <row r="215" spans="1:50" ht="24.75" customHeight="1" x14ac:dyDescent="0.15">
      <c r="A215" s="1055"/>
      <c r="B215" s="1056"/>
      <c r="C215" s="1056"/>
      <c r="D215" s="1056"/>
      <c r="E215" s="1056"/>
      <c r="F215" s="1057"/>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6"/>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5"/>
      <c r="B216" s="1056"/>
      <c r="C216" s="1056"/>
      <c r="D216" s="1056"/>
      <c r="E216" s="1056"/>
      <c r="F216" s="1057"/>
      <c r="G216" s="674"/>
      <c r="H216" s="675"/>
      <c r="I216" s="675"/>
      <c r="J216" s="675"/>
      <c r="K216" s="676"/>
      <c r="L216" s="668"/>
      <c r="M216" s="669"/>
      <c r="N216" s="669"/>
      <c r="O216" s="669"/>
      <c r="P216" s="669"/>
      <c r="Q216" s="669"/>
      <c r="R216" s="669"/>
      <c r="S216" s="669"/>
      <c r="T216" s="669"/>
      <c r="U216" s="669"/>
      <c r="V216" s="669"/>
      <c r="W216" s="669"/>
      <c r="X216" s="670"/>
      <c r="Y216" s="396"/>
      <c r="Z216" s="397"/>
      <c r="AA216" s="397"/>
      <c r="AB216" s="813"/>
      <c r="AC216" s="674"/>
      <c r="AD216" s="675"/>
      <c r="AE216" s="675"/>
      <c r="AF216" s="675"/>
      <c r="AG216" s="676"/>
      <c r="AH216" s="668"/>
      <c r="AI216" s="669"/>
      <c r="AJ216" s="669"/>
      <c r="AK216" s="669"/>
      <c r="AL216" s="669"/>
      <c r="AM216" s="669"/>
      <c r="AN216" s="669"/>
      <c r="AO216" s="669"/>
      <c r="AP216" s="669"/>
      <c r="AQ216" s="669"/>
      <c r="AR216" s="669"/>
      <c r="AS216" s="669"/>
      <c r="AT216" s="670"/>
      <c r="AU216" s="396"/>
      <c r="AV216" s="397"/>
      <c r="AW216" s="397"/>
      <c r="AX216" s="398"/>
    </row>
    <row r="217" spans="1:50" ht="24.75" customHeight="1" x14ac:dyDescent="0.15">
      <c r="A217" s="1055"/>
      <c r="B217" s="1056"/>
      <c r="C217" s="1056"/>
      <c r="D217" s="1056"/>
      <c r="E217" s="1056"/>
      <c r="F217" s="105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5"/>
      <c r="B218" s="1056"/>
      <c r="C218" s="1056"/>
      <c r="D218" s="1056"/>
      <c r="E218" s="1056"/>
      <c r="F218" s="105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5"/>
      <c r="B219" s="1056"/>
      <c r="C219" s="1056"/>
      <c r="D219" s="1056"/>
      <c r="E219" s="1056"/>
      <c r="F219" s="105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5"/>
      <c r="B220" s="1056"/>
      <c r="C220" s="1056"/>
      <c r="D220" s="1056"/>
      <c r="E220" s="1056"/>
      <c r="F220" s="105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5"/>
      <c r="B221" s="1056"/>
      <c r="C221" s="1056"/>
      <c r="D221" s="1056"/>
      <c r="E221" s="1056"/>
      <c r="F221" s="105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5"/>
      <c r="B222" s="1056"/>
      <c r="C222" s="1056"/>
      <c r="D222" s="1056"/>
      <c r="E222" s="1056"/>
      <c r="F222" s="105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5"/>
      <c r="B223" s="1056"/>
      <c r="C223" s="1056"/>
      <c r="D223" s="1056"/>
      <c r="E223" s="1056"/>
      <c r="F223" s="105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5"/>
      <c r="B224" s="1056"/>
      <c r="C224" s="1056"/>
      <c r="D224" s="1056"/>
      <c r="E224" s="1056"/>
      <c r="F224" s="105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5"/>
      <c r="B225" s="1056"/>
      <c r="C225" s="1056"/>
      <c r="D225" s="1056"/>
      <c r="E225" s="1056"/>
      <c r="F225" s="105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5"/>
      <c r="B226" s="1056"/>
      <c r="C226" s="1056"/>
      <c r="D226" s="1056"/>
      <c r="E226" s="1056"/>
      <c r="F226" s="105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5"/>
      <c r="B227" s="1056"/>
      <c r="C227" s="1056"/>
      <c r="D227" s="1056"/>
      <c r="E227" s="1056"/>
      <c r="F227" s="1057"/>
      <c r="G227" s="599" t="s">
        <v>410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row>
    <row r="228" spans="1:50" ht="25.5" customHeight="1" x14ac:dyDescent="0.15">
      <c r="A228" s="1055"/>
      <c r="B228" s="1056"/>
      <c r="C228" s="1056"/>
      <c r="D228" s="1056"/>
      <c r="E228" s="1056"/>
      <c r="F228" s="1057"/>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6"/>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5"/>
      <c r="B229" s="1056"/>
      <c r="C229" s="1056"/>
      <c r="D229" s="1056"/>
      <c r="E229" s="1056"/>
      <c r="F229" s="1057"/>
      <c r="G229" s="674"/>
      <c r="H229" s="675"/>
      <c r="I229" s="675"/>
      <c r="J229" s="675"/>
      <c r="K229" s="676"/>
      <c r="L229" s="668"/>
      <c r="M229" s="669"/>
      <c r="N229" s="669"/>
      <c r="O229" s="669"/>
      <c r="P229" s="669"/>
      <c r="Q229" s="669"/>
      <c r="R229" s="669"/>
      <c r="S229" s="669"/>
      <c r="T229" s="669"/>
      <c r="U229" s="669"/>
      <c r="V229" s="669"/>
      <c r="W229" s="669"/>
      <c r="X229" s="670"/>
      <c r="Y229" s="396"/>
      <c r="Z229" s="397"/>
      <c r="AA229" s="397"/>
      <c r="AB229" s="813"/>
      <c r="AC229" s="674"/>
      <c r="AD229" s="675"/>
      <c r="AE229" s="675"/>
      <c r="AF229" s="675"/>
      <c r="AG229" s="676"/>
      <c r="AH229" s="668"/>
      <c r="AI229" s="669"/>
      <c r="AJ229" s="669"/>
      <c r="AK229" s="669"/>
      <c r="AL229" s="669"/>
      <c r="AM229" s="669"/>
      <c r="AN229" s="669"/>
      <c r="AO229" s="669"/>
      <c r="AP229" s="669"/>
      <c r="AQ229" s="669"/>
      <c r="AR229" s="669"/>
      <c r="AS229" s="669"/>
      <c r="AT229" s="670"/>
      <c r="AU229" s="396"/>
      <c r="AV229" s="397"/>
      <c r="AW229" s="397"/>
      <c r="AX229" s="398"/>
    </row>
    <row r="230" spans="1:50" ht="24.75" customHeight="1" x14ac:dyDescent="0.15">
      <c r="A230" s="1055"/>
      <c r="B230" s="1056"/>
      <c r="C230" s="1056"/>
      <c r="D230" s="1056"/>
      <c r="E230" s="1056"/>
      <c r="F230" s="105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5"/>
      <c r="B231" s="1056"/>
      <c r="C231" s="1056"/>
      <c r="D231" s="1056"/>
      <c r="E231" s="1056"/>
      <c r="F231" s="105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5"/>
      <c r="B232" s="1056"/>
      <c r="C232" s="1056"/>
      <c r="D232" s="1056"/>
      <c r="E232" s="1056"/>
      <c r="F232" s="105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5"/>
      <c r="B233" s="1056"/>
      <c r="C233" s="1056"/>
      <c r="D233" s="1056"/>
      <c r="E233" s="1056"/>
      <c r="F233" s="105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5"/>
      <c r="B234" s="1056"/>
      <c r="C234" s="1056"/>
      <c r="D234" s="1056"/>
      <c r="E234" s="1056"/>
      <c r="F234" s="105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5"/>
      <c r="B235" s="1056"/>
      <c r="C235" s="1056"/>
      <c r="D235" s="1056"/>
      <c r="E235" s="1056"/>
      <c r="F235" s="105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5"/>
      <c r="B236" s="1056"/>
      <c r="C236" s="1056"/>
      <c r="D236" s="1056"/>
      <c r="E236" s="1056"/>
      <c r="F236" s="105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5"/>
      <c r="B237" s="1056"/>
      <c r="C237" s="1056"/>
      <c r="D237" s="1056"/>
      <c r="E237" s="1056"/>
      <c r="F237" s="105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5"/>
      <c r="B238" s="1056"/>
      <c r="C238" s="1056"/>
      <c r="D238" s="1056"/>
      <c r="E238" s="1056"/>
      <c r="F238" s="105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5"/>
      <c r="B239" s="1056"/>
      <c r="C239" s="1056"/>
      <c r="D239" s="1056"/>
      <c r="E239" s="1056"/>
      <c r="F239" s="105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5"/>
      <c r="B240" s="1056"/>
      <c r="C240" s="1056"/>
      <c r="D240" s="1056"/>
      <c r="E240" s="1056"/>
      <c r="F240" s="1057"/>
      <c r="G240" s="599" t="s">
        <v>412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row>
    <row r="241" spans="1:50" ht="24.75" customHeight="1" x14ac:dyDescent="0.15">
      <c r="A241" s="1055"/>
      <c r="B241" s="1056"/>
      <c r="C241" s="1056"/>
      <c r="D241" s="1056"/>
      <c r="E241" s="1056"/>
      <c r="F241" s="1057"/>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6"/>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5"/>
      <c r="B242" s="1056"/>
      <c r="C242" s="1056"/>
      <c r="D242" s="1056"/>
      <c r="E242" s="1056"/>
      <c r="F242" s="1057"/>
      <c r="G242" s="674"/>
      <c r="H242" s="675"/>
      <c r="I242" s="675"/>
      <c r="J242" s="675"/>
      <c r="K242" s="676"/>
      <c r="L242" s="668"/>
      <c r="M242" s="669"/>
      <c r="N242" s="669"/>
      <c r="O242" s="669"/>
      <c r="P242" s="669"/>
      <c r="Q242" s="669"/>
      <c r="R242" s="669"/>
      <c r="S242" s="669"/>
      <c r="T242" s="669"/>
      <c r="U242" s="669"/>
      <c r="V242" s="669"/>
      <c r="W242" s="669"/>
      <c r="X242" s="670"/>
      <c r="Y242" s="396"/>
      <c r="Z242" s="397"/>
      <c r="AA242" s="397"/>
      <c r="AB242" s="813"/>
      <c r="AC242" s="674"/>
      <c r="AD242" s="675"/>
      <c r="AE242" s="675"/>
      <c r="AF242" s="675"/>
      <c r="AG242" s="676"/>
      <c r="AH242" s="668"/>
      <c r="AI242" s="669"/>
      <c r="AJ242" s="669"/>
      <c r="AK242" s="669"/>
      <c r="AL242" s="669"/>
      <c r="AM242" s="669"/>
      <c r="AN242" s="669"/>
      <c r="AO242" s="669"/>
      <c r="AP242" s="669"/>
      <c r="AQ242" s="669"/>
      <c r="AR242" s="669"/>
      <c r="AS242" s="669"/>
      <c r="AT242" s="670"/>
      <c r="AU242" s="396"/>
      <c r="AV242" s="397"/>
      <c r="AW242" s="397"/>
      <c r="AX242" s="398"/>
    </row>
    <row r="243" spans="1:50" ht="24.75" customHeight="1" x14ac:dyDescent="0.15">
      <c r="A243" s="1055"/>
      <c r="B243" s="1056"/>
      <c r="C243" s="1056"/>
      <c r="D243" s="1056"/>
      <c r="E243" s="1056"/>
      <c r="F243" s="105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5"/>
      <c r="B244" s="1056"/>
      <c r="C244" s="1056"/>
      <c r="D244" s="1056"/>
      <c r="E244" s="1056"/>
      <c r="F244" s="105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5"/>
      <c r="B245" s="1056"/>
      <c r="C245" s="1056"/>
      <c r="D245" s="1056"/>
      <c r="E245" s="1056"/>
      <c r="F245" s="105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5"/>
      <c r="B246" s="1056"/>
      <c r="C246" s="1056"/>
      <c r="D246" s="1056"/>
      <c r="E246" s="1056"/>
      <c r="F246" s="105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5"/>
      <c r="B247" s="1056"/>
      <c r="C247" s="1056"/>
      <c r="D247" s="1056"/>
      <c r="E247" s="1056"/>
      <c r="F247" s="105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5"/>
      <c r="B248" s="1056"/>
      <c r="C248" s="1056"/>
      <c r="D248" s="1056"/>
      <c r="E248" s="1056"/>
      <c r="F248" s="105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5"/>
      <c r="B249" s="1056"/>
      <c r="C249" s="1056"/>
      <c r="D249" s="1056"/>
      <c r="E249" s="1056"/>
      <c r="F249" s="105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5"/>
      <c r="B250" s="1056"/>
      <c r="C250" s="1056"/>
      <c r="D250" s="1056"/>
      <c r="E250" s="1056"/>
      <c r="F250" s="105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5"/>
      <c r="B251" s="1056"/>
      <c r="C251" s="1056"/>
      <c r="D251" s="1056"/>
      <c r="E251" s="1056"/>
      <c r="F251" s="105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5"/>
      <c r="B252" s="1056"/>
      <c r="C252" s="1056"/>
      <c r="D252" s="1056"/>
      <c r="E252" s="1056"/>
      <c r="F252" s="105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5"/>
      <c r="B253" s="1056"/>
      <c r="C253" s="1056"/>
      <c r="D253" s="1056"/>
      <c r="E253" s="1056"/>
      <c r="F253" s="1057"/>
      <c r="G253" s="599" t="s">
        <v>414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row>
    <row r="254" spans="1:50" ht="24.75" customHeight="1" x14ac:dyDescent="0.15">
      <c r="A254" s="1055"/>
      <c r="B254" s="1056"/>
      <c r="C254" s="1056"/>
      <c r="D254" s="1056"/>
      <c r="E254" s="1056"/>
      <c r="F254" s="1057"/>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6"/>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5"/>
      <c r="B255" s="1056"/>
      <c r="C255" s="1056"/>
      <c r="D255" s="1056"/>
      <c r="E255" s="1056"/>
      <c r="F255" s="1057"/>
      <c r="G255" s="674"/>
      <c r="H255" s="675"/>
      <c r="I255" s="675"/>
      <c r="J255" s="675"/>
      <c r="K255" s="676"/>
      <c r="L255" s="668"/>
      <c r="M255" s="669"/>
      <c r="N255" s="669"/>
      <c r="O255" s="669"/>
      <c r="P255" s="669"/>
      <c r="Q255" s="669"/>
      <c r="R255" s="669"/>
      <c r="S255" s="669"/>
      <c r="T255" s="669"/>
      <c r="U255" s="669"/>
      <c r="V255" s="669"/>
      <c r="W255" s="669"/>
      <c r="X255" s="670"/>
      <c r="Y255" s="396"/>
      <c r="Z255" s="397"/>
      <c r="AA255" s="397"/>
      <c r="AB255" s="813"/>
      <c r="AC255" s="674"/>
      <c r="AD255" s="675"/>
      <c r="AE255" s="675"/>
      <c r="AF255" s="675"/>
      <c r="AG255" s="676"/>
      <c r="AH255" s="668"/>
      <c r="AI255" s="669"/>
      <c r="AJ255" s="669"/>
      <c r="AK255" s="669"/>
      <c r="AL255" s="669"/>
      <c r="AM255" s="669"/>
      <c r="AN255" s="669"/>
      <c r="AO255" s="669"/>
      <c r="AP255" s="669"/>
      <c r="AQ255" s="669"/>
      <c r="AR255" s="669"/>
      <c r="AS255" s="669"/>
      <c r="AT255" s="670"/>
      <c r="AU255" s="396"/>
      <c r="AV255" s="397"/>
      <c r="AW255" s="397"/>
      <c r="AX255" s="398"/>
    </row>
    <row r="256" spans="1:50" ht="24.75" customHeight="1" x14ac:dyDescent="0.15">
      <c r="A256" s="1055"/>
      <c r="B256" s="1056"/>
      <c r="C256" s="1056"/>
      <c r="D256" s="1056"/>
      <c r="E256" s="1056"/>
      <c r="F256" s="105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5"/>
      <c r="B257" s="1056"/>
      <c r="C257" s="1056"/>
      <c r="D257" s="1056"/>
      <c r="E257" s="1056"/>
      <c r="F257" s="105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5"/>
      <c r="B258" s="1056"/>
      <c r="C258" s="1056"/>
      <c r="D258" s="1056"/>
      <c r="E258" s="1056"/>
      <c r="F258" s="105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5"/>
      <c r="B259" s="1056"/>
      <c r="C259" s="1056"/>
      <c r="D259" s="1056"/>
      <c r="E259" s="1056"/>
      <c r="F259" s="105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5"/>
      <c r="B260" s="1056"/>
      <c r="C260" s="1056"/>
      <c r="D260" s="1056"/>
      <c r="E260" s="1056"/>
      <c r="F260" s="105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5"/>
      <c r="B261" s="1056"/>
      <c r="C261" s="1056"/>
      <c r="D261" s="1056"/>
      <c r="E261" s="1056"/>
      <c r="F261" s="105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5"/>
      <c r="B262" s="1056"/>
      <c r="C262" s="1056"/>
      <c r="D262" s="1056"/>
      <c r="E262" s="1056"/>
      <c r="F262" s="105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5"/>
      <c r="B263" s="1056"/>
      <c r="C263" s="1056"/>
      <c r="D263" s="1056"/>
      <c r="E263" s="1056"/>
      <c r="F263" s="105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5"/>
      <c r="B264" s="1056"/>
      <c r="C264" s="1056"/>
      <c r="D264" s="1056"/>
      <c r="E264" s="1056"/>
      <c r="F264" s="105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4" sqref="Y14:AB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2019-06-12T01:02:06Z</cp:lastPrinted>
  <dcterms:created xsi:type="dcterms:W3CDTF">2012-03-13T00:50:25Z</dcterms:created>
  <dcterms:modified xsi:type="dcterms:W3CDTF">2019-06-21T12:20:35Z</dcterms:modified>
</cp:coreProperties>
</file>