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75" windowWidth="12225" windowHeight="6240" activeTab="0"/>
  </bookViews>
  <sheets>
    <sheet name="広場" sheetId="1" r:id="rId1"/>
  </sheets>
  <definedNames>
    <definedName name="_xlnm.Print_Area" localSheetId="0">'広場'!$A$1:$P$128</definedName>
    <definedName name="_xlnm.Print_Titles" localSheetId="0">'広場'!$1:$6</definedName>
  </definedNames>
  <calcPr fullCalcOnLoad="1"/>
</workbook>
</file>

<file path=xl/sharedStrings.xml><?xml version="1.0" encoding="utf-8"?>
<sst xmlns="http://schemas.openxmlformats.org/spreadsheetml/2006/main" count="277" uniqueCount="160">
  <si>
    <t/>
  </si>
  <si>
    <t>区域名</t>
  </si>
  <si>
    <t>ha</t>
  </si>
  <si>
    <t>都市計画区域</t>
  </si>
  <si>
    <t>計画</t>
  </si>
  <si>
    <t>施行者名</t>
  </si>
  <si>
    <t>名称</t>
  </si>
  <si>
    <t>備考</t>
  </si>
  <si>
    <t>都市名</t>
  </si>
  <si>
    <t>Ａ</t>
  </si>
  <si>
    <t>Ｂ</t>
  </si>
  <si>
    <t>（８）広場</t>
  </si>
  <si>
    <t>都市数</t>
  </si>
  <si>
    <t>計
(=A+B+C)</t>
  </si>
  <si>
    <t>箇所数</t>
  </si>
  <si>
    <t>供用</t>
  </si>
  <si>
    <t>都 市 別 内 訳 表</t>
  </si>
  <si>
    <t>Ｃ</t>
  </si>
  <si>
    <t>全国計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</si>
  <si>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</si>
  <si>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</si>
  <si>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</si>
  <si>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</si>
  <si>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</si>
  <si>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</si>
  <si>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</si>
  <si>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</si>
  <si>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</si>
  <si>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</si>
  <si>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計</t>
  </si>
  <si>
    <t>札幌圏</t>
  </si>
  <si>
    <t>札幌市</t>
  </si>
  <si>
    <t>三井不動産㈱、日本郵政㈱</t>
  </si>
  <si>
    <t>北３条広場</t>
  </si>
  <si>
    <t>大通交流拠点地下広場</t>
  </si>
  <si>
    <t>青森県</t>
  </si>
  <si>
    <t>青森</t>
  </si>
  <si>
    <t>青森市</t>
  </si>
  <si>
    <t>新青森駅前公園</t>
  </si>
  <si>
    <t>駅前公園</t>
  </si>
  <si>
    <t>弘前広域</t>
  </si>
  <si>
    <t>弘前市</t>
  </si>
  <si>
    <t>蓬莱広場公園</t>
  </si>
  <si>
    <t>駅前広場公園</t>
  </si>
  <si>
    <t>岩手県</t>
  </si>
  <si>
    <t>釜石</t>
  </si>
  <si>
    <t>釜石市</t>
  </si>
  <si>
    <t>鈴子広場</t>
  </si>
  <si>
    <t>宮城県</t>
  </si>
  <si>
    <t>仙塩広域</t>
  </si>
  <si>
    <t>仙台市</t>
  </si>
  <si>
    <t>杜の広場</t>
  </si>
  <si>
    <t>秋田県</t>
  </si>
  <si>
    <t>秋田</t>
  </si>
  <si>
    <t>秋田市</t>
  </si>
  <si>
    <t>中通二丁目広場</t>
  </si>
  <si>
    <t>茨城県</t>
  </si>
  <si>
    <t>日立</t>
  </si>
  <si>
    <t>日立市</t>
  </si>
  <si>
    <t>日立新都市広場</t>
  </si>
  <si>
    <t>研究学園</t>
  </si>
  <si>
    <t>つくば市</t>
  </si>
  <si>
    <t>学園中央広場</t>
  </si>
  <si>
    <t>東京都</t>
  </si>
  <si>
    <t>東京</t>
  </si>
  <si>
    <t>区部</t>
  </si>
  <si>
    <t>臨海副都心中央広場</t>
  </si>
  <si>
    <t>神奈川県</t>
  </si>
  <si>
    <t>横浜</t>
  </si>
  <si>
    <t>横浜市</t>
  </si>
  <si>
    <t>開港記念広場</t>
  </si>
  <si>
    <t>長野県</t>
  </si>
  <si>
    <t>小諸</t>
  </si>
  <si>
    <t>小諸市</t>
  </si>
  <si>
    <t>あいおい公園</t>
  </si>
  <si>
    <t>安曇野</t>
  </si>
  <si>
    <t>安曇野市</t>
  </si>
  <si>
    <t>成相上町広場</t>
  </si>
  <si>
    <t>成相広場</t>
  </si>
  <si>
    <t>新潟県</t>
  </si>
  <si>
    <t>長岡</t>
  </si>
  <si>
    <t>長岡市</t>
  </si>
  <si>
    <t>やすらぎの広場</t>
  </si>
  <si>
    <t>石川県</t>
  </si>
  <si>
    <t>加賀</t>
  </si>
  <si>
    <t>加賀市</t>
  </si>
  <si>
    <t>片山津まちなか広場</t>
  </si>
  <si>
    <t>愛知県</t>
  </si>
  <si>
    <t>東三河</t>
  </si>
  <si>
    <t>豊橋市</t>
  </si>
  <si>
    <t>まちなか広場</t>
  </si>
  <si>
    <t>兵庫県</t>
  </si>
  <si>
    <t>神戸</t>
  </si>
  <si>
    <t>神戸市</t>
  </si>
  <si>
    <t>北野町広場</t>
  </si>
  <si>
    <t>ハーバーランド広場</t>
  </si>
  <si>
    <t>奈良県</t>
  </si>
  <si>
    <t>大和</t>
  </si>
  <si>
    <t>斑鳩町</t>
  </si>
  <si>
    <t>法隆寺門前広場</t>
  </si>
  <si>
    <t>明日香村</t>
  </si>
  <si>
    <t>飛鳥保存財団</t>
  </si>
  <si>
    <t>飛鳥駅前広場</t>
  </si>
  <si>
    <t>和歌山県</t>
  </si>
  <si>
    <t>和歌山</t>
  </si>
  <si>
    <t>和歌山市</t>
  </si>
  <si>
    <t>和歌山駅西口地下広場</t>
  </si>
  <si>
    <t>岡山県</t>
  </si>
  <si>
    <t>岡山県南広域</t>
  </si>
  <si>
    <t>岡山市</t>
  </si>
  <si>
    <t>岡山県道路公社</t>
  </si>
  <si>
    <t>城下地下交通広場</t>
  </si>
  <si>
    <t>広島県</t>
  </si>
  <si>
    <t>広島圏</t>
  </si>
  <si>
    <t>広島市</t>
  </si>
  <si>
    <t>祇園運動広場</t>
  </si>
  <si>
    <t>山口県</t>
  </si>
  <si>
    <t>下関</t>
  </si>
  <si>
    <t>下関市</t>
  </si>
  <si>
    <t>下関駅南口交通広場</t>
  </si>
  <si>
    <t>愛媛県</t>
  </si>
  <si>
    <t>今治広域</t>
  </si>
  <si>
    <t>今治市</t>
  </si>
  <si>
    <t>中央広場</t>
  </si>
  <si>
    <t>四国中央</t>
  </si>
  <si>
    <t>四国中央市</t>
  </si>
  <si>
    <t>福岡県</t>
  </si>
  <si>
    <t>福岡市</t>
  </si>
  <si>
    <t>渡辺通広場</t>
  </si>
  <si>
    <t>沖縄県</t>
  </si>
  <si>
    <t>那覇広域</t>
  </si>
  <si>
    <t>宜野湾市</t>
  </si>
  <si>
    <t>門前広場</t>
  </si>
  <si>
    <t>中部広域</t>
  </si>
  <si>
    <t>沖縄市</t>
  </si>
  <si>
    <t>銀天街多目的広場</t>
  </si>
  <si>
    <t>嘉手納町</t>
  </si>
  <si>
    <t>ロータリー広場</t>
  </si>
  <si>
    <t>29．3．31現在</t>
  </si>
  <si>
    <t>盛岡広域</t>
  </si>
  <si>
    <t>盛岡市</t>
  </si>
  <si>
    <t>1号盛岡駅西口広場</t>
  </si>
  <si>
    <t>金沢</t>
  </si>
  <si>
    <t>金沢市</t>
  </si>
  <si>
    <t>金沢市</t>
  </si>
  <si>
    <t>片町広場</t>
  </si>
  <si>
    <t>竪町広場</t>
  </si>
  <si>
    <t>木倉町広場</t>
  </si>
  <si>
    <t>香林坊広場</t>
  </si>
  <si>
    <t>広岡１丁目広場</t>
  </si>
  <si>
    <t>吉備高原</t>
  </si>
  <si>
    <t>吉備中央町</t>
  </si>
  <si>
    <t>岡山県</t>
  </si>
  <si>
    <t>吉備中央広場</t>
  </si>
  <si>
    <t>福岡広域</t>
  </si>
  <si>
    <t>長崎県</t>
  </si>
  <si>
    <t>大村</t>
  </si>
  <si>
    <t>大村市</t>
  </si>
  <si>
    <t>大村市</t>
  </si>
  <si>
    <t>新大村駅公園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</si>
</sst>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  <numFmt numFmtId="178" formatCode="#,##0_ "/>
    <numFmt numFmtId="179" formatCode="0_ "/>
    <numFmt numFmtId="180" formatCode="0.00_ "/>
    <numFmt numFmtId="181" formatCode="0_);[Red]\(0\)"/>
    <numFmt numFmtId="182" formatCode="0.00_);[Red]\(0.00\)"/>
    <numFmt numFmtId="183" formatCode="#,##0;[Red]\-#,##0;#"/>
    <numFmt numFmtId="184" formatCode="0.0_);[Red]\(0.0\)"/>
    <numFmt numFmtId="185" formatCode="#,##0.00_);[Red]\(#,##0.00\)"/>
    <numFmt numFmtId="186" formatCode="0.0_ "/>
    <numFmt numFmtId="187" formatCode="#,##0.0"/>
    <numFmt numFmtId="188" formatCode="0;[Red]0"/>
    <numFmt numFmtId="189" formatCode="_ * #,##0.0_ ;_ * \-#,##0.0_ ;_ * &quot;-&quot;_ ;_ @_ "/>
    <numFmt numFmtId="190" formatCode="_ * #,##0.00_ ;_ * \-#,##0.00_ ;_ * &quot;-&quot;_ ;_ @_ "/>
    <numFmt numFmtId="191" formatCode="#,##0;[Red]#,##0"/>
    <numFmt numFmtId="192" formatCode="#,##0.00;[Red]#,##0.00"/>
    <numFmt numFmtId="193" formatCode="[=0]&quot;-&quot;;General;#,###"/>
    <numFmt numFmtId="194" formatCode="[=0]&quot;-&quot;;General;#,##0.00"/>
    <numFmt numFmtId="195" formatCode="#,##0_);[Red]\(#,##0\)"/>
    <numFmt numFmtId="196" formatCode="[=0]&quot;-&quot;;General;#,###\ "/>
    <numFmt numFmtId="197" formatCode="@\ "/>
    <numFmt numFmtId="198" formatCode="General\ "/>
    <numFmt numFmtId="199" formatCode="General\ \ "/>
    <numFmt numFmtId="200" formatCode="&quot;¥&quot;#,##0;\-&quot;¥&quot;#,##0"/>
    <numFmt numFmtId="201" formatCode="&quot;¥&quot;#,##0;[Red]\-&quot;¥&quot;#,##0"/>
    <numFmt numFmtId="202" formatCode="&quot;¥&quot;#,##0.00;\-&quot;¥&quot;#,##0.00"/>
    <numFmt numFmtId="203" formatCode="&quot;¥&quot;#,##0.00;[Red]\-&quot;¥&quot;#,##0.00"/>
    <numFmt numFmtId="204" formatCode="_-&quot;¥&quot;* #,##0_-;\-&quot;¥&quot;* #,##0_-;_-&quot;¥&quot;* &quot;-&quot;_-;_-@_-"/>
    <numFmt numFmtId="205" formatCode="_-* #,##0_-;\-* #,##0_-;_-* &quot;-&quot;_-;_-@_-"/>
    <numFmt numFmtId="206" formatCode="_-&quot;¥&quot;* #,##0.00_-;\-&quot;¥&quot;* #,##0.00_-;_-&quot;¥&quot;* &quot;-&quot;??_-;_-@_-"/>
    <numFmt numFmtId="207" formatCode="_-* #,##0.00_-;\-* #,##0.00_-;_-* &quot;-&quot;??_-;_-@_-"/>
    <numFmt numFmtId="208" formatCode="[=0]&quot;-&quot;;General;#,##0.0"/>
    <numFmt numFmtId="209" formatCode="[=0]&quot;-&quot;;General;#,###.0"/>
    <numFmt numFmtId="210" formatCode="[=0]&quot;-&quot;;General;#,###.00"/>
    <numFmt numFmtId="211" formatCode="[=0]&quot;-&quot;;General;#,##0"/>
  </numFmts>
  <fonts count="54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u val="single"/>
      <sz val="7.5"/>
      <color indexed="12"/>
      <name val="明朝"/>
      <family val="3"/>
    </font>
    <font>
      <u val="single"/>
      <sz val="7.5"/>
      <color indexed="36"/>
      <name val="明朝"/>
      <family val="3"/>
    </font>
    <font>
      <sz val="10"/>
      <name val="ＭＳ 明朝"/>
      <family val="1"/>
    </font>
    <font>
      <sz val="11"/>
      <name val="明朝"/>
      <family val="1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6"/>
      <color indexed="8"/>
      <name val="ＭＳ ゴシック"/>
      <family val="3"/>
    </font>
    <font>
      <sz val="16"/>
      <name val="ＭＳ 明朝"/>
      <family val="1"/>
    </font>
    <font>
      <b/>
      <sz val="10"/>
      <name val="ＭＳゴシック"/>
      <family val="3"/>
    </font>
    <font>
      <sz val="11"/>
      <color indexed="8"/>
      <name val="ＭＳゴシック"/>
      <family val="3"/>
    </font>
    <font>
      <sz val="11"/>
      <name val="ＭＳゴシック"/>
      <family val="3"/>
    </font>
    <font>
      <sz val="10"/>
      <name val="ＭＳゴシック"/>
      <family val="3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22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22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3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indexed="22"/>
      <name val="Calibri"/>
      <family val="3"/>
    </font>
    <font>
      <b/>
      <sz val="18"/>
      <color indexed="62"/>
      <name val="Cambria"/>
      <family val="3"/>
    </font>
    <font>
      <b/>
      <sz val="11"/>
      <color indexed="22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3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2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2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8" borderId="0" applyNumberFormat="0" applyBorder="0" applyAlignment="0" applyProtection="0"/>
    <xf numFmtId="0" fontId="38" fillId="2" borderId="0" applyNumberFormat="0" applyBorder="0" applyAlignment="0" applyProtection="0"/>
    <xf numFmtId="0" fontId="38" fillId="12" borderId="0" applyNumberFormat="0" applyBorder="0" applyAlignment="0" applyProtection="0"/>
    <xf numFmtId="0" fontId="38" fillId="3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18" borderId="1" applyNumberFormat="0" applyAlignment="0" applyProtection="0"/>
    <xf numFmtId="0" fontId="41" fillId="19" borderId="0" applyNumberFormat="0" applyBorder="0" applyAlignment="0" applyProtection="0"/>
    <xf numFmtId="13" fontId="0" fillId="0" borderId="0">
      <alignment/>
      <protection/>
    </xf>
    <xf numFmtId="0" fontId="7" fillId="0" borderId="0" applyNumberFormat="0" applyFill="0" applyBorder="0" applyAlignment="0" applyProtection="0"/>
    <xf numFmtId="0" fontId="0" fillId="20" borderId="2" applyNumberFormat="0" applyFont="0" applyAlignment="0" applyProtection="0"/>
    <xf numFmtId="0" fontId="42" fillId="0" borderId="3" applyNumberFormat="0" applyFill="0" applyAlignment="0" applyProtection="0"/>
    <xf numFmtId="0" fontId="43" fillId="21" borderId="0" applyNumberFormat="0" applyBorder="0" applyAlignment="0" applyProtection="0"/>
    <xf numFmtId="0" fontId="44" fillId="22" borderId="4" applyNumberFormat="0" applyAlignment="0" applyProtection="0"/>
    <xf numFmtId="0" fontId="45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2" borderId="9" applyNumberFormat="0" applyAlignment="0" applyProtection="0"/>
    <xf numFmtId="0" fontId="51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52" fillId="23" borderId="4" applyNumberFormat="0" applyAlignment="0" applyProtection="0"/>
    <xf numFmtId="0" fontId="8" fillId="0" borderId="0" applyNumberFormat="0" applyFill="0" applyBorder="0" applyAlignment="0" applyProtection="0"/>
    <xf numFmtId="0" fontId="53" fillId="24" borderId="0" applyNumberFormat="0" applyBorder="0" applyAlignment="0" applyProtection="0"/>
  </cellStyleXfs>
  <cellXfs count="75">
    <xf numFmtId="0" fontId="0" fillId="0" borderId="0" xfId="0" applyAlignment="1">
      <alignment/>
    </xf>
    <xf numFmtId="0" fontId="6" fillId="0" borderId="0" xfId="0" applyFont="1" applyFill="1" applyBorder="1" applyAlignment="1" applyProtection="1" quotePrefix="1">
      <alignment/>
      <protection/>
    </xf>
    <xf numFmtId="0" fontId="6" fillId="0" borderId="10" xfId="0" applyFont="1" applyFill="1" applyBorder="1" applyAlignment="1" applyProtection="1" quotePrefix="1">
      <alignment horizontal="distributed" vertical="center"/>
      <protection/>
    </xf>
    <xf numFmtId="0" fontId="6" fillId="0" borderId="11" xfId="0" applyFont="1" applyFill="1" applyBorder="1" applyAlignment="1" applyProtection="1" quotePrefix="1">
      <alignment horizontal="distributed" vertical="center"/>
      <protection/>
    </xf>
    <xf numFmtId="182" fontId="6" fillId="0" borderId="11" xfId="0" applyNumberFormat="1" applyFont="1" applyFill="1" applyBorder="1" applyAlignment="1" applyProtection="1" quotePrefix="1">
      <alignment horizontal="distributed" vertical="center"/>
      <protection/>
    </xf>
    <xf numFmtId="182" fontId="6" fillId="0" borderId="11" xfId="0" applyNumberFormat="1" applyFont="1" applyFill="1" applyBorder="1" applyAlignment="1" applyProtection="1" quotePrefix="1">
      <alignment horizontal="distributed" vertical="center" wrapText="1"/>
      <protection/>
    </xf>
    <xf numFmtId="185" fontId="6" fillId="0" borderId="11" xfId="0" applyNumberFormat="1" applyFont="1" applyFill="1" applyBorder="1" applyAlignment="1" applyProtection="1" quotePrefix="1">
      <alignment horizontal="distributed" vertical="center"/>
      <protection/>
    </xf>
    <xf numFmtId="0" fontId="5" fillId="0" borderId="0" xfId="0" applyFont="1" applyFill="1" applyAlignment="1">
      <alignment/>
    </xf>
    <xf numFmtId="182" fontId="5" fillId="0" borderId="0" xfId="0" applyNumberFormat="1" applyFont="1" applyFill="1" applyAlignment="1">
      <alignment/>
    </xf>
    <xf numFmtId="185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0" fontId="6" fillId="0" borderId="12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 quotePrefix="1">
      <alignment/>
      <protection/>
    </xf>
    <xf numFmtId="182" fontId="6" fillId="0" borderId="13" xfId="0" applyNumberFormat="1" applyFont="1" applyFill="1" applyBorder="1" applyAlignment="1" applyProtection="1" quotePrefix="1">
      <alignment horizontal="right"/>
      <protection/>
    </xf>
    <xf numFmtId="182" fontId="5" fillId="0" borderId="13" xfId="0" applyNumberFormat="1" applyFont="1" applyFill="1" applyBorder="1" applyAlignment="1">
      <alignment horizontal="right"/>
    </xf>
    <xf numFmtId="185" fontId="5" fillId="0" borderId="13" xfId="0" applyNumberFormat="1" applyFont="1" applyFill="1" applyBorder="1" applyAlignment="1">
      <alignment horizontal="right"/>
    </xf>
    <xf numFmtId="185" fontId="6" fillId="0" borderId="13" xfId="0" applyNumberFormat="1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>
      <alignment/>
    </xf>
    <xf numFmtId="0" fontId="6" fillId="0" borderId="14" xfId="0" applyFont="1" applyFill="1" applyBorder="1" applyAlignment="1" applyProtection="1">
      <alignment horizontal="distributed" vertical="center"/>
      <protection/>
    </xf>
    <xf numFmtId="6" fontId="11" fillId="0" borderId="0" xfId="49" applyFont="1" applyBorder="1" applyAlignment="1">
      <alignment horizontal="distributed"/>
      <protection/>
    </xf>
    <xf numFmtId="49" fontId="13" fillId="0" borderId="0" xfId="0" applyNumberFormat="1" applyFont="1" applyFill="1" applyBorder="1" applyAlignment="1" applyProtection="1" quotePrefix="1">
      <alignment/>
      <protection/>
    </xf>
    <xf numFmtId="49" fontId="14" fillId="0" borderId="0" xfId="0" applyNumberFormat="1" applyFont="1" applyFill="1" applyAlignment="1">
      <alignment horizontal="right"/>
    </xf>
    <xf numFmtId="193" fontId="12" fillId="0" borderId="15" xfId="0" applyNumberFormat="1" applyFont="1" applyFill="1" applyBorder="1" applyAlignment="1" applyProtection="1" quotePrefix="1">
      <alignment/>
      <protection/>
    </xf>
    <xf numFmtId="194" fontId="12" fillId="0" borderId="15" xfId="0" applyNumberFormat="1" applyFont="1" applyFill="1" applyBorder="1" applyAlignment="1" applyProtection="1" quotePrefix="1">
      <alignment/>
      <protection/>
    </xf>
    <xf numFmtId="0" fontId="15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6" fillId="0" borderId="0" xfId="0" applyNumberFormat="1" applyFont="1" applyFill="1" applyBorder="1" applyAlignment="1" applyProtection="1" quotePrefix="1">
      <alignment vertical="top"/>
      <protection/>
    </xf>
    <xf numFmtId="4" fontId="17" fillId="0" borderId="0" xfId="0" applyNumberFormat="1" applyFont="1" applyFill="1" applyBorder="1" applyAlignment="1">
      <alignment vertical="top"/>
    </xf>
    <xf numFmtId="191" fontId="17" fillId="0" borderId="0" xfId="0" applyNumberFormat="1" applyFont="1" applyFill="1" applyBorder="1" applyAlignment="1">
      <alignment vertical="top"/>
    </xf>
    <xf numFmtId="0" fontId="6" fillId="0" borderId="0" xfId="0" applyNumberFormat="1" applyFont="1" applyFill="1" applyBorder="1" applyAlignment="1" applyProtection="1" quotePrefix="1">
      <alignment horizontal="distributed" vertical="top" wrapText="1"/>
      <protection/>
    </xf>
    <xf numFmtId="0" fontId="6" fillId="0" borderId="0" xfId="0" applyNumberFormat="1" applyFont="1" applyFill="1" applyBorder="1" applyAlignment="1" applyProtection="1" quotePrefix="1">
      <alignment vertical="top"/>
      <protection/>
    </xf>
    <xf numFmtId="0" fontId="6" fillId="0" borderId="0" xfId="0" applyFont="1" applyFill="1" applyBorder="1" applyAlignment="1" applyProtection="1" quotePrefix="1">
      <alignment vertical="top" wrapText="1"/>
      <protection/>
    </xf>
    <xf numFmtId="4" fontId="5" fillId="0" borderId="0" xfId="0" applyNumberFormat="1" applyFont="1" applyFill="1" applyBorder="1" applyAlignment="1">
      <alignment vertical="top"/>
    </xf>
    <xf numFmtId="191" fontId="5" fillId="0" borderId="0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 applyProtection="1" quotePrefix="1">
      <alignment horizontal="distributed" vertical="top" wrapText="1"/>
      <protection/>
    </xf>
    <xf numFmtId="0" fontId="16" fillId="0" borderId="0" xfId="0" applyFont="1" applyFill="1" applyBorder="1" applyAlignment="1" applyProtection="1" quotePrefix="1">
      <alignment vertical="top" wrapText="1"/>
      <protection/>
    </xf>
    <xf numFmtId="0" fontId="5" fillId="0" borderId="0" xfId="0" applyFont="1" applyFill="1" applyBorder="1" applyAlignment="1">
      <alignment vertical="top"/>
    </xf>
    <xf numFmtId="182" fontId="5" fillId="0" borderId="0" xfId="0" applyNumberFormat="1" applyFont="1" applyFill="1" applyBorder="1" applyAlignment="1">
      <alignment vertical="top"/>
    </xf>
    <xf numFmtId="185" fontId="5" fillId="0" borderId="0" xfId="0" applyNumberFormat="1" applyFont="1" applyFill="1" applyBorder="1" applyAlignment="1">
      <alignment vertical="top"/>
    </xf>
    <xf numFmtId="182" fontId="5" fillId="0" borderId="0" xfId="0" applyNumberFormat="1" applyFont="1" applyFill="1" applyBorder="1" applyAlignment="1">
      <alignment/>
    </xf>
    <xf numFmtId="185" fontId="5" fillId="0" borderId="0" xfId="0" applyNumberFormat="1" applyFont="1" applyFill="1" applyBorder="1" applyAlignment="1">
      <alignment/>
    </xf>
    <xf numFmtId="0" fontId="12" fillId="0" borderId="0" xfId="0" applyFont="1" applyFill="1" applyBorder="1" applyAlignment="1" applyProtection="1">
      <alignment horizontal="distributed" vertical="top"/>
      <protection/>
    </xf>
    <xf numFmtId="0" fontId="12" fillId="0" borderId="15" xfId="0" applyFont="1" applyFill="1" applyBorder="1" applyAlignment="1" applyProtection="1">
      <alignment horizontal="distributed" vertical="top"/>
      <protection/>
    </xf>
    <xf numFmtId="0" fontId="12" fillId="0" borderId="15" xfId="0" applyNumberFormat="1" applyFont="1" applyFill="1" applyBorder="1" applyAlignment="1" applyProtection="1" quotePrefix="1">
      <alignment vertical="top"/>
      <protection/>
    </xf>
    <xf numFmtId="4" fontId="12" fillId="0" borderId="15" xfId="0" applyNumberFormat="1" applyFont="1" applyFill="1" applyBorder="1" applyAlignment="1" applyProtection="1" quotePrefix="1">
      <alignment vertical="top"/>
      <protection/>
    </xf>
    <xf numFmtId="0" fontId="6" fillId="0" borderId="0" xfId="0" applyFont="1" applyFill="1" applyBorder="1" applyAlignment="1" applyProtection="1">
      <alignment horizontal="distributed" vertical="top"/>
      <protection/>
    </xf>
    <xf numFmtId="0" fontId="6" fillId="0" borderId="15" xfId="0" applyFont="1" applyFill="1" applyBorder="1" applyAlignment="1" applyProtection="1">
      <alignment horizontal="distributed" vertical="top"/>
      <protection/>
    </xf>
    <xf numFmtId="0" fontId="6" fillId="0" borderId="15" xfId="0" applyNumberFormat="1" applyFont="1" applyFill="1" applyBorder="1" applyAlignment="1" applyProtection="1" quotePrefix="1">
      <alignment vertical="top"/>
      <protection/>
    </xf>
    <xf numFmtId="4" fontId="6" fillId="0" borderId="15" xfId="0" applyNumberFormat="1" applyFont="1" applyFill="1" applyBorder="1" applyAlignment="1" applyProtection="1" quotePrefix="1">
      <alignment vertical="top"/>
      <protection/>
    </xf>
    <xf numFmtId="0" fontId="6" fillId="0" borderId="15" xfId="0" applyNumberFormat="1" applyFont="1" applyFill="1" applyBorder="1" applyAlignment="1" applyProtection="1" quotePrefix="1">
      <alignment vertical="top" wrapText="1"/>
      <protection/>
    </xf>
    <xf numFmtId="0" fontId="12" fillId="0" borderId="15" xfId="0" applyFont="1" applyFill="1" applyBorder="1" applyAlignment="1" applyProtection="1" quotePrefix="1">
      <alignment/>
      <protection/>
    </xf>
    <xf numFmtId="0" fontId="0" fillId="0" borderId="16" xfId="0" applyFont="1" applyFill="1" applyBorder="1" applyAlignment="1" applyProtection="1" quotePrefix="1">
      <alignment horizontal="left" vertical="top" wrapText="1"/>
      <protection/>
    </xf>
    <xf numFmtId="0" fontId="0" fillId="0" borderId="17" xfId="0" applyFont="1" applyFill="1" applyBorder="1" applyAlignment="1" applyProtection="1" quotePrefix="1">
      <alignment horizontal="left" vertical="top" wrapText="1"/>
      <protection/>
    </xf>
    <xf numFmtId="0" fontId="0" fillId="0" borderId="0" xfId="0" applyFont="1" applyFill="1" applyBorder="1" applyAlignment="1" applyProtection="1" quotePrefix="1">
      <alignment horizontal="left" vertical="top" wrapText="1"/>
      <protection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94" fontId="12" fillId="0" borderId="15" xfId="0" applyNumberFormat="1" applyFont="1" applyFill="1" applyBorder="1" applyAlignment="1" applyProtection="1" quotePrefix="1">
      <alignment vertical="top"/>
      <protection/>
    </xf>
    <xf numFmtId="211" fontId="12" fillId="0" borderId="15" xfId="0" applyNumberFormat="1" applyFont="1" applyFill="1" applyBorder="1" applyAlignment="1" applyProtection="1" quotePrefix="1">
      <alignment/>
      <protection/>
    </xf>
    <xf numFmtId="211" fontId="12" fillId="0" borderId="15" xfId="0" applyNumberFormat="1" applyFont="1" applyFill="1" applyBorder="1" applyAlignment="1" applyProtection="1" quotePrefix="1">
      <alignment vertical="top"/>
      <protection/>
    </xf>
    <xf numFmtId="49" fontId="14" fillId="0" borderId="20" xfId="0" applyNumberFormat="1" applyFont="1" applyFill="1" applyBorder="1" applyAlignment="1">
      <alignment/>
    </xf>
    <xf numFmtId="0" fontId="14" fillId="0" borderId="20" xfId="0" applyFont="1" applyFill="1" applyBorder="1" applyAlignment="1">
      <alignment/>
    </xf>
    <xf numFmtId="182" fontId="6" fillId="0" borderId="21" xfId="0" applyNumberFormat="1" applyFont="1" applyFill="1" applyBorder="1" applyAlignment="1" applyProtection="1" quotePrefix="1">
      <alignment horizontal="distributed" vertical="center"/>
      <protection/>
    </xf>
    <xf numFmtId="0" fontId="10" fillId="0" borderId="22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6" fillId="0" borderId="24" xfId="0" applyFont="1" applyFill="1" applyBorder="1" applyAlignment="1" applyProtection="1" quotePrefix="1">
      <alignment horizontal="distributed" vertical="center"/>
      <protection/>
    </xf>
    <xf numFmtId="0" fontId="6" fillId="0" borderId="10" xfId="0" applyFont="1" applyFill="1" applyBorder="1" applyAlignment="1" applyProtection="1" quotePrefix="1">
      <alignment horizontal="distributed" vertical="center"/>
      <protection/>
    </xf>
    <xf numFmtId="0" fontId="6" fillId="0" borderId="22" xfId="0" applyFont="1" applyFill="1" applyBorder="1" applyAlignment="1" applyProtection="1" quotePrefix="1">
      <alignment horizontal="distributed" vertical="center"/>
      <protection/>
    </xf>
    <xf numFmtId="0" fontId="6" fillId="0" borderId="23" xfId="0" applyFont="1" applyFill="1" applyBorder="1" applyAlignment="1" applyProtection="1" quotePrefix="1">
      <alignment horizontal="distributed" vertical="center"/>
      <protection/>
    </xf>
    <xf numFmtId="0" fontId="6" fillId="0" borderId="25" xfId="0" applyFont="1" applyFill="1" applyBorder="1" applyAlignment="1" applyProtection="1" quotePrefix="1">
      <alignment horizontal="distributed" vertical="center"/>
      <protection/>
    </xf>
    <xf numFmtId="0" fontId="6" fillId="0" borderId="14" xfId="0" applyFont="1" applyFill="1" applyBorder="1" applyAlignment="1" applyProtection="1" quotePrefix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00"/>
      <rgbColor rgb="0000FFFF"/>
      <rgbColor rgb="0000FF00"/>
      <rgbColor rgb="00FF00FF"/>
      <rgbColor rgb="00FF0000"/>
      <rgbColor rgb="0000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2"/>
  <sheetViews>
    <sheetView showGridLines="0" tabSelected="1"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2" width="11.75390625" style="7" customWidth="1"/>
    <col min="3" max="3" width="8.75390625" style="7" customWidth="1"/>
    <col min="4" max="4" width="16.75390625" style="7" customWidth="1"/>
    <col min="5" max="5" width="20.75390625" style="7" customWidth="1"/>
    <col min="6" max="6" width="7.75390625" style="7" customWidth="1"/>
    <col min="7" max="9" width="7.75390625" style="8" customWidth="1"/>
    <col min="10" max="10" width="10.75390625" style="8" customWidth="1"/>
    <col min="11" max="14" width="7.75390625" style="9" customWidth="1"/>
    <col min="15" max="15" width="10.75390625" style="9" customWidth="1"/>
    <col min="16" max="16" width="9.75390625" style="56" customWidth="1"/>
    <col min="17" max="16384" width="9.125" style="7" customWidth="1"/>
  </cols>
  <sheetData>
    <row r="1" ht="13.5">
      <c r="P1" s="7"/>
    </row>
    <row r="2" spans="1:16" ht="24" customHeight="1">
      <c r="A2" s="21" t="s">
        <v>11</v>
      </c>
      <c r="P2" s="7"/>
    </row>
    <row r="3" spans="1:16" ht="24" customHeight="1" thickBot="1">
      <c r="A3" s="1"/>
      <c r="D3" s="64" t="s">
        <v>16</v>
      </c>
      <c r="E3" s="65"/>
      <c r="F3" s="10"/>
      <c r="P3" s="22" t="s">
        <v>138</v>
      </c>
    </row>
    <row r="4" spans="1:16" ht="15.75" customHeight="1">
      <c r="A4" s="71" t="s">
        <v>3</v>
      </c>
      <c r="B4" s="72"/>
      <c r="C4" s="73" t="s">
        <v>12</v>
      </c>
      <c r="D4" s="73" t="s">
        <v>5</v>
      </c>
      <c r="E4" s="73" t="s">
        <v>6</v>
      </c>
      <c r="F4" s="66" t="s">
        <v>4</v>
      </c>
      <c r="G4" s="67"/>
      <c r="H4" s="67"/>
      <c r="I4" s="67"/>
      <c r="J4" s="68"/>
      <c r="K4" s="66" t="s">
        <v>15</v>
      </c>
      <c r="L4" s="67"/>
      <c r="M4" s="67"/>
      <c r="N4" s="67"/>
      <c r="O4" s="68"/>
      <c r="P4" s="69" t="s">
        <v>7</v>
      </c>
    </row>
    <row r="5" spans="1:16" ht="31.5" customHeight="1">
      <c r="A5" s="2" t="s">
        <v>1</v>
      </c>
      <c r="B5" s="3" t="s">
        <v>8</v>
      </c>
      <c r="C5" s="74"/>
      <c r="D5" s="74"/>
      <c r="E5" s="74"/>
      <c r="F5" s="19" t="s">
        <v>14</v>
      </c>
      <c r="G5" s="4" t="s">
        <v>9</v>
      </c>
      <c r="H5" s="4" t="s">
        <v>10</v>
      </c>
      <c r="I5" s="5" t="s">
        <v>17</v>
      </c>
      <c r="J5" s="5" t="s">
        <v>13</v>
      </c>
      <c r="K5" s="19" t="s">
        <v>14</v>
      </c>
      <c r="L5" s="6" t="s">
        <v>9</v>
      </c>
      <c r="M5" s="6" t="s">
        <v>10</v>
      </c>
      <c r="N5" s="5" t="s">
        <v>17</v>
      </c>
      <c r="O5" s="5" t="s">
        <v>13</v>
      </c>
      <c r="P5" s="70"/>
    </row>
    <row r="6" spans="1:16" s="11" customFormat="1" ht="13.5">
      <c r="A6" s="12"/>
      <c r="B6" s="13" t="s">
        <v>0</v>
      </c>
      <c r="C6" s="13"/>
      <c r="D6" s="13" t="s">
        <v>0</v>
      </c>
      <c r="E6" s="13" t="s">
        <v>0</v>
      </c>
      <c r="F6" s="13"/>
      <c r="G6" s="14" t="s">
        <v>2</v>
      </c>
      <c r="H6" s="15" t="s">
        <v>2</v>
      </c>
      <c r="I6" s="15" t="s">
        <v>2</v>
      </c>
      <c r="J6" s="15" t="s">
        <v>2</v>
      </c>
      <c r="K6" s="16"/>
      <c r="L6" s="16" t="s">
        <v>2</v>
      </c>
      <c r="M6" s="16" t="s">
        <v>2</v>
      </c>
      <c r="N6" s="16" t="s">
        <v>2</v>
      </c>
      <c r="O6" s="17" t="s">
        <v>2</v>
      </c>
      <c r="P6" s="52" t="s">
        <v>0</v>
      </c>
    </row>
    <row r="7" spans="1:16" s="18" customFormat="1" ht="13.5" customHeight="1">
      <c r="A7" s="20" t="s">
        <v>18</v>
      </c>
      <c r="B7" s="51"/>
      <c r="C7" s="23">
        <f>SUM(C9:C18)</f>
        <v>31</v>
      </c>
      <c r="D7" s="23"/>
      <c r="E7" s="23"/>
      <c r="F7" s="23">
        <f aca="true" t="shared" si="0" ref="F7:O7">SUM(F9:F18)</f>
        <v>40</v>
      </c>
      <c r="G7" s="24">
        <f t="shared" si="0"/>
        <v>37.23</v>
      </c>
      <c r="H7" s="24">
        <f t="shared" si="0"/>
        <v>3.85</v>
      </c>
      <c r="I7" s="24">
        <f t="shared" si="0"/>
        <v>0</v>
      </c>
      <c r="J7" s="24">
        <f t="shared" si="0"/>
        <v>41.08</v>
      </c>
      <c r="K7" s="62">
        <f t="shared" si="0"/>
        <v>36</v>
      </c>
      <c r="L7" s="24">
        <f t="shared" si="0"/>
        <v>35.099999999999994</v>
      </c>
      <c r="M7" s="24">
        <f t="shared" si="0"/>
        <v>3.85</v>
      </c>
      <c r="N7" s="24">
        <f t="shared" si="0"/>
        <v>0</v>
      </c>
      <c r="O7" s="24">
        <f t="shared" si="0"/>
        <v>38.949999999999996</v>
      </c>
      <c r="P7" s="53"/>
    </row>
    <row r="8" spans="1:16" s="18" customFormat="1" ht="13.5" customHeight="1">
      <c r="A8" s="42"/>
      <c r="B8" s="43"/>
      <c r="C8" s="44"/>
      <c r="D8" s="44"/>
      <c r="E8" s="44"/>
      <c r="F8" s="44"/>
      <c r="G8" s="61"/>
      <c r="H8" s="61"/>
      <c r="I8" s="61"/>
      <c r="J8" s="61"/>
      <c r="K8" s="63"/>
      <c r="L8" s="61"/>
      <c r="M8" s="61"/>
      <c r="N8" s="61"/>
      <c r="O8" s="61"/>
      <c r="P8" s="53"/>
    </row>
    <row r="9" spans="1:16" s="18" customFormat="1" ht="13.5" customHeight="1">
      <c r="A9" s="20" t="s">
        <v>19</v>
      </c>
      <c r="B9" s="51"/>
      <c r="C9" s="23">
        <f>C20</f>
        <v>1</v>
      </c>
      <c r="D9" s="23"/>
      <c r="E9" s="23"/>
      <c r="F9" s="23">
        <f aca="true" t="shared" si="1" ref="F9:O9">F20</f>
        <v>2</v>
      </c>
      <c r="G9" s="24">
        <f t="shared" si="1"/>
        <v>0.93</v>
      </c>
      <c r="H9" s="24">
        <f t="shared" si="1"/>
        <v>0</v>
      </c>
      <c r="I9" s="24">
        <f t="shared" si="1"/>
        <v>0</v>
      </c>
      <c r="J9" s="24">
        <f t="shared" si="1"/>
        <v>0.93</v>
      </c>
      <c r="K9" s="62">
        <f t="shared" si="1"/>
        <v>2</v>
      </c>
      <c r="L9" s="24">
        <f t="shared" si="1"/>
        <v>0.93</v>
      </c>
      <c r="M9" s="24">
        <f t="shared" si="1"/>
        <v>0</v>
      </c>
      <c r="N9" s="24">
        <f t="shared" si="1"/>
        <v>0</v>
      </c>
      <c r="O9" s="24">
        <f t="shared" si="1"/>
        <v>0.93</v>
      </c>
      <c r="P9" s="53"/>
    </row>
    <row r="10" spans="1:16" s="18" customFormat="1" ht="13.5" customHeight="1">
      <c r="A10" s="20" t="s">
        <v>20</v>
      </c>
      <c r="B10" s="51"/>
      <c r="C10" s="23">
        <f>C25+C32+C37</f>
        <v>5</v>
      </c>
      <c r="D10" s="23"/>
      <c r="E10" s="23"/>
      <c r="F10" s="23">
        <f aca="true" t="shared" si="2" ref="F10:O10">F25+F32+F37</f>
        <v>7</v>
      </c>
      <c r="G10" s="24">
        <f t="shared" si="2"/>
        <v>3.54</v>
      </c>
      <c r="H10" s="24">
        <f t="shared" si="2"/>
        <v>0.82</v>
      </c>
      <c r="I10" s="24">
        <f t="shared" si="2"/>
        <v>0</v>
      </c>
      <c r="J10" s="24">
        <f t="shared" si="2"/>
        <v>4.36</v>
      </c>
      <c r="K10" s="62">
        <f t="shared" si="2"/>
        <v>6</v>
      </c>
      <c r="L10" s="24">
        <f t="shared" si="2"/>
        <v>2.88</v>
      </c>
      <c r="M10" s="24">
        <f t="shared" si="2"/>
        <v>0.82</v>
      </c>
      <c r="N10" s="24">
        <f t="shared" si="2"/>
        <v>0</v>
      </c>
      <c r="O10" s="24">
        <f t="shared" si="2"/>
        <v>3.7</v>
      </c>
      <c r="P10" s="53"/>
    </row>
    <row r="11" spans="1:16" s="18" customFormat="1" ht="13.5" customHeight="1">
      <c r="A11" s="20" t="s">
        <v>21</v>
      </c>
      <c r="B11" s="51"/>
      <c r="C11" s="23">
        <f>C45+C50+C54+C58</f>
        <v>6</v>
      </c>
      <c r="D11" s="23"/>
      <c r="E11" s="23"/>
      <c r="F11" s="23">
        <f aca="true" t="shared" si="3" ref="F11:O11">F45+F50+F54+F58</f>
        <v>7</v>
      </c>
      <c r="G11" s="24">
        <f t="shared" si="3"/>
        <v>27.919999999999998</v>
      </c>
      <c r="H11" s="24">
        <f t="shared" si="3"/>
        <v>0</v>
      </c>
      <c r="I11" s="24">
        <f t="shared" si="3"/>
        <v>0</v>
      </c>
      <c r="J11" s="24">
        <f t="shared" si="3"/>
        <v>27.919999999999998</v>
      </c>
      <c r="K11" s="62">
        <f t="shared" si="3"/>
        <v>7</v>
      </c>
      <c r="L11" s="24">
        <f t="shared" si="3"/>
        <v>27.82</v>
      </c>
      <c r="M11" s="24">
        <f t="shared" si="3"/>
        <v>0</v>
      </c>
      <c r="N11" s="24">
        <f t="shared" si="3"/>
        <v>0</v>
      </c>
      <c r="O11" s="24">
        <f t="shared" si="3"/>
        <v>27.82</v>
      </c>
      <c r="P11" s="53"/>
    </row>
    <row r="12" spans="1:16" s="18" customFormat="1" ht="13.5" customHeight="1">
      <c r="A12" s="20" t="s">
        <v>22</v>
      </c>
      <c r="B12" s="51"/>
      <c r="C12" s="23">
        <f>C64+C68</f>
        <v>3</v>
      </c>
      <c r="D12" s="23"/>
      <c r="E12" s="23"/>
      <c r="F12" s="23">
        <f aca="true" t="shared" si="4" ref="F12:O12">F64+F68</f>
        <v>7</v>
      </c>
      <c r="G12" s="24">
        <f t="shared" si="4"/>
        <v>0.79</v>
      </c>
      <c r="H12" s="24">
        <f t="shared" si="4"/>
        <v>0.43</v>
      </c>
      <c r="I12" s="24">
        <f t="shared" si="4"/>
        <v>0</v>
      </c>
      <c r="J12" s="24">
        <f t="shared" si="4"/>
        <v>1.22</v>
      </c>
      <c r="K12" s="62">
        <f t="shared" si="4"/>
        <v>7</v>
      </c>
      <c r="L12" s="24">
        <f t="shared" si="4"/>
        <v>0.8300000000000001</v>
      </c>
      <c r="M12" s="24">
        <f t="shared" si="4"/>
        <v>0.43</v>
      </c>
      <c r="N12" s="24">
        <f t="shared" si="4"/>
        <v>0</v>
      </c>
      <c r="O12" s="24">
        <f t="shared" si="4"/>
        <v>1.26</v>
      </c>
      <c r="P12" s="53"/>
    </row>
    <row r="13" spans="1:16" s="18" customFormat="1" ht="13.5" customHeight="1">
      <c r="A13" s="20" t="s">
        <v>23</v>
      </c>
      <c r="B13" s="51"/>
      <c r="C13" s="23">
        <f>C78</f>
        <v>1</v>
      </c>
      <c r="D13" s="23"/>
      <c r="E13" s="23"/>
      <c r="F13" s="23">
        <f aca="true" t="shared" si="5" ref="F13:O13">F78</f>
        <v>1</v>
      </c>
      <c r="G13" s="24">
        <f t="shared" si="5"/>
        <v>0.22</v>
      </c>
      <c r="H13" s="24">
        <f t="shared" si="5"/>
        <v>0</v>
      </c>
      <c r="I13" s="24">
        <f t="shared" si="5"/>
        <v>0</v>
      </c>
      <c r="J13" s="24">
        <f t="shared" si="5"/>
        <v>0.22</v>
      </c>
      <c r="K13" s="62">
        <f t="shared" si="5"/>
        <v>0</v>
      </c>
      <c r="L13" s="24">
        <f t="shared" si="5"/>
        <v>0</v>
      </c>
      <c r="M13" s="24">
        <f t="shared" si="5"/>
        <v>0</v>
      </c>
      <c r="N13" s="24">
        <f t="shared" si="5"/>
        <v>0</v>
      </c>
      <c r="O13" s="24">
        <f t="shared" si="5"/>
        <v>0</v>
      </c>
      <c r="P13" s="53"/>
    </row>
    <row r="14" spans="1:16" s="18" customFormat="1" ht="13.5" customHeight="1">
      <c r="A14" s="20" t="s">
        <v>24</v>
      </c>
      <c r="B14" s="51"/>
      <c r="C14" s="23">
        <f>C82+C87+C92</f>
        <v>4</v>
      </c>
      <c r="D14" s="23"/>
      <c r="E14" s="23"/>
      <c r="F14" s="23">
        <f aca="true" t="shared" si="6" ref="F14:O14">F82+F87+F92</f>
        <v>5</v>
      </c>
      <c r="G14" s="24">
        <f t="shared" si="6"/>
        <v>0.79</v>
      </c>
      <c r="H14" s="24">
        <f t="shared" si="6"/>
        <v>1</v>
      </c>
      <c r="I14" s="24">
        <f t="shared" si="6"/>
        <v>0</v>
      </c>
      <c r="J14" s="24">
        <f t="shared" si="6"/>
        <v>1.79</v>
      </c>
      <c r="K14" s="62">
        <f t="shared" si="6"/>
        <v>5</v>
      </c>
      <c r="L14" s="24">
        <f t="shared" si="6"/>
        <v>0.79</v>
      </c>
      <c r="M14" s="24">
        <f t="shared" si="6"/>
        <v>1</v>
      </c>
      <c r="N14" s="24">
        <f t="shared" si="6"/>
        <v>0</v>
      </c>
      <c r="O14" s="24">
        <f t="shared" si="6"/>
        <v>1.79</v>
      </c>
      <c r="P14" s="53"/>
    </row>
    <row r="15" spans="1:16" s="18" customFormat="1" ht="13.5" customHeight="1">
      <c r="A15" s="20" t="s">
        <v>25</v>
      </c>
      <c r="B15" s="51"/>
      <c r="C15" s="23">
        <f>C96+C101+C105</f>
        <v>4</v>
      </c>
      <c r="D15" s="23"/>
      <c r="E15" s="23"/>
      <c r="F15" s="23">
        <f aca="true" t="shared" si="7" ref="F15:O15">F96+F101+F105</f>
        <v>4</v>
      </c>
      <c r="G15" s="24">
        <f t="shared" si="7"/>
        <v>1.19</v>
      </c>
      <c r="H15" s="24">
        <f t="shared" si="7"/>
        <v>1.6</v>
      </c>
      <c r="I15" s="24">
        <f t="shared" si="7"/>
        <v>0</v>
      </c>
      <c r="J15" s="24">
        <f t="shared" si="7"/>
        <v>2.7899999999999996</v>
      </c>
      <c r="K15" s="62">
        <f t="shared" si="7"/>
        <v>4</v>
      </c>
      <c r="L15" s="24">
        <f t="shared" si="7"/>
        <v>1.19</v>
      </c>
      <c r="M15" s="24">
        <f t="shared" si="7"/>
        <v>1.6</v>
      </c>
      <c r="N15" s="24">
        <f t="shared" si="7"/>
        <v>0</v>
      </c>
      <c r="O15" s="24">
        <f t="shared" si="7"/>
        <v>2.7899999999999996</v>
      </c>
      <c r="P15" s="53"/>
    </row>
    <row r="16" spans="1:16" s="18" customFormat="1" ht="13.5" customHeight="1">
      <c r="A16" s="20" t="s">
        <v>26</v>
      </c>
      <c r="B16" s="51"/>
      <c r="C16" s="23">
        <f>C109</f>
        <v>2</v>
      </c>
      <c r="D16" s="23"/>
      <c r="E16" s="23"/>
      <c r="F16" s="23">
        <f aca="true" t="shared" si="8" ref="F16:O16">F109</f>
        <v>2</v>
      </c>
      <c r="G16" s="24">
        <f t="shared" si="8"/>
        <v>0.19</v>
      </c>
      <c r="H16" s="24">
        <f t="shared" si="8"/>
        <v>0</v>
      </c>
      <c r="I16" s="24">
        <f t="shared" si="8"/>
        <v>0</v>
      </c>
      <c r="J16" s="24">
        <f t="shared" si="8"/>
        <v>0.19</v>
      </c>
      <c r="K16" s="62">
        <f t="shared" si="8"/>
        <v>2</v>
      </c>
      <c r="L16" s="24">
        <f t="shared" si="8"/>
        <v>0.19</v>
      </c>
      <c r="M16" s="24">
        <f t="shared" si="8"/>
        <v>0</v>
      </c>
      <c r="N16" s="24">
        <f t="shared" si="8"/>
        <v>0</v>
      </c>
      <c r="O16" s="24">
        <f t="shared" si="8"/>
        <v>0.19</v>
      </c>
      <c r="P16" s="53"/>
    </row>
    <row r="17" spans="1:16" s="18" customFormat="1" ht="13.5" customHeight="1">
      <c r="A17" s="20" t="s">
        <v>27</v>
      </c>
      <c r="B17" s="51"/>
      <c r="C17" s="23">
        <f>C114+C118</f>
        <v>2</v>
      </c>
      <c r="D17" s="23"/>
      <c r="E17" s="23"/>
      <c r="F17" s="23">
        <f aca="true" t="shared" si="9" ref="F17:O17">F114+F118</f>
        <v>2</v>
      </c>
      <c r="G17" s="24">
        <f t="shared" si="9"/>
        <v>1.06</v>
      </c>
      <c r="H17" s="24">
        <f t="shared" si="9"/>
        <v>0</v>
      </c>
      <c r="I17" s="24">
        <f t="shared" si="9"/>
        <v>0</v>
      </c>
      <c r="J17" s="24">
        <f t="shared" si="9"/>
        <v>1.06</v>
      </c>
      <c r="K17" s="62">
        <f t="shared" si="9"/>
        <v>1</v>
      </c>
      <c r="L17" s="24">
        <f t="shared" si="9"/>
        <v>0.1</v>
      </c>
      <c r="M17" s="24">
        <f t="shared" si="9"/>
        <v>0</v>
      </c>
      <c r="N17" s="24">
        <f t="shared" si="9"/>
        <v>0</v>
      </c>
      <c r="O17" s="24">
        <f t="shared" si="9"/>
        <v>0.1</v>
      </c>
      <c r="P17" s="53"/>
    </row>
    <row r="18" spans="1:16" s="18" customFormat="1" ht="13.5" customHeight="1">
      <c r="A18" s="20" t="s">
        <v>28</v>
      </c>
      <c r="B18" s="51"/>
      <c r="C18" s="23">
        <f>C122</f>
        <v>3</v>
      </c>
      <c r="D18" s="23"/>
      <c r="E18" s="23"/>
      <c r="F18" s="23">
        <f aca="true" t="shared" si="10" ref="F18:O18">F122</f>
        <v>3</v>
      </c>
      <c r="G18" s="24">
        <f t="shared" si="10"/>
        <v>0.6</v>
      </c>
      <c r="H18" s="24">
        <f t="shared" si="10"/>
        <v>0</v>
      </c>
      <c r="I18" s="24">
        <f t="shared" si="10"/>
        <v>0</v>
      </c>
      <c r="J18" s="24">
        <f t="shared" si="10"/>
        <v>0.6</v>
      </c>
      <c r="K18" s="62">
        <f t="shared" si="10"/>
        <v>2</v>
      </c>
      <c r="L18" s="24">
        <f t="shared" si="10"/>
        <v>0.37</v>
      </c>
      <c r="M18" s="24">
        <f t="shared" si="10"/>
        <v>0</v>
      </c>
      <c r="N18" s="24">
        <f t="shared" si="10"/>
        <v>0</v>
      </c>
      <c r="O18" s="24">
        <f t="shared" si="10"/>
        <v>0.37</v>
      </c>
      <c r="P18" s="53"/>
    </row>
    <row r="19" spans="1:16" s="18" customFormat="1" ht="13.5" customHeight="1">
      <c r="A19" s="46"/>
      <c r="B19" s="47"/>
      <c r="C19" s="48"/>
      <c r="D19" s="50"/>
      <c r="E19" s="50"/>
      <c r="F19" s="48"/>
      <c r="G19" s="49"/>
      <c r="H19" s="49"/>
      <c r="I19" s="49"/>
      <c r="J19" s="49"/>
      <c r="K19" s="48"/>
      <c r="L19" s="49"/>
      <c r="M19" s="49"/>
      <c r="N19" s="49"/>
      <c r="O19" s="49"/>
      <c r="P19" s="53"/>
    </row>
    <row r="20" spans="1:16" s="25" customFormat="1" ht="13.5" customHeight="1">
      <c r="A20" s="42" t="s">
        <v>19</v>
      </c>
      <c r="B20" s="43" t="s">
        <v>29</v>
      </c>
      <c r="C20" s="44">
        <v>1</v>
      </c>
      <c r="D20" s="44"/>
      <c r="E20" s="44"/>
      <c r="F20" s="44">
        <v>2</v>
      </c>
      <c r="G20" s="45">
        <v>0.93</v>
      </c>
      <c r="H20" s="45">
        <v>0</v>
      </c>
      <c r="I20" s="45">
        <v>0</v>
      </c>
      <c r="J20" s="45">
        <v>0.93</v>
      </c>
      <c r="K20" s="44">
        <v>2</v>
      </c>
      <c r="L20" s="45">
        <v>0.93</v>
      </c>
      <c r="M20" s="45">
        <v>0</v>
      </c>
      <c r="N20" s="45">
        <v>0</v>
      </c>
      <c r="O20" s="45">
        <v>0.93</v>
      </c>
      <c r="P20" s="53"/>
    </row>
    <row r="21" spans="1:16" s="18" customFormat="1" ht="13.5" customHeight="1">
      <c r="A21" s="46"/>
      <c r="B21" s="47"/>
      <c r="C21" s="48"/>
      <c r="D21" s="50"/>
      <c r="E21" s="50"/>
      <c r="F21" s="48"/>
      <c r="G21" s="49"/>
      <c r="H21" s="49"/>
      <c r="I21" s="49"/>
      <c r="J21" s="49"/>
      <c r="K21" s="48"/>
      <c r="L21" s="49"/>
      <c r="M21" s="49"/>
      <c r="N21" s="49"/>
      <c r="O21" s="49"/>
      <c r="P21" s="53"/>
    </row>
    <row r="22" spans="1:16" s="18" customFormat="1" ht="27">
      <c r="A22" s="46" t="s">
        <v>30</v>
      </c>
      <c r="B22" s="47" t="s">
        <v>31</v>
      </c>
      <c r="C22" s="48">
        <v>1</v>
      </c>
      <c r="D22" s="50" t="s">
        <v>32</v>
      </c>
      <c r="E22" s="50" t="s">
        <v>33</v>
      </c>
      <c r="F22" s="48">
        <v>1</v>
      </c>
      <c r="G22" s="49">
        <v>0.28</v>
      </c>
      <c r="H22" s="49"/>
      <c r="I22" s="49"/>
      <c r="J22" s="49">
        <v>0.28</v>
      </c>
      <c r="K22" s="48">
        <v>1</v>
      </c>
      <c r="L22" s="49">
        <v>0.28</v>
      </c>
      <c r="M22" s="49"/>
      <c r="N22" s="49"/>
      <c r="O22" s="49">
        <v>0.28</v>
      </c>
      <c r="P22" s="53" t="s">
        <v>0</v>
      </c>
    </row>
    <row r="23" spans="1:16" s="18" customFormat="1" ht="27">
      <c r="A23" s="46"/>
      <c r="B23" s="47" t="s">
        <v>31</v>
      </c>
      <c r="C23" s="48"/>
      <c r="D23" s="50" t="s">
        <v>31</v>
      </c>
      <c r="E23" s="50" t="s">
        <v>34</v>
      </c>
      <c r="F23" s="48">
        <v>1</v>
      </c>
      <c r="G23" s="49">
        <v>0.65</v>
      </c>
      <c r="H23" s="49"/>
      <c r="I23" s="49"/>
      <c r="J23" s="49">
        <v>0.65</v>
      </c>
      <c r="K23" s="48">
        <v>1</v>
      </c>
      <c r="L23" s="49">
        <v>0.65</v>
      </c>
      <c r="M23" s="49"/>
      <c r="N23" s="49"/>
      <c r="O23" s="49">
        <v>0.65</v>
      </c>
      <c r="P23" s="53" t="s">
        <v>0</v>
      </c>
    </row>
    <row r="24" spans="1:16" s="26" customFormat="1" ht="13.5">
      <c r="A24" s="46"/>
      <c r="B24" s="47"/>
      <c r="C24" s="48"/>
      <c r="D24" s="50"/>
      <c r="E24" s="50"/>
      <c r="F24" s="48"/>
      <c r="G24" s="49"/>
      <c r="H24" s="49"/>
      <c r="I24" s="49"/>
      <c r="J24" s="49"/>
      <c r="K24" s="48"/>
      <c r="L24" s="49"/>
      <c r="M24" s="49"/>
      <c r="N24" s="49"/>
      <c r="O24" s="49"/>
      <c r="P24" s="53"/>
    </row>
    <row r="25" spans="1:17" s="18" customFormat="1" ht="13.5">
      <c r="A25" s="42" t="s">
        <v>35</v>
      </c>
      <c r="B25" s="43" t="s">
        <v>29</v>
      </c>
      <c r="C25" s="44">
        <v>2</v>
      </c>
      <c r="D25" s="44"/>
      <c r="E25" s="44"/>
      <c r="F25" s="44">
        <v>4</v>
      </c>
      <c r="G25" s="45">
        <v>1.04</v>
      </c>
      <c r="H25" s="45">
        <v>0.82</v>
      </c>
      <c r="I25" s="45">
        <v>0</v>
      </c>
      <c r="J25" s="45">
        <v>1.86</v>
      </c>
      <c r="K25" s="44">
        <v>4</v>
      </c>
      <c r="L25" s="45">
        <v>0.98</v>
      </c>
      <c r="M25" s="45">
        <v>0.82</v>
      </c>
      <c r="N25" s="45">
        <v>0</v>
      </c>
      <c r="O25" s="45">
        <v>1.8</v>
      </c>
      <c r="P25" s="53"/>
      <c r="Q25" s="54"/>
    </row>
    <row r="26" spans="1:17" s="18" customFormat="1" ht="13.5">
      <c r="A26" s="46"/>
      <c r="B26" s="47"/>
      <c r="C26" s="48"/>
      <c r="D26" s="50"/>
      <c r="E26" s="50"/>
      <c r="F26" s="48"/>
      <c r="G26" s="49"/>
      <c r="H26" s="49"/>
      <c r="I26" s="49"/>
      <c r="J26" s="49"/>
      <c r="K26" s="48"/>
      <c r="L26" s="49"/>
      <c r="M26" s="49"/>
      <c r="N26" s="49"/>
      <c r="O26" s="49"/>
      <c r="P26" s="53"/>
      <c r="Q26" s="54"/>
    </row>
    <row r="27" spans="1:17" s="18" customFormat="1" ht="13.5">
      <c r="A27" s="46" t="s">
        <v>36</v>
      </c>
      <c r="B27" s="47" t="s">
        <v>37</v>
      </c>
      <c r="C27" s="48">
        <v>1</v>
      </c>
      <c r="D27" s="50" t="s">
        <v>37</v>
      </c>
      <c r="E27" s="50" t="s">
        <v>38</v>
      </c>
      <c r="F27" s="48">
        <v>1</v>
      </c>
      <c r="G27" s="49"/>
      <c r="H27" s="49">
        <v>0.82</v>
      </c>
      <c r="I27" s="49"/>
      <c r="J27" s="49">
        <v>0.82</v>
      </c>
      <c r="K27" s="48">
        <v>1</v>
      </c>
      <c r="L27" s="49"/>
      <c r="M27" s="49">
        <v>0.82</v>
      </c>
      <c r="N27" s="49"/>
      <c r="O27" s="49">
        <v>0.82</v>
      </c>
      <c r="P27" s="53" t="s">
        <v>0</v>
      </c>
      <c r="Q27" s="54"/>
    </row>
    <row r="28" spans="1:17" s="18" customFormat="1" ht="13.5">
      <c r="A28" s="46"/>
      <c r="B28" s="47" t="s">
        <v>37</v>
      </c>
      <c r="C28" s="48"/>
      <c r="D28" s="50" t="s">
        <v>37</v>
      </c>
      <c r="E28" s="50" t="s">
        <v>39</v>
      </c>
      <c r="F28" s="48">
        <v>1</v>
      </c>
      <c r="G28" s="49">
        <v>0.6</v>
      </c>
      <c r="H28" s="49"/>
      <c r="I28" s="49"/>
      <c r="J28" s="49">
        <v>0.6</v>
      </c>
      <c r="K28" s="48">
        <v>1</v>
      </c>
      <c r="L28" s="49">
        <v>0.6</v>
      </c>
      <c r="M28" s="49"/>
      <c r="N28" s="49"/>
      <c r="O28" s="49">
        <v>0.6</v>
      </c>
      <c r="P28" s="53" t="s">
        <v>0</v>
      </c>
      <c r="Q28" s="54"/>
    </row>
    <row r="29" spans="1:17" s="18" customFormat="1" ht="13.5">
      <c r="A29" s="46" t="s">
        <v>40</v>
      </c>
      <c r="B29" s="47" t="s">
        <v>41</v>
      </c>
      <c r="C29" s="48">
        <v>1</v>
      </c>
      <c r="D29" s="50" t="s">
        <v>41</v>
      </c>
      <c r="E29" s="50" t="s">
        <v>42</v>
      </c>
      <c r="F29" s="48">
        <v>1</v>
      </c>
      <c r="G29" s="49">
        <v>0.19</v>
      </c>
      <c r="H29" s="49"/>
      <c r="I29" s="49"/>
      <c r="J29" s="49">
        <v>0.19</v>
      </c>
      <c r="K29" s="48">
        <v>1</v>
      </c>
      <c r="L29" s="49">
        <v>0.13</v>
      </c>
      <c r="M29" s="49"/>
      <c r="N29" s="49"/>
      <c r="O29" s="49">
        <v>0.13</v>
      </c>
      <c r="P29" s="53" t="s">
        <v>0</v>
      </c>
      <c r="Q29" s="54"/>
    </row>
    <row r="30" spans="1:17" s="18" customFormat="1" ht="13.5">
      <c r="A30" s="46"/>
      <c r="B30" s="47" t="s">
        <v>41</v>
      </c>
      <c r="C30" s="48"/>
      <c r="D30" s="50" t="s">
        <v>41</v>
      </c>
      <c r="E30" s="50" t="s">
        <v>43</v>
      </c>
      <c r="F30" s="48">
        <v>1</v>
      </c>
      <c r="G30" s="49">
        <v>0.25</v>
      </c>
      <c r="H30" s="49"/>
      <c r="I30" s="49"/>
      <c r="J30" s="49">
        <v>0.25</v>
      </c>
      <c r="K30" s="48">
        <v>1</v>
      </c>
      <c r="L30" s="49">
        <v>0.25</v>
      </c>
      <c r="M30" s="49"/>
      <c r="N30" s="49"/>
      <c r="O30" s="49">
        <v>0.25</v>
      </c>
      <c r="P30" s="53" t="s">
        <v>0</v>
      </c>
      <c r="Q30" s="54"/>
    </row>
    <row r="31" spans="1:17" s="26" customFormat="1" ht="13.5">
      <c r="A31" s="46"/>
      <c r="B31" s="47"/>
      <c r="C31" s="48"/>
      <c r="D31" s="50"/>
      <c r="E31" s="50"/>
      <c r="F31" s="48"/>
      <c r="G31" s="49"/>
      <c r="H31" s="49"/>
      <c r="I31" s="49"/>
      <c r="J31" s="49"/>
      <c r="K31" s="48"/>
      <c r="L31" s="49"/>
      <c r="M31" s="49"/>
      <c r="N31" s="49"/>
      <c r="O31" s="49"/>
      <c r="P31" s="53"/>
      <c r="Q31" s="54"/>
    </row>
    <row r="32" spans="1:17" s="18" customFormat="1" ht="13.5">
      <c r="A32" s="42" t="s">
        <v>44</v>
      </c>
      <c r="B32" s="43" t="s">
        <v>29</v>
      </c>
      <c r="C32" s="44">
        <v>2</v>
      </c>
      <c r="D32" s="44"/>
      <c r="E32" s="44"/>
      <c r="F32" s="44">
        <v>2</v>
      </c>
      <c r="G32" s="45">
        <v>1</v>
      </c>
      <c r="H32" s="45">
        <v>0</v>
      </c>
      <c r="I32" s="45">
        <v>0</v>
      </c>
      <c r="J32" s="45">
        <v>1</v>
      </c>
      <c r="K32" s="44">
        <v>1</v>
      </c>
      <c r="L32" s="45">
        <v>0.4</v>
      </c>
      <c r="M32" s="45">
        <v>0</v>
      </c>
      <c r="N32" s="45">
        <v>0</v>
      </c>
      <c r="O32" s="45">
        <v>0.4</v>
      </c>
      <c r="P32" s="53"/>
      <c r="Q32" s="54"/>
    </row>
    <row r="33" spans="1:17" s="18" customFormat="1" ht="13.5">
      <c r="A33" s="46"/>
      <c r="B33" s="47"/>
      <c r="C33" s="48"/>
      <c r="D33" s="50"/>
      <c r="E33" s="50"/>
      <c r="F33" s="48"/>
      <c r="G33" s="49"/>
      <c r="H33" s="49"/>
      <c r="I33" s="49"/>
      <c r="J33" s="49"/>
      <c r="K33" s="48"/>
      <c r="L33" s="49"/>
      <c r="M33" s="49"/>
      <c r="N33" s="49"/>
      <c r="O33" s="49"/>
      <c r="P33" s="53"/>
      <c r="Q33" s="54"/>
    </row>
    <row r="34" spans="1:17" s="18" customFormat="1" ht="13.5">
      <c r="A34" s="46" t="s">
        <v>139</v>
      </c>
      <c r="B34" s="47" t="s">
        <v>140</v>
      </c>
      <c r="C34" s="48">
        <v>1</v>
      </c>
      <c r="D34" s="50" t="s">
        <v>140</v>
      </c>
      <c r="E34" s="50" t="s">
        <v>141</v>
      </c>
      <c r="F34" s="48">
        <v>1</v>
      </c>
      <c r="G34" s="49">
        <v>0.6</v>
      </c>
      <c r="H34" s="49"/>
      <c r="I34" s="49"/>
      <c r="J34" s="49">
        <v>0.6</v>
      </c>
      <c r="K34" s="48"/>
      <c r="L34" s="49"/>
      <c r="M34" s="49"/>
      <c r="N34" s="49"/>
      <c r="O34" s="49"/>
      <c r="P34" s="53"/>
      <c r="Q34" s="54"/>
    </row>
    <row r="35" spans="1:17" s="18" customFormat="1" ht="13.5">
      <c r="A35" s="46" t="s">
        <v>45</v>
      </c>
      <c r="B35" s="47" t="s">
        <v>46</v>
      </c>
      <c r="C35" s="48">
        <v>1</v>
      </c>
      <c r="D35" s="50" t="s">
        <v>46</v>
      </c>
      <c r="E35" s="50" t="s">
        <v>47</v>
      </c>
      <c r="F35" s="48">
        <v>1</v>
      </c>
      <c r="G35" s="49">
        <v>0.4</v>
      </c>
      <c r="H35" s="49"/>
      <c r="I35" s="49"/>
      <c r="J35" s="49">
        <v>0.4</v>
      </c>
      <c r="K35" s="48">
        <v>1</v>
      </c>
      <c r="L35" s="49">
        <v>0.4</v>
      </c>
      <c r="M35" s="49"/>
      <c r="N35" s="49"/>
      <c r="O35" s="49">
        <v>0.4</v>
      </c>
      <c r="P35" s="53" t="s">
        <v>0</v>
      </c>
      <c r="Q35" s="54"/>
    </row>
    <row r="36" spans="1:17" s="18" customFormat="1" ht="13.5">
      <c r="A36" s="46"/>
      <c r="B36" s="47"/>
      <c r="C36" s="48"/>
      <c r="D36" s="50"/>
      <c r="E36" s="50"/>
      <c r="F36" s="48"/>
      <c r="G36" s="49"/>
      <c r="H36" s="49"/>
      <c r="I36" s="49"/>
      <c r="J36" s="49"/>
      <c r="K36" s="48"/>
      <c r="L36" s="49"/>
      <c r="M36" s="49"/>
      <c r="N36" s="49"/>
      <c r="O36" s="49"/>
      <c r="P36" s="53"/>
      <c r="Q36" s="54"/>
    </row>
    <row r="37" spans="1:17" s="26" customFormat="1" ht="13.5">
      <c r="A37" s="42" t="s">
        <v>48</v>
      </c>
      <c r="B37" s="43" t="s">
        <v>29</v>
      </c>
      <c r="C37" s="44">
        <v>1</v>
      </c>
      <c r="D37" s="44"/>
      <c r="E37" s="44"/>
      <c r="F37" s="44">
        <v>1</v>
      </c>
      <c r="G37" s="45">
        <v>1.5</v>
      </c>
      <c r="H37" s="45">
        <v>0</v>
      </c>
      <c r="I37" s="45">
        <v>0</v>
      </c>
      <c r="J37" s="45">
        <v>1.5</v>
      </c>
      <c r="K37" s="44">
        <v>1</v>
      </c>
      <c r="L37" s="45">
        <v>1.5</v>
      </c>
      <c r="M37" s="45">
        <v>0</v>
      </c>
      <c r="N37" s="45">
        <v>0</v>
      </c>
      <c r="O37" s="45">
        <v>1.5</v>
      </c>
      <c r="P37" s="53"/>
      <c r="Q37" s="54"/>
    </row>
    <row r="38" spans="1:17" s="18" customFormat="1" ht="13.5">
      <c r="A38" s="46"/>
      <c r="B38" s="47"/>
      <c r="C38" s="48"/>
      <c r="D38" s="50"/>
      <c r="E38" s="50"/>
      <c r="F38" s="48"/>
      <c r="G38" s="49"/>
      <c r="H38" s="49"/>
      <c r="I38" s="49"/>
      <c r="J38" s="49"/>
      <c r="K38" s="48"/>
      <c r="L38" s="49"/>
      <c r="M38" s="49"/>
      <c r="N38" s="49"/>
      <c r="O38" s="49"/>
      <c r="P38" s="53"/>
      <c r="Q38" s="54"/>
    </row>
    <row r="39" spans="1:17" s="18" customFormat="1" ht="13.5">
      <c r="A39" s="46" t="s">
        <v>49</v>
      </c>
      <c r="B39" s="47" t="s">
        <v>50</v>
      </c>
      <c r="C39" s="48">
        <v>1</v>
      </c>
      <c r="D39" s="50" t="s">
        <v>50</v>
      </c>
      <c r="E39" s="50" t="s">
        <v>51</v>
      </c>
      <c r="F39" s="48">
        <v>1</v>
      </c>
      <c r="G39" s="49">
        <v>1.5</v>
      </c>
      <c r="H39" s="49"/>
      <c r="I39" s="49"/>
      <c r="J39" s="49">
        <v>1.5</v>
      </c>
      <c r="K39" s="48">
        <v>1</v>
      </c>
      <c r="L39" s="49">
        <v>1.5</v>
      </c>
      <c r="M39" s="49"/>
      <c r="N39" s="49"/>
      <c r="O39" s="49">
        <v>1.5</v>
      </c>
      <c r="P39" s="53" t="s">
        <v>0</v>
      </c>
      <c r="Q39" s="54"/>
    </row>
    <row r="40" spans="1:17" s="18" customFormat="1" ht="13.5">
      <c r="A40" s="46"/>
      <c r="B40" s="47"/>
      <c r="C40" s="48"/>
      <c r="D40" s="50"/>
      <c r="E40" s="50"/>
      <c r="F40" s="48"/>
      <c r="G40" s="49"/>
      <c r="H40" s="49"/>
      <c r="I40" s="49"/>
      <c r="J40" s="49"/>
      <c r="K40" s="48"/>
      <c r="L40" s="49"/>
      <c r="M40" s="49"/>
      <c r="N40" s="49"/>
      <c r="O40" s="49"/>
      <c r="P40" s="53"/>
      <c r="Q40" s="54"/>
    </row>
    <row r="41" spans="1:17" s="26" customFormat="1" ht="13.5">
      <c r="A41" s="42" t="s">
        <v>52</v>
      </c>
      <c r="B41" s="43" t="s">
        <v>29</v>
      </c>
      <c r="C41" s="44">
        <v>1</v>
      </c>
      <c r="D41" s="44"/>
      <c r="E41" s="44"/>
      <c r="F41" s="44">
        <v>1</v>
      </c>
      <c r="G41" s="45">
        <v>0.08</v>
      </c>
      <c r="H41" s="45">
        <v>0</v>
      </c>
      <c r="I41" s="45">
        <v>0</v>
      </c>
      <c r="J41" s="45">
        <v>0.08</v>
      </c>
      <c r="K41" s="44">
        <v>1</v>
      </c>
      <c r="L41" s="45">
        <v>0.08</v>
      </c>
      <c r="M41" s="45">
        <v>0</v>
      </c>
      <c r="N41" s="45">
        <v>0</v>
      </c>
      <c r="O41" s="45">
        <v>0.08</v>
      </c>
      <c r="P41" s="53"/>
      <c r="Q41" s="54"/>
    </row>
    <row r="42" spans="1:17" s="18" customFormat="1" ht="13.5">
      <c r="A42" s="46"/>
      <c r="B42" s="47"/>
      <c r="C42" s="48"/>
      <c r="D42" s="50"/>
      <c r="E42" s="50"/>
      <c r="F42" s="48"/>
      <c r="G42" s="49"/>
      <c r="H42" s="49"/>
      <c r="I42" s="49"/>
      <c r="J42" s="49"/>
      <c r="K42" s="48"/>
      <c r="L42" s="49"/>
      <c r="M42" s="49"/>
      <c r="N42" s="49"/>
      <c r="O42" s="49"/>
      <c r="P42" s="53"/>
      <c r="Q42" s="54"/>
    </row>
    <row r="43" spans="1:17" s="18" customFormat="1" ht="13.5">
      <c r="A43" s="46" t="s">
        <v>53</v>
      </c>
      <c r="B43" s="47" t="s">
        <v>54</v>
      </c>
      <c r="C43" s="48">
        <v>1</v>
      </c>
      <c r="D43" s="50" t="s">
        <v>54</v>
      </c>
      <c r="E43" s="50" t="s">
        <v>55</v>
      </c>
      <c r="F43" s="48">
        <v>1</v>
      </c>
      <c r="G43" s="49">
        <v>0.08</v>
      </c>
      <c r="H43" s="49"/>
      <c r="I43" s="49"/>
      <c r="J43" s="49">
        <v>0.08</v>
      </c>
      <c r="K43" s="48">
        <v>1</v>
      </c>
      <c r="L43" s="49">
        <v>0.08</v>
      </c>
      <c r="M43" s="49"/>
      <c r="N43" s="49"/>
      <c r="O43" s="49">
        <v>0.08</v>
      </c>
      <c r="P43" s="53" t="s">
        <v>0</v>
      </c>
      <c r="Q43" s="54"/>
    </row>
    <row r="44" spans="1:16" s="18" customFormat="1" ht="13.5">
      <c r="A44" s="46"/>
      <c r="B44" s="47"/>
      <c r="C44" s="48"/>
      <c r="D44" s="50"/>
      <c r="E44" s="50"/>
      <c r="F44" s="48"/>
      <c r="G44" s="49"/>
      <c r="H44" s="49"/>
      <c r="I44" s="49"/>
      <c r="J44" s="49"/>
      <c r="K44" s="48"/>
      <c r="L44" s="49"/>
      <c r="M44" s="49"/>
      <c r="N44" s="49"/>
      <c r="O44" s="49"/>
      <c r="P44" s="53"/>
    </row>
    <row r="45" spans="1:16" s="26" customFormat="1" ht="13.5">
      <c r="A45" s="42" t="s">
        <v>56</v>
      </c>
      <c r="B45" s="43" t="s">
        <v>29</v>
      </c>
      <c r="C45" s="44">
        <v>2</v>
      </c>
      <c r="D45" s="44"/>
      <c r="E45" s="44"/>
      <c r="F45" s="44">
        <v>2</v>
      </c>
      <c r="G45" s="45">
        <v>1.73</v>
      </c>
      <c r="H45" s="45">
        <v>0</v>
      </c>
      <c r="I45" s="45">
        <v>0</v>
      </c>
      <c r="J45" s="45">
        <v>1.73</v>
      </c>
      <c r="K45" s="44">
        <v>2</v>
      </c>
      <c r="L45" s="45">
        <v>1.73</v>
      </c>
      <c r="M45" s="45">
        <v>0</v>
      </c>
      <c r="N45" s="45">
        <v>0</v>
      </c>
      <c r="O45" s="45">
        <v>1.73</v>
      </c>
      <c r="P45" s="53"/>
    </row>
    <row r="46" spans="1:16" s="18" customFormat="1" ht="13.5">
      <c r="A46" s="46"/>
      <c r="B46" s="47"/>
      <c r="C46" s="48"/>
      <c r="D46" s="50"/>
      <c r="E46" s="50"/>
      <c r="F46" s="48"/>
      <c r="G46" s="49"/>
      <c r="H46" s="49"/>
      <c r="I46" s="49"/>
      <c r="J46" s="49"/>
      <c r="K46" s="48"/>
      <c r="L46" s="49"/>
      <c r="M46" s="49"/>
      <c r="N46" s="49"/>
      <c r="O46" s="49"/>
      <c r="P46" s="53"/>
    </row>
    <row r="47" spans="1:16" s="18" customFormat="1" ht="13.5">
      <c r="A47" s="46" t="s">
        <v>57</v>
      </c>
      <c r="B47" s="47" t="s">
        <v>58</v>
      </c>
      <c r="C47" s="48">
        <v>1</v>
      </c>
      <c r="D47" s="50" t="s">
        <v>58</v>
      </c>
      <c r="E47" s="50" t="s">
        <v>59</v>
      </c>
      <c r="F47" s="48">
        <v>1</v>
      </c>
      <c r="G47" s="49">
        <v>0.93</v>
      </c>
      <c r="H47" s="49"/>
      <c r="I47" s="49"/>
      <c r="J47" s="49">
        <v>0.93</v>
      </c>
      <c r="K47" s="48">
        <v>1</v>
      </c>
      <c r="L47" s="49">
        <v>0.93</v>
      </c>
      <c r="M47" s="49"/>
      <c r="N47" s="49"/>
      <c r="O47" s="49">
        <v>0.93</v>
      </c>
      <c r="P47" s="53" t="s">
        <v>0</v>
      </c>
    </row>
    <row r="48" spans="1:16" s="18" customFormat="1" ht="13.5">
      <c r="A48" s="46" t="s">
        <v>60</v>
      </c>
      <c r="B48" s="47" t="s">
        <v>61</v>
      </c>
      <c r="C48" s="48">
        <v>1</v>
      </c>
      <c r="D48" s="50" t="s">
        <v>61</v>
      </c>
      <c r="E48" s="50" t="s">
        <v>62</v>
      </c>
      <c r="F48" s="48">
        <v>1</v>
      </c>
      <c r="G48" s="49">
        <v>0.8</v>
      </c>
      <c r="H48" s="49"/>
      <c r="I48" s="49"/>
      <c r="J48" s="49">
        <v>0.8</v>
      </c>
      <c r="K48" s="48">
        <v>1</v>
      </c>
      <c r="L48" s="49">
        <v>0.8</v>
      </c>
      <c r="M48" s="49"/>
      <c r="N48" s="49"/>
      <c r="O48" s="49">
        <v>0.8</v>
      </c>
      <c r="P48" s="53" t="s">
        <v>0</v>
      </c>
    </row>
    <row r="49" spans="1:16" s="26" customFormat="1" ht="13.5">
      <c r="A49" s="46"/>
      <c r="B49" s="47"/>
      <c r="C49" s="48"/>
      <c r="D49" s="50"/>
      <c r="E49" s="50"/>
      <c r="F49" s="48"/>
      <c r="G49" s="49"/>
      <c r="H49" s="49"/>
      <c r="I49" s="49"/>
      <c r="J49" s="49"/>
      <c r="K49" s="48"/>
      <c r="L49" s="49"/>
      <c r="M49" s="49"/>
      <c r="N49" s="49"/>
      <c r="O49" s="49"/>
      <c r="P49" s="53"/>
    </row>
    <row r="50" spans="1:16" s="18" customFormat="1" ht="13.5">
      <c r="A50" s="42" t="s">
        <v>63</v>
      </c>
      <c r="B50" s="43" t="s">
        <v>29</v>
      </c>
      <c r="C50" s="44">
        <v>1</v>
      </c>
      <c r="D50" s="44"/>
      <c r="E50" s="44"/>
      <c r="F50" s="44">
        <v>1</v>
      </c>
      <c r="G50" s="45">
        <v>25.7</v>
      </c>
      <c r="H50" s="45">
        <v>0</v>
      </c>
      <c r="I50" s="45">
        <v>0</v>
      </c>
      <c r="J50" s="45">
        <v>25.7</v>
      </c>
      <c r="K50" s="44">
        <v>1</v>
      </c>
      <c r="L50" s="45">
        <v>25.6</v>
      </c>
      <c r="M50" s="45">
        <v>0</v>
      </c>
      <c r="N50" s="45">
        <v>0</v>
      </c>
      <c r="O50" s="45">
        <v>25.6</v>
      </c>
      <c r="P50" s="53"/>
    </row>
    <row r="51" spans="1:16" s="18" customFormat="1" ht="13.5">
      <c r="A51" s="46"/>
      <c r="B51" s="47"/>
      <c r="C51" s="48"/>
      <c r="D51" s="50"/>
      <c r="E51" s="50"/>
      <c r="F51" s="48"/>
      <c r="G51" s="49"/>
      <c r="H51" s="49"/>
      <c r="I51" s="49"/>
      <c r="J51" s="49"/>
      <c r="K51" s="48"/>
      <c r="L51" s="49"/>
      <c r="M51" s="49"/>
      <c r="N51" s="49"/>
      <c r="O51" s="49"/>
      <c r="P51" s="53"/>
    </row>
    <row r="52" spans="1:16" s="18" customFormat="1" ht="27">
      <c r="A52" s="46" t="s">
        <v>64</v>
      </c>
      <c r="B52" s="47" t="s">
        <v>65</v>
      </c>
      <c r="C52" s="48">
        <v>1</v>
      </c>
      <c r="D52" s="50" t="s">
        <v>63</v>
      </c>
      <c r="E52" s="50" t="s">
        <v>66</v>
      </c>
      <c r="F52" s="48">
        <v>1</v>
      </c>
      <c r="G52" s="49">
        <v>25.7</v>
      </c>
      <c r="H52" s="49"/>
      <c r="I52" s="49"/>
      <c r="J52" s="49">
        <v>25.7</v>
      </c>
      <c r="K52" s="48">
        <v>1</v>
      </c>
      <c r="L52" s="49">
        <v>25.6</v>
      </c>
      <c r="M52" s="49"/>
      <c r="N52" s="49"/>
      <c r="O52" s="49">
        <v>25.6</v>
      </c>
      <c r="P52" s="53" t="s">
        <v>0</v>
      </c>
    </row>
    <row r="53" spans="1:16" s="18" customFormat="1" ht="13.5">
      <c r="A53" s="46"/>
      <c r="B53" s="47"/>
      <c r="C53" s="48"/>
      <c r="D53" s="50"/>
      <c r="E53" s="50"/>
      <c r="F53" s="48"/>
      <c r="G53" s="49"/>
      <c r="H53" s="49"/>
      <c r="I53" s="49"/>
      <c r="J53" s="49"/>
      <c r="K53" s="48"/>
      <c r="L53" s="49"/>
      <c r="M53" s="49"/>
      <c r="N53" s="49"/>
      <c r="O53" s="49"/>
      <c r="P53" s="53"/>
    </row>
    <row r="54" spans="1:16" s="26" customFormat="1" ht="13.5">
      <c r="A54" s="42" t="s">
        <v>67</v>
      </c>
      <c r="B54" s="43" t="s">
        <v>29</v>
      </c>
      <c r="C54" s="44">
        <v>1</v>
      </c>
      <c r="D54" s="44"/>
      <c r="E54" s="44"/>
      <c r="F54" s="44">
        <v>1</v>
      </c>
      <c r="G54" s="45">
        <v>0.24</v>
      </c>
      <c r="H54" s="45">
        <v>0</v>
      </c>
      <c r="I54" s="45">
        <v>0</v>
      </c>
      <c r="J54" s="45">
        <v>0.24</v>
      </c>
      <c r="K54" s="44">
        <v>1</v>
      </c>
      <c r="L54" s="45">
        <v>0.24</v>
      </c>
      <c r="M54" s="45">
        <v>0</v>
      </c>
      <c r="N54" s="45">
        <v>0</v>
      </c>
      <c r="O54" s="45">
        <v>0.24</v>
      </c>
      <c r="P54" s="53"/>
    </row>
    <row r="55" spans="1:16" s="18" customFormat="1" ht="13.5">
      <c r="A55" s="46"/>
      <c r="B55" s="47"/>
      <c r="C55" s="48"/>
      <c r="D55" s="50"/>
      <c r="E55" s="50"/>
      <c r="F55" s="48"/>
      <c r="G55" s="49"/>
      <c r="H55" s="49"/>
      <c r="I55" s="49"/>
      <c r="J55" s="49"/>
      <c r="K55" s="48"/>
      <c r="L55" s="49"/>
      <c r="M55" s="49"/>
      <c r="N55" s="49"/>
      <c r="O55" s="49"/>
      <c r="P55" s="53"/>
    </row>
    <row r="56" spans="1:16" s="18" customFormat="1" ht="13.5">
      <c r="A56" s="46" t="s">
        <v>68</v>
      </c>
      <c r="B56" s="47" t="s">
        <v>69</v>
      </c>
      <c r="C56" s="48">
        <v>1</v>
      </c>
      <c r="D56" s="50" t="s">
        <v>69</v>
      </c>
      <c r="E56" s="50" t="s">
        <v>70</v>
      </c>
      <c r="F56" s="48">
        <v>1</v>
      </c>
      <c r="G56" s="49">
        <v>0.24</v>
      </c>
      <c r="H56" s="49"/>
      <c r="I56" s="49"/>
      <c r="J56" s="49">
        <v>0.24</v>
      </c>
      <c r="K56" s="48">
        <v>1</v>
      </c>
      <c r="L56" s="49">
        <v>0.24</v>
      </c>
      <c r="M56" s="49"/>
      <c r="N56" s="49"/>
      <c r="O56" s="49">
        <v>0.24</v>
      </c>
      <c r="P56" s="53" t="s">
        <v>0</v>
      </c>
    </row>
    <row r="57" spans="1:16" s="18" customFormat="1" ht="13.5">
      <c r="A57" s="46"/>
      <c r="B57" s="47"/>
      <c r="C57" s="48"/>
      <c r="D57" s="50"/>
      <c r="E57" s="50"/>
      <c r="F57" s="48"/>
      <c r="G57" s="49"/>
      <c r="H57" s="49"/>
      <c r="I57" s="49"/>
      <c r="J57" s="49"/>
      <c r="K57" s="48"/>
      <c r="L57" s="49"/>
      <c r="M57" s="49"/>
      <c r="N57" s="49"/>
      <c r="O57" s="49"/>
      <c r="P57" s="53"/>
    </row>
    <row r="58" spans="1:16" s="26" customFormat="1" ht="13.5">
      <c r="A58" s="42" t="s">
        <v>71</v>
      </c>
      <c r="B58" s="43" t="s">
        <v>29</v>
      </c>
      <c r="C58" s="44">
        <v>2</v>
      </c>
      <c r="D58" s="44"/>
      <c r="E58" s="44"/>
      <c r="F58" s="44">
        <v>3</v>
      </c>
      <c r="G58" s="45">
        <v>0.25</v>
      </c>
      <c r="H58" s="45">
        <v>0</v>
      </c>
      <c r="I58" s="45">
        <v>0</v>
      </c>
      <c r="J58" s="45">
        <v>0.25</v>
      </c>
      <c r="K58" s="44">
        <v>3</v>
      </c>
      <c r="L58" s="45">
        <v>0.25</v>
      </c>
      <c r="M58" s="45">
        <v>0</v>
      </c>
      <c r="N58" s="45">
        <v>0</v>
      </c>
      <c r="O58" s="45">
        <v>0.25</v>
      </c>
      <c r="P58" s="53"/>
    </row>
    <row r="59" spans="1:16" s="18" customFormat="1" ht="13.5">
      <c r="A59" s="46"/>
      <c r="B59" s="47"/>
      <c r="C59" s="48"/>
      <c r="D59" s="50"/>
      <c r="E59" s="50"/>
      <c r="F59" s="48"/>
      <c r="G59" s="49"/>
      <c r="H59" s="49"/>
      <c r="I59" s="49"/>
      <c r="J59" s="49"/>
      <c r="K59" s="48"/>
      <c r="L59" s="49"/>
      <c r="M59" s="49"/>
      <c r="N59" s="49"/>
      <c r="O59" s="49"/>
      <c r="P59" s="53"/>
    </row>
    <row r="60" spans="1:16" s="18" customFormat="1" ht="13.5">
      <c r="A60" s="46" t="s">
        <v>72</v>
      </c>
      <c r="B60" s="47" t="s">
        <v>73</v>
      </c>
      <c r="C60" s="48">
        <v>1</v>
      </c>
      <c r="D60" s="50" t="s">
        <v>73</v>
      </c>
      <c r="E60" s="50" t="s">
        <v>74</v>
      </c>
      <c r="F60" s="48">
        <v>1</v>
      </c>
      <c r="G60" s="49">
        <v>0.19</v>
      </c>
      <c r="H60" s="49"/>
      <c r="I60" s="49"/>
      <c r="J60" s="49">
        <v>0.19</v>
      </c>
      <c r="K60" s="48">
        <v>1</v>
      </c>
      <c r="L60" s="49">
        <v>0.19</v>
      </c>
      <c r="M60" s="49"/>
      <c r="N60" s="49"/>
      <c r="O60" s="49">
        <v>0.19</v>
      </c>
      <c r="P60" s="53" t="s">
        <v>0</v>
      </c>
    </row>
    <row r="61" spans="1:16" s="18" customFormat="1" ht="13.5">
      <c r="A61" s="46" t="s">
        <v>75</v>
      </c>
      <c r="B61" s="47" t="s">
        <v>76</v>
      </c>
      <c r="C61" s="48">
        <v>1</v>
      </c>
      <c r="D61" s="50" t="s">
        <v>76</v>
      </c>
      <c r="E61" s="50" t="s">
        <v>77</v>
      </c>
      <c r="F61" s="48">
        <v>1</v>
      </c>
      <c r="G61" s="49">
        <v>0.03</v>
      </c>
      <c r="H61" s="49"/>
      <c r="I61" s="49"/>
      <c r="J61" s="49">
        <v>0.03</v>
      </c>
      <c r="K61" s="48">
        <v>1</v>
      </c>
      <c r="L61" s="49">
        <v>0.03</v>
      </c>
      <c r="M61" s="49"/>
      <c r="N61" s="49"/>
      <c r="O61" s="49">
        <v>0.03</v>
      </c>
      <c r="P61" s="53" t="s">
        <v>0</v>
      </c>
    </row>
    <row r="62" spans="1:16" s="26" customFormat="1" ht="13.5">
      <c r="A62" s="46"/>
      <c r="B62" s="47" t="s">
        <v>76</v>
      </c>
      <c r="C62" s="48"/>
      <c r="D62" s="50" t="s">
        <v>76</v>
      </c>
      <c r="E62" s="50" t="s">
        <v>78</v>
      </c>
      <c r="F62" s="48">
        <v>1</v>
      </c>
      <c r="G62" s="49">
        <v>0.03</v>
      </c>
      <c r="H62" s="49"/>
      <c r="I62" s="49"/>
      <c r="J62" s="49">
        <v>0.03</v>
      </c>
      <c r="K62" s="48">
        <v>1</v>
      </c>
      <c r="L62" s="49">
        <v>0.03</v>
      </c>
      <c r="M62" s="49"/>
      <c r="N62" s="49"/>
      <c r="O62" s="49">
        <v>0.03</v>
      </c>
      <c r="P62" s="53" t="s">
        <v>0</v>
      </c>
    </row>
    <row r="63" spans="1:16" s="18" customFormat="1" ht="13.5">
      <c r="A63" s="46"/>
      <c r="B63" s="47"/>
      <c r="C63" s="48"/>
      <c r="D63" s="50"/>
      <c r="E63" s="50"/>
      <c r="F63" s="48"/>
      <c r="G63" s="49"/>
      <c r="H63" s="49"/>
      <c r="I63" s="49"/>
      <c r="J63" s="49"/>
      <c r="K63" s="48"/>
      <c r="L63" s="49"/>
      <c r="M63" s="49"/>
      <c r="N63" s="49"/>
      <c r="O63" s="49"/>
      <c r="P63" s="53"/>
    </row>
    <row r="64" spans="1:17" s="18" customFormat="1" ht="13.5">
      <c r="A64" s="42" t="s">
        <v>79</v>
      </c>
      <c r="B64" s="43" t="s">
        <v>29</v>
      </c>
      <c r="C64" s="44">
        <v>1</v>
      </c>
      <c r="D64" s="44"/>
      <c r="E64" s="44"/>
      <c r="F64" s="44">
        <v>1</v>
      </c>
      <c r="G64" s="45">
        <v>0</v>
      </c>
      <c r="H64" s="45">
        <v>0.43</v>
      </c>
      <c r="I64" s="45">
        <v>0</v>
      </c>
      <c r="J64" s="45">
        <v>0.43</v>
      </c>
      <c r="K64" s="44">
        <v>1</v>
      </c>
      <c r="L64" s="45">
        <v>0</v>
      </c>
      <c r="M64" s="45">
        <v>0.43</v>
      </c>
      <c r="N64" s="45">
        <v>0</v>
      </c>
      <c r="O64" s="45">
        <v>0.43</v>
      </c>
      <c r="P64" s="53"/>
      <c r="Q64" s="54"/>
    </row>
    <row r="65" spans="1:17" s="18" customFormat="1" ht="13.5">
      <c r="A65" s="46"/>
      <c r="B65" s="47"/>
      <c r="C65" s="48"/>
      <c r="D65" s="50"/>
      <c r="E65" s="50"/>
      <c r="F65" s="48"/>
      <c r="G65" s="49"/>
      <c r="H65" s="49"/>
      <c r="I65" s="49"/>
      <c r="J65" s="49"/>
      <c r="K65" s="48"/>
      <c r="L65" s="49"/>
      <c r="M65" s="49"/>
      <c r="N65" s="49"/>
      <c r="O65" s="49"/>
      <c r="P65" s="53"/>
      <c r="Q65" s="54"/>
    </row>
    <row r="66" spans="1:17" s="18" customFormat="1" ht="13.5">
      <c r="A66" s="46" t="s">
        <v>80</v>
      </c>
      <c r="B66" s="47" t="s">
        <v>81</v>
      </c>
      <c r="C66" s="48">
        <v>1</v>
      </c>
      <c r="D66" s="50" t="s">
        <v>81</v>
      </c>
      <c r="E66" s="50" t="s">
        <v>82</v>
      </c>
      <c r="F66" s="48">
        <v>1</v>
      </c>
      <c r="G66" s="49"/>
      <c r="H66" s="49">
        <v>0.43</v>
      </c>
      <c r="I66" s="49"/>
      <c r="J66" s="49">
        <v>0.43</v>
      </c>
      <c r="K66" s="48">
        <v>1</v>
      </c>
      <c r="L66" s="49"/>
      <c r="M66" s="49">
        <v>0.43</v>
      </c>
      <c r="N66" s="49"/>
      <c r="O66" s="49">
        <v>0.43</v>
      </c>
      <c r="P66" s="53" t="s">
        <v>0</v>
      </c>
      <c r="Q66" s="54"/>
    </row>
    <row r="67" spans="1:17" s="26" customFormat="1" ht="13.5">
      <c r="A67" s="46"/>
      <c r="B67" s="47"/>
      <c r="C67" s="48"/>
      <c r="D67" s="50"/>
      <c r="E67" s="50"/>
      <c r="F67" s="48"/>
      <c r="G67" s="49"/>
      <c r="H67" s="49"/>
      <c r="I67" s="49"/>
      <c r="J67" s="49"/>
      <c r="K67" s="48"/>
      <c r="L67" s="49"/>
      <c r="M67" s="49"/>
      <c r="N67" s="49"/>
      <c r="O67" s="49"/>
      <c r="P67" s="53"/>
      <c r="Q67" s="54"/>
    </row>
    <row r="68" spans="1:17" s="18" customFormat="1" ht="13.5">
      <c r="A68" s="42" t="s">
        <v>83</v>
      </c>
      <c r="B68" s="43" t="s">
        <v>29</v>
      </c>
      <c r="C68" s="44">
        <v>2</v>
      </c>
      <c r="D68" s="44"/>
      <c r="E68" s="44"/>
      <c r="F68" s="44">
        <v>6</v>
      </c>
      <c r="G68" s="45">
        <v>0.79</v>
      </c>
      <c r="H68" s="45">
        <v>0</v>
      </c>
      <c r="I68" s="45">
        <v>0</v>
      </c>
      <c r="J68" s="45">
        <v>0.79</v>
      </c>
      <c r="K68" s="44">
        <v>6</v>
      </c>
      <c r="L68" s="45">
        <v>0.8300000000000001</v>
      </c>
      <c r="M68" s="45">
        <v>0</v>
      </c>
      <c r="N68" s="45">
        <v>0</v>
      </c>
      <c r="O68" s="45">
        <v>0.8300000000000001</v>
      </c>
      <c r="P68" s="53"/>
      <c r="Q68" s="54"/>
    </row>
    <row r="69" spans="1:17" s="18" customFormat="1" ht="13.5">
      <c r="A69" s="46"/>
      <c r="B69" s="47"/>
      <c r="C69" s="48"/>
      <c r="D69" s="50"/>
      <c r="E69" s="50"/>
      <c r="F69" s="48"/>
      <c r="G69" s="49"/>
      <c r="H69" s="49"/>
      <c r="I69" s="49"/>
      <c r="J69" s="49"/>
      <c r="K69" s="48"/>
      <c r="L69" s="49"/>
      <c r="M69" s="49"/>
      <c r="N69" s="49"/>
      <c r="O69" s="49"/>
      <c r="P69" s="53"/>
      <c r="Q69" s="54"/>
    </row>
    <row r="70" spans="1:17" s="18" customFormat="1" ht="13.5">
      <c r="A70" s="46" t="s">
        <v>142</v>
      </c>
      <c r="B70" s="47" t="s">
        <v>143</v>
      </c>
      <c r="C70" s="48">
        <v>1</v>
      </c>
      <c r="D70" s="50" t="s">
        <v>144</v>
      </c>
      <c r="E70" s="50" t="s">
        <v>145</v>
      </c>
      <c r="F70" s="48">
        <v>1</v>
      </c>
      <c r="G70" s="49">
        <v>0.07</v>
      </c>
      <c r="H70" s="49"/>
      <c r="I70" s="49"/>
      <c r="J70" s="49">
        <f>G70</f>
        <v>0.07</v>
      </c>
      <c r="K70" s="48">
        <v>1</v>
      </c>
      <c r="L70" s="49">
        <v>0.07</v>
      </c>
      <c r="M70" s="49"/>
      <c r="N70" s="49"/>
      <c r="O70" s="49">
        <f>L70</f>
        <v>0.07</v>
      </c>
      <c r="P70" s="53" t="s">
        <v>0</v>
      </c>
      <c r="Q70" s="54"/>
    </row>
    <row r="71" spans="1:17" s="18" customFormat="1" ht="13.5">
      <c r="A71" s="46"/>
      <c r="B71" s="47"/>
      <c r="C71" s="48"/>
      <c r="D71" s="50" t="s">
        <v>144</v>
      </c>
      <c r="E71" s="50" t="s">
        <v>146</v>
      </c>
      <c r="F71" s="48">
        <v>1</v>
      </c>
      <c r="G71" s="49">
        <v>0.06</v>
      </c>
      <c r="H71" s="49"/>
      <c r="I71" s="49"/>
      <c r="J71" s="49">
        <f>G71</f>
        <v>0.06</v>
      </c>
      <c r="K71" s="48">
        <v>1</v>
      </c>
      <c r="L71" s="49">
        <v>0.06</v>
      </c>
      <c r="M71" s="49"/>
      <c r="N71" s="49"/>
      <c r="O71" s="49">
        <f>L71</f>
        <v>0.06</v>
      </c>
      <c r="P71" s="53" t="s">
        <v>0</v>
      </c>
      <c r="Q71" s="54"/>
    </row>
    <row r="72" spans="1:17" s="18" customFormat="1" ht="13.5">
      <c r="A72" s="46"/>
      <c r="B72" s="47"/>
      <c r="C72" s="48"/>
      <c r="D72" s="50" t="s">
        <v>144</v>
      </c>
      <c r="E72" s="50" t="s">
        <v>147</v>
      </c>
      <c r="F72" s="48">
        <v>1</v>
      </c>
      <c r="G72" s="49">
        <v>0.08</v>
      </c>
      <c r="H72" s="49"/>
      <c r="I72" s="49"/>
      <c r="J72" s="49">
        <f>G72</f>
        <v>0.08</v>
      </c>
      <c r="K72" s="48">
        <v>1</v>
      </c>
      <c r="L72" s="49">
        <v>0.08</v>
      </c>
      <c r="M72" s="49"/>
      <c r="N72" s="49"/>
      <c r="O72" s="49">
        <f>L72</f>
        <v>0.08</v>
      </c>
      <c r="P72" s="53" t="s">
        <v>0</v>
      </c>
      <c r="Q72" s="54"/>
    </row>
    <row r="73" spans="1:17" s="18" customFormat="1" ht="13.5">
      <c r="A73" s="46"/>
      <c r="B73" s="47"/>
      <c r="C73" s="48"/>
      <c r="D73" s="50" t="s">
        <v>144</v>
      </c>
      <c r="E73" s="50" t="s">
        <v>148</v>
      </c>
      <c r="F73" s="48">
        <v>1</v>
      </c>
      <c r="G73" s="49">
        <v>0.1</v>
      </c>
      <c r="H73" s="49"/>
      <c r="I73" s="49"/>
      <c r="J73" s="49">
        <f>G73</f>
        <v>0.1</v>
      </c>
      <c r="K73" s="48">
        <v>1</v>
      </c>
      <c r="L73" s="49">
        <v>0.1</v>
      </c>
      <c r="M73" s="49"/>
      <c r="N73" s="49"/>
      <c r="O73" s="49">
        <f>L73</f>
        <v>0.1</v>
      </c>
      <c r="P73" s="53" t="s">
        <v>0</v>
      </c>
      <c r="Q73" s="54"/>
    </row>
    <row r="74" spans="1:17" s="18" customFormat="1" ht="13.5">
      <c r="A74" s="46"/>
      <c r="B74" s="47"/>
      <c r="C74" s="48"/>
      <c r="D74" s="50" t="s">
        <v>144</v>
      </c>
      <c r="E74" s="50" t="s">
        <v>149</v>
      </c>
      <c r="F74" s="48">
        <v>1</v>
      </c>
      <c r="G74" s="49">
        <v>0.24</v>
      </c>
      <c r="H74" s="49"/>
      <c r="I74" s="49"/>
      <c r="J74" s="49">
        <f>G74</f>
        <v>0.24</v>
      </c>
      <c r="K74" s="48">
        <v>1</v>
      </c>
      <c r="L74" s="49">
        <v>0.24</v>
      </c>
      <c r="M74" s="49"/>
      <c r="N74" s="49"/>
      <c r="O74" s="49">
        <f>L74</f>
        <v>0.24</v>
      </c>
      <c r="P74" s="53" t="s">
        <v>0</v>
      </c>
      <c r="Q74" s="54"/>
    </row>
    <row r="75" spans="1:17" s="18" customFormat="1" ht="13.5">
      <c r="A75" s="46"/>
      <c r="B75" s="47"/>
      <c r="C75" s="48"/>
      <c r="D75" s="50"/>
      <c r="E75" s="50"/>
      <c r="F75" s="48"/>
      <c r="G75" s="49"/>
      <c r="H75" s="49"/>
      <c r="I75" s="49"/>
      <c r="J75" s="49"/>
      <c r="K75" s="48"/>
      <c r="L75" s="49"/>
      <c r="M75" s="49"/>
      <c r="N75" s="49"/>
      <c r="O75" s="49"/>
      <c r="P75" s="53"/>
      <c r="Q75" s="54"/>
    </row>
    <row r="76" spans="1:17" s="18" customFormat="1" ht="27">
      <c r="A76" s="46" t="s">
        <v>84</v>
      </c>
      <c r="B76" s="47" t="s">
        <v>85</v>
      </c>
      <c r="C76" s="48">
        <v>1</v>
      </c>
      <c r="D76" s="50" t="s">
        <v>85</v>
      </c>
      <c r="E76" s="50" t="s">
        <v>86</v>
      </c>
      <c r="F76" s="48">
        <v>1</v>
      </c>
      <c r="G76" s="49">
        <v>0.24</v>
      </c>
      <c r="H76" s="49"/>
      <c r="I76" s="49"/>
      <c r="J76" s="49">
        <v>0.24</v>
      </c>
      <c r="K76" s="48">
        <v>1</v>
      </c>
      <c r="L76" s="49">
        <v>0.28</v>
      </c>
      <c r="M76" s="49"/>
      <c r="N76" s="49"/>
      <c r="O76" s="49">
        <v>0.28</v>
      </c>
      <c r="P76" s="53" t="s">
        <v>0</v>
      </c>
      <c r="Q76" s="54"/>
    </row>
    <row r="77" spans="1:16" s="26" customFormat="1" ht="13.5">
      <c r="A77" s="46"/>
      <c r="B77" s="47"/>
      <c r="C77" s="48"/>
      <c r="D77" s="50"/>
      <c r="E77" s="50"/>
      <c r="F77" s="48"/>
      <c r="G77" s="49"/>
      <c r="H77" s="49"/>
      <c r="I77" s="49"/>
      <c r="J77" s="49"/>
      <c r="K77" s="48"/>
      <c r="L77" s="49"/>
      <c r="M77" s="49"/>
      <c r="N77" s="49"/>
      <c r="O77" s="49"/>
      <c r="P77" s="53"/>
    </row>
    <row r="78" spans="1:16" s="18" customFormat="1" ht="13.5">
      <c r="A78" s="42" t="s">
        <v>87</v>
      </c>
      <c r="B78" s="43" t="s">
        <v>29</v>
      </c>
      <c r="C78" s="44">
        <v>1</v>
      </c>
      <c r="D78" s="44"/>
      <c r="E78" s="44"/>
      <c r="F78" s="44">
        <v>1</v>
      </c>
      <c r="G78" s="45">
        <v>0.22</v>
      </c>
      <c r="H78" s="45">
        <v>0</v>
      </c>
      <c r="I78" s="45">
        <v>0</v>
      </c>
      <c r="J78" s="45">
        <v>0.22</v>
      </c>
      <c r="K78" s="44">
        <v>0</v>
      </c>
      <c r="L78" s="45">
        <v>0</v>
      </c>
      <c r="M78" s="45">
        <v>0</v>
      </c>
      <c r="N78" s="45">
        <v>0</v>
      </c>
      <c r="O78" s="45">
        <v>0</v>
      </c>
      <c r="P78" s="53"/>
    </row>
    <row r="79" spans="1:16" s="18" customFormat="1" ht="13.5">
      <c r="A79" s="46"/>
      <c r="B79" s="47"/>
      <c r="C79" s="48"/>
      <c r="D79" s="50"/>
      <c r="E79" s="50"/>
      <c r="F79" s="48"/>
      <c r="G79" s="49"/>
      <c r="H79" s="49"/>
      <c r="I79" s="49"/>
      <c r="J79" s="49"/>
      <c r="K79" s="48"/>
      <c r="L79" s="49"/>
      <c r="M79" s="49"/>
      <c r="N79" s="49"/>
      <c r="O79" s="49"/>
      <c r="P79" s="53"/>
    </row>
    <row r="80" spans="1:16" s="18" customFormat="1" ht="13.5">
      <c r="A80" s="46" t="s">
        <v>88</v>
      </c>
      <c r="B80" s="47" t="s">
        <v>89</v>
      </c>
      <c r="C80" s="48">
        <v>1</v>
      </c>
      <c r="D80" s="50" t="s">
        <v>89</v>
      </c>
      <c r="E80" s="50" t="s">
        <v>90</v>
      </c>
      <c r="F80" s="48">
        <v>1</v>
      </c>
      <c r="G80" s="49">
        <v>0.22</v>
      </c>
      <c r="H80" s="49"/>
      <c r="I80" s="49"/>
      <c r="J80" s="49">
        <v>0.22</v>
      </c>
      <c r="K80" s="48"/>
      <c r="L80" s="49"/>
      <c r="M80" s="49"/>
      <c r="N80" s="49"/>
      <c r="O80" s="49"/>
      <c r="P80" s="53" t="s">
        <v>0</v>
      </c>
    </row>
    <row r="81" spans="1:16" s="18" customFormat="1" ht="13.5">
      <c r="A81" s="46"/>
      <c r="B81" s="47"/>
      <c r="C81" s="48"/>
      <c r="D81" s="50"/>
      <c r="E81" s="50"/>
      <c r="F81" s="48"/>
      <c r="G81" s="49"/>
      <c r="H81" s="49"/>
      <c r="I81" s="49"/>
      <c r="J81" s="49"/>
      <c r="K81" s="48"/>
      <c r="L81" s="49"/>
      <c r="M81" s="49"/>
      <c r="N81" s="49"/>
      <c r="O81" s="49"/>
      <c r="P81" s="53"/>
    </row>
    <row r="82" spans="1:16" s="18" customFormat="1" ht="13.5">
      <c r="A82" s="42" t="s">
        <v>91</v>
      </c>
      <c r="B82" s="43" t="s">
        <v>29</v>
      </c>
      <c r="C82" s="44">
        <v>1</v>
      </c>
      <c r="D82" s="44"/>
      <c r="E82" s="44"/>
      <c r="F82" s="44">
        <v>2</v>
      </c>
      <c r="G82" s="45">
        <v>0.55</v>
      </c>
      <c r="H82" s="45">
        <v>0</v>
      </c>
      <c r="I82" s="45">
        <v>0</v>
      </c>
      <c r="J82" s="45">
        <v>0.55</v>
      </c>
      <c r="K82" s="44">
        <v>2</v>
      </c>
      <c r="L82" s="45">
        <v>0.55</v>
      </c>
      <c r="M82" s="45">
        <v>0</v>
      </c>
      <c r="N82" s="45">
        <v>0</v>
      </c>
      <c r="O82" s="45">
        <v>0.55</v>
      </c>
      <c r="P82" s="53"/>
    </row>
    <row r="83" spans="1:16" s="18" customFormat="1" ht="13.5">
      <c r="A83" s="46"/>
      <c r="B83" s="47"/>
      <c r="C83" s="48"/>
      <c r="D83" s="50"/>
      <c r="E83" s="50"/>
      <c r="F83" s="48"/>
      <c r="G83" s="49"/>
      <c r="H83" s="49"/>
      <c r="I83" s="49"/>
      <c r="J83" s="49"/>
      <c r="K83" s="48"/>
      <c r="L83" s="49"/>
      <c r="M83" s="49"/>
      <c r="N83" s="49"/>
      <c r="O83" s="49"/>
      <c r="P83" s="53"/>
    </row>
    <row r="84" spans="1:16" s="18" customFormat="1" ht="13.5">
      <c r="A84" s="46" t="s">
        <v>92</v>
      </c>
      <c r="B84" s="47" t="s">
        <v>93</v>
      </c>
      <c r="C84" s="48">
        <v>1</v>
      </c>
      <c r="D84" s="50" t="s">
        <v>93</v>
      </c>
      <c r="E84" s="50" t="s">
        <v>94</v>
      </c>
      <c r="F84" s="48">
        <v>1</v>
      </c>
      <c r="G84" s="49">
        <v>0.05</v>
      </c>
      <c r="H84" s="49"/>
      <c r="I84" s="49"/>
      <c r="J84" s="49">
        <v>0.05</v>
      </c>
      <c r="K84" s="48">
        <v>1</v>
      </c>
      <c r="L84" s="49">
        <v>0.05</v>
      </c>
      <c r="M84" s="49"/>
      <c r="N84" s="49"/>
      <c r="O84" s="49">
        <v>0.05</v>
      </c>
      <c r="P84" s="53" t="s">
        <v>0</v>
      </c>
    </row>
    <row r="85" spans="1:16" s="18" customFormat="1" ht="27">
      <c r="A85" s="46"/>
      <c r="B85" s="47" t="s">
        <v>93</v>
      </c>
      <c r="C85" s="48"/>
      <c r="D85" s="50" t="s">
        <v>93</v>
      </c>
      <c r="E85" s="50" t="s">
        <v>95</v>
      </c>
      <c r="F85" s="48">
        <v>1</v>
      </c>
      <c r="G85" s="49">
        <v>0.5</v>
      </c>
      <c r="H85" s="49"/>
      <c r="I85" s="49"/>
      <c r="J85" s="49">
        <v>0.5</v>
      </c>
      <c r="K85" s="48">
        <v>1</v>
      </c>
      <c r="L85" s="49">
        <v>0.5</v>
      </c>
      <c r="M85" s="49"/>
      <c r="N85" s="49"/>
      <c r="O85" s="49">
        <v>0.5</v>
      </c>
      <c r="P85" s="53" t="s">
        <v>0</v>
      </c>
    </row>
    <row r="86" spans="1:16" s="26" customFormat="1" ht="13.5">
      <c r="A86" s="46"/>
      <c r="B86" s="47"/>
      <c r="C86" s="48"/>
      <c r="D86" s="50"/>
      <c r="E86" s="50"/>
      <c r="F86" s="48"/>
      <c r="G86" s="49"/>
      <c r="H86" s="49"/>
      <c r="I86" s="49"/>
      <c r="J86" s="49"/>
      <c r="K86" s="48"/>
      <c r="L86" s="49"/>
      <c r="M86" s="49"/>
      <c r="N86" s="49"/>
      <c r="O86" s="49"/>
      <c r="P86" s="53"/>
    </row>
    <row r="87" spans="1:16" s="18" customFormat="1" ht="13.5">
      <c r="A87" s="42" t="s">
        <v>96</v>
      </c>
      <c r="B87" s="43" t="s">
        <v>29</v>
      </c>
      <c r="C87" s="44">
        <v>2</v>
      </c>
      <c r="D87" s="44"/>
      <c r="E87" s="44"/>
      <c r="F87" s="44">
        <v>2</v>
      </c>
      <c r="G87" s="45">
        <v>0</v>
      </c>
      <c r="H87" s="45">
        <v>1</v>
      </c>
      <c r="I87" s="45">
        <v>0</v>
      </c>
      <c r="J87" s="45">
        <v>1</v>
      </c>
      <c r="K87" s="44">
        <v>2</v>
      </c>
      <c r="L87" s="45">
        <v>0</v>
      </c>
      <c r="M87" s="45">
        <v>1</v>
      </c>
      <c r="N87" s="45">
        <v>0</v>
      </c>
      <c r="O87" s="45">
        <v>1</v>
      </c>
      <c r="P87" s="53"/>
    </row>
    <row r="88" spans="1:16" s="18" customFormat="1" ht="13.5">
      <c r="A88" s="46"/>
      <c r="B88" s="47"/>
      <c r="C88" s="48"/>
      <c r="D88" s="50"/>
      <c r="E88" s="50"/>
      <c r="F88" s="48"/>
      <c r="G88" s="49"/>
      <c r="H88" s="49"/>
      <c r="I88" s="49"/>
      <c r="J88" s="49"/>
      <c r="K88" s="48"/>
      <c r="L88" s="49"/>
      <c r="M88" s="49"/>
      <c r="N88" s="49"/>
      <c r="O88" s="49"/>
      <c r="P88" s="53"/>
    </row>
    <row r="89" spans="1:16" s="18" customFormat="1" ht="13.5">
      <c r="A89" s="46" t="s">
        <v>97</v>
      </c>
      <c r="B89" s="47" t="s">
        <v>98</v>
      </c>
      <c r="C89" s="48">
        <v>1</v>
      </c>
      <c r="D89" s="50" t="s">
        <v>98</v>
      </c>
      <c r="E89" s="50" t="s">
        <v>99</v>
      </c>
      <c r="F89" s="48">
        <v>1</v>
      </c>
      <c r="G89" s="49"/>
      <c r="H89" s="49">
        <v>0.5</v>
      </c>
      <c r="I89" s="49"/>
      <c r="J89" s="49">
        <v>0.5</v>
      </c>
      <c r="K89" s="48">
        <v>1</v>
      </c>
      <c r="L89" s="49"/>
      <c r="M89" s="49">
        <v>0.5</v>
      </c>
      <c r="N89" s="49"/>
      <c r="O89" s="49">
        <v>0.5</v>
      </c>
      <c r="P89" s="53" t="s">
        <v>0</v>
      </c>
    </row>
    <row r="90" spans="1:16" s="18" customFormat="1" ht="13.5">
      <c r="A90" s="46"/>
      <c r="B90" s="47" t="s">
        <v>100</v>
      </c>
      <c r="C90" s="48">
        <v>1</v>
      </c>
      <c r="D90" s="50" t="s">
        <v>101</v>
      </c>
      <c r="E90" s="50" t="s">
        <v>102</v>
      </c>
      <c r="F90" s="48">
        <v>1</v>
      </c>
      <c r="G90" s="49"/>
      <c r="H90" s="49">
        <v>0.5</v>
      </c>
      <c r="I90" s="49"/>
      <c r="J90" s="49">
        <v>0.5</v>
      </c>
      <c r="K90" s="48">
        <v>1</v>
      </c>
      <c r="L90" s="49"/>
      <c r="M90" s="49">
        <v>0.5</v>
      </c>
      <c r="N90" s="49"/>
      <c r="O90" s="49">
        <v>0.5</v>
      </c>
      <c r="P90" s="53" t="s">
        <v>0</v>
      </c>
    </row>
    <row r="91" spans="1:16" s="26" customFormat="1" ht="13.5">
      <c r="A91" s="46"/>
      <c r="B91" s="47"/>
      <c r="C91" s="48"/>
      <c r="D91" s="50"/>
      <c r="E91" s="50"/>
      <c r="F91" s="48"/>
      <c r="G91" s="49"/>
      <c r="H91" s="49"/>
      <c r="I91" s="49"/>
      <c r="J91" s="49"/>
      <c r="K91" s="48"/>
      <c r="L91" s="49"/>
      <c r="M91" s="49"/>
      <c r="N91" s="49"/>
      <c r="O91" s="49"/>
      <c r="P91" s="53"/>
    </row>
    <row r="92" spans="1:16" s="18" customFormat="1" ht="13.5">
      <c r="A92" s="42" t="s">
        <v>103</v>
      </c>
      <c r="B92" s="43" t="s">
        <v>29</v>
      </c>
      <c r="C92" s="44">
        <v>1</v>
      </c>
      <c r="D92" s="44"/>
      <c r="E92" s="44"/>
      <c r="F92" s="44">
        <v>1</v>
      </c>
      <c r="G92" s="45">
        <v>0.24</v>
      </c>
      <c r="H92" s="45">
        <v>0</v>
      </c>
      <c r="I92" s="45">
        <v>0</v>
      </c>
      <c r="J92" s="45">
        <v>0.24</v>
      </c>
      <c r="K92" s="44">
        <v>1</v>
      </c>
      <c r="L92" s="45">
        <v>0.24</v>
      </c>
      <c r="M92" s="45">
        <v>0</v>
      </c>
      <c r="N92" s="45">
        <v>0</v>
      </c>
      <c r="O92" s="45">
        <v>0.24</v>
      </c>
      <c r="P92" s="53"/>
    </row>
    <row r="93" spans="1:16" s="18" customFormat="1" ht="13.5">
      <c r="A93" s="46"/>
      <c r="B93" s="47"/>
      <c r="C93" s="48"/>
      <c r="D93" s="50"/>
      <c r="E93" s="50"/>
      <c r="F93" s="48"/>
      <c r="G93" s="49"/>
      <c r="H93" s="49"/>
      <c r="I93" s="49"/>
      <c r="J93" s="49"/>
      <c r="K93" s="48"/>
      <c r="L93" s="49"/>
      <c r="M93" s="49"/>
      <c r="N93" s="49"/>
      <c r="O93" s="49"/>
      <c r="P93" s="53"/>
    </row>
    <row r="94" spans="1:16" s="18" customFormat="1" ht="27">
      <c r="A94" s="46" t="s">
        <v>104</v>
      </c>
      <c r="B94" s="47" t="s">
        <v>105</v>
      </c>
      <c r="C94" s="48">
        <v>1</v>
      </c>
      <c r="D94" s="50" t="s">
        <v>105</v>
      </c>
      <c r="E94" s="50" t="s">
        <v>106</v>
      </c>
      <c r="F94" s="48">
        <v>1</v>
      </c>
      <c r="G94" s="49">
        <v>0.24</v>
      </c>
      <c r="H94" s="49"/>
      <c r="I94" s="49"/>
      <c r="J94" s="49">
        <v>0.24</v>
      </c>
      <c r="K94" s="48">
        <v>1</v>
      </c>
      <c r="L94" s="49">
        <v>0.24</v>
      </c>
      <c r="M94" s="49"/>
      <c r="N94" s="49"/>
      <c r="O94" s="49">
        <v>0.24</v>
      </c>
      <c r="P94" s="53" t="s">
        <v>0</v>
      </c>
    </row>
    <row r="95" spans="1:16" s="18" customFormat="1" ht="13.5">
      <c r="A95" s="46"/>
      <c r="B95" s="47"/>
      <c r="C95" s="48"/>
      <c r="D95" s="50"/>
      <c r="E95" s="50"/>
      <c r="F95" s="48"/>
      <c r="G95" s="49"/>
      <c r="H95" s="49"/>
      <c r="I95" s="49"/>
      <c r="J95" s="49"/>
      <c r="K95" s="48"/>
      <c r="L95" s="49"/>
      <c r="M95" s="49"/>
      <c r="N95" s="49"/>
      <c r="O95" s="49"/>
      <c r="P95" s="53"/>
    </row>
    <row r="96" spans="1:17" s="59" customFormat="1" ht="13.5">
      <c r="A96" s="42" t="s">
        <v>107</v>
      </c>
      <c r="B96" s="43" t="s">
        <v>29</v>
      </c>
      <c r="C96" s="44">
        <v>2</v>
      </c>
      <c r="D96" s="44"/>
      <c r="E96" s="44"/>
      <c r="F96" s="44">
        <v>2</v>
      </c>
      <c r="G96" s="45">
        <v>0.29</v>
      </c>
      <c r="H96" s="45">
        <v>1.6</v>
      </c>
      <c r="I96" s="45">
        <v>0</v>
      </c>
      <c r="J96" s="45">
        <v>1.89</v>
      </c>
      <c r="K96" s="44">
        <v>2</v>
      </c>
      <c r="L96" s="45">
        <v>0.29</v>
      </c>
      <c r="M96" s="45">
        <v>1.6</v>
      </c>
      <c r="N96" s="45">
        <v>0</v>
      </c>
      <c r="O96" s="45">
        <v>1.89</v>
      </c>
      <c r="P96" s="53"/>
      <c r="Q96" s="54"/>
    </row>
    <row r="97" spans="1:17" s="60" customFormat="1" ht="13.5">
      <c r="A97" s="46"/>
      <c r="B97" s="47"/>
      <c r="C97" s="48"/>
      <c r="D97" s="50"/>
      <c r="E97" s="50"/>
      <c r="F97" s="48"/>
      <c r="G97" s="49"/>
      <c r="H97" s="49"/>
      <c r="I97" s="49"/>
      <c r="J97" s="49"/>
      <c r="K97" s="48"/>
      <c r="L97" s="49"/>
      <c r="M97" s="49"/>
      <c r="N97" s="49"/>
      <c r="O97" s="49"/>
      <c r="P97" s="53"/>
      <c r="Q97" s="54"/>
    </row>
    <row r="98" spans="1:17" s="60" customFormat="1" ht="27">
      <c r="A98" s="46" t="s">
        <v>108</v>
      </c>
      <c r="B98" s="47" t="s">
        <v>109</v>
      </c>
      <c r="C98" s="48">
        <v>1</v>
      </c>
      <c r="D98" s="50" t="s">
        <v>110</v>
      </c>
      <c r="E98" s="50" t="s">
        <v>111</v>
      </c>
      <c r="F98" s="48">
        <v>1</v>
      </c>
      <c r="G98" s="49">
        <v>0.29</v>
      </c>
      <c r="H98" s="49"/>
      <c r="I98" s="49"/>
      <c r="J98" s="49">
        <v>0.29</v>
      </c>
      <c r="K98" s="48">
        <v>1</v>
      </c>
      <c r="L98" s="49">
        <v>0.29</v>
      </c>
      <c r="M98" s="49"/>
      <c r="N98" s="49"/>
      <c r="O98" s="49">
        <v>0.29</v>
      </c>
      <c r="P98" s="53" t="s">
        <v>0</v>
      </c>
      <c r="Q98" s="54"/>
    </row>
    <row r="99" spans="1:17" s="60" customFormat="1" ht="27">
      <c r="A99" s="46" t="s">
        <v>150</v>
      </c>
      <c r="B99" s="47" t="s">
        <v>151</v>
      </c>
      <c r="C99" s="48">
        <v>1</v>
      </c>
      <c r="D99" s="50" t="s">
        <v>152</v>
      </c>
      <c r="E99" s="50" t="s">
        <v>153</v>
      </c>
      <c r="F99" s="48">
        <v>1</v>
      </c>
      <c r="G99" s="49"/>
      <c r="H99" s="49">
        <v>1.6</v>
      </c>
      <c r="I99" s="49"/>
      <c r="J99" s="49">
        <v>1.6</v>
      </c>
      <c r="K99" s="48">
        <v>1</v>
      </c>
      <c r="L99" s="49"/>
      <c r="M99" s="49">
        <v>1.6</v>
      </c>
      <c r="N99" s="49"/>
      <c r="O99" s="49">
        <v>1.6</v>
      </c>
      <c r="P99" s="53" t="s">
        <v>0</v>
      </c>
      <c r="Q99" s="54"/>
    </row>
    <row r="100" spans="1:17" s="60" customFormat="1" ht="13.5">
      <c r="A100" s="46"/>
      <c r="B100" s="47"/>
      <c r="C100" s="48"/>
      <c r="D100" s="50"/>
      <c r="E100" s="50"/>
      <c r="F100" s="48"/>
      <c r="G100" s="49"/>
      <c r="H100" s="49"/>
      <c r="I100" s="49"/>
      <c r="J100" s="49"/>
      <c r="K100" s="48"/>
      <c r="L100" s="49"/>
      <c r="M100" s="49"/>
      <c r="N100" s="49"/>
      <c r="O100" s="49"/>
      <c r="P100" s="53"/>
      <c r="Q100" s="54"/>
    </row>
    <row r="101" spans="1:17" s="59" customFormat="1" ht="13.5">
      <c r="A101" s="42" t="s">
        <v>112</v>
      </c>
      <c r="B101" s="43" t="s">
        <v>29</v>
      </c>
      <c r="C101" s="44">
        <v>1</v>
      </c>
      <c r="D101" s="44"/>
      <c r="E101" s="44"/>
      <c r="F101" s="44">
        <v>1</v>
      </c>
      <c r="G101" s="45">
        <v>0.5</v>
      </c>
      <c r="H101" s="45">
        <v>0</v>
      </c>
      <c r="I101" s="45">
        <v>0</v>
      </c>
      <c r="J101" s="45">
        <v>0.5</v>
      </c>
      <c r="K101" s="44">
        <v>1</v>
      </c>
      <c r="L101" s="45">
        <v>0.5</v>
      </c>
      <c r="M101" s="45">
        <v>0</v>
      </c>
      <c r="N101" s="45">
        <v>0</v>
      </c>
      <c r="O101" s="45">
        <v>0.5</v>
      </c>
      <c r="P101" s="53"/>
      <c r="Q101" s="54"/>
    </row>
    <row r="102" spans="1:17" s="60" customFormat="1" ht="13.5">
      <c r="A102" s="46"/>
      <c r="B102" s="47"/>
      <c r="C102" s="48"/>
      <c r="D102" s="50"/>
      <c r="E102" s="50"/>
      <c r="F102" s="48"/>
      <c r="G102" s="49"/>
      <c r="H102" s="49"/>
      <c r="I102" s="49"/>
      <c r="J102" s="49"/>
      <c r="K102" s="48"/>
      <c r="L102" s="49"/>
      <c r="M102" s="49"/>
      <c r="N102" s="49"/>
      <c r="O102" s="49"/>
      <c r="P102" s="53"/>
      <c r="Q102" s="54"/>
    </row>
    <row r="103" spans="1:17" s="60" customFormat="1" ht="13.5">
      <c r="A103" s="46" t="s">
        <v>113</v>
      </c>
      <c r="B103" s="47" t="s">
        <v>114</v>
      </c>
      <c r="C103" s="48">
        <v>1</v>
      </c>
      <c r="D103" s="50" t="s">
        <v>114</v>
      </c>
      <c r="E103" s="50" t="s">
        <v>115</v>
      </c>
      <c r="F103" s="48">
        <v>1</v>
      </c>
      <c r="G103" s="49">
        <v>0.5</v>
      </c>
      <c r="H103" s="49"/>
      <c r="I103" s="49"/>
      <c r="J103" s="49">
        <v>0.5</v>
      </c>
      <c r="K103" s="48">
        <v>1</v>
      </c>
      <c r="L103" s="49">
        <v>0.5</v>
      </c>
      <c r="M103" s="49"/>
      <c r="N103" s="49"/>
      <c r="O103" s="49">
        <v>0.5</v>
      </c>
      <c r="P103" s="53" t="s">
        <v>0</v>
      </c>
      <c r="Q103" s="54"/>
    </row>
    <row r="104" spans="1:17" s="60" customFormat="1" ht="13.5">
      <c r="A104" s="46"/>
      <c r="B104" s="47"/>
      <c r="C104" s="48"/>
      <c r="D104" s="50"/>
      <c r="E104" s="50"/>
      <c r="F104" s="48"/>
      <c r="G104" s="49"/>
      <c r="H104" s="49"/>
      <c r="I104" s="49"/>
      <c r="J104" s="49"/>
      <c r="K104" s="48"/>
      <c r="L104" s="49"/>
      <c r="M104" s="49"/>
      <c r="N104" s="49"/>
      <c r="O104" s="49"/>
      <c r="P104" s="53"/>
      <c r="Q104" s="54"/>
    </row>
    <row r="105" spans="1:17" s="60" customFormat="1" ht="13.5">
      <c r="A105" s="42" t="s">
        <v>116</v>
      </c>
      <c r="B105" s="43" t="s">
        <v>29</v>
      </c>
      <c r="C105" s="44">
        <v>1</v>
      </c>
      <c r="D105" s="44"/>
      <c r="E105" s="44"/>
      <c r="F105" s="44">
        <v>1</v>
      </c>
      <c r="G105" s="45">
        <v>0.4</v>
      </c>
      <c r="H105" s="45">
        <v>0</v>
      </c>
      <c r="I105" s="45">
        <v>0</v>
      </c>
      <c r="J105" s="45">
        <v>0.4</v>
      </c>
      <c r="K105" s="44">
        <v>1</v>
      </c>
      <c r="L105" s="45">
        <v>0.4</v>
      </c>
      <c r="M105" s="45">
        <v>0</v>
      </c>
      <c r="N105" s="45">
        <v>0</v>
      </c>
      <c r="O105" s="45">
        <v>0.4</v>
      </c>
      <c r="P105" s="53"/>
      <c r="Q105" s="54"/>
    </row>
    <row r="106" spans="1:17" s="59" customFormat="1" ht="13.5">
      <c r="A106" s="46"/>
      <c r="B106" s="47"/>
      <c r="C106" s="48"/>
      <c r="D106" s="50"/>
      <c r="E106" s="50"/>
      <c r="F106" s="48"/>
      <c r="G106" s="49"/>
      <c r="H106" s="49"/>
      <c r="I106" s="49"/>
      <c r="J106" s="49"/>
      <c r="K106" s="48"/>
      <c r="L106" s="49"/>
      <c r="M106" s="49"/>
      <c r="N106" s="49"/>
      <c r="O106" s="49"/>
      <c r="P106" s="53"/>
      <c r="Q106" s="54"/>
    </row>
    <row r="107" spans="1:17" s="60" customFormat="1" ht="27">
      <c r="A107" s="46" t="s">
        <v>117</v>
      </c>
      <c r="B107" s="47" t="s">
        <v>118</v>
      </c>
      <c r="C107" s="48">
        <v>1</v>
      </c>
      <c r="D107" s="50" t="s">
        <v>118</v>
      </c>
      <c r="E107" s="50" t="s">
        <v>119</v>
      </c>
      <c r="F107" s="48">
        <v>1</v>
      </c>
      <c r="G107" s="49">
        <v>0.4</v>
      </c>
      <c r="H107" s="49"/>
      <c r="I107" s="49"/>
      <c r="J107" s="49">
        <v>0.4</v>
      </c>
      <c r="K107" s="48">
        <v>1</v>
      </c>
      <c r="L107" s="49">
        <v>0.4</v>
      </c>
      <c r="M107" s="49"/>
      <c r="N107" s="49"/>
      <c r="O107" s="49">
        <v>0.4</v>
      </c>
      <c r="P107" s="53" t="s">
        <v>0</v>
      </c>
      <c r="Q107" s="54"/>
    </row>
    <row r="108" spans="1:16" s="18" customFormat="1" ht="13.5">
      <c r="A108" s="46"/>
      <c r="B108" s="47"/>
      <c r="C108" s="48"/>
      <c r="D108" s="50"/>
      <c r="E108" s="50"/>
      <c r="F108" s="48"/>
      <c r="G108" s="49"/>
      <c r="H108" s="49"/>
      <c r="I108" s="49"/>
      <c r="J108" s="49"/>
      <c r="K108" s="48"/>
      <c r="L108" s="49"/>
      <c r="M108" s="49"/>
      <c r="N108" s="49"/>
      <c r="O108" s="49"/>
      <c r="P108" s="53"/>
    </row>
    <row r="109" spans="1:16" s="18" customFormat="1" ht="13.5">
      <c r="A109" s="42" t="s">
        <v>120</v>
      </c>
      <c r="B109" s="43" t="s">
        <v>29</v>
      </c>
      <c r="C109" s="44">
        <v>2</v>
      </c>
      <c r="D109" s="44"/>
      <c r="E109" s="44"/>
      <c r="F109" s="44">
        <v>2</v>
      </c>
      <c r="G109" s="45">
        <v>0.19</v>
      </c>
      <c r="H109" s="45">
        <v>0</v>
      </c>
      <c r="I109" s="45">
        <v>0</v>
      </c>
      <c r="J109" s="45">
        <v>0.19</v>
      </c>
      <c r="K109" s="44">
        <v>2</v>
      </c>
      <c r="L109" s="45">
        <v>0.19</v>
      </c>
      <c r="M109" s="45">
        <v>0</v>
      </c>
      <c r="N109" s="45">
        <v>0</v>
      </c>
      <c r="O109" s="45">
        <v>0.19</v>
      </c>
      <c r="P109" s="53"/>
    </row>
    <row r="110" spans="1:16" s="26" customFormat="1" ht="13.5">
      <c r="A110" s="46"/>
      <c r="B110" s="47"/>
      <c r="C110" s="48"/>
      <c r="D110" s="50"/>
      <c r="E110" s="50"/>
      <c r="F110" s="48"/>
      <c r="G110" s="49"/>
      <c r="H110" s="49"/>
      <c r="I110" s="49"/>
      <c r="J110" s="49"/>
      <c r="K110" s="48"/>
      <c r="L110" s="49"/>
      <c r="M110" s="49"/>
      <c r="N110" s="49"/>
      <c r="O110" s="49"/>
      <c r="P110" s="53"/>
    </row>
    <row r="111" spans="1:16" s="18" customFormat="1" ht="13.5">
      <c r="A111" s="46" t="s">
        <v>121</v>
      </c>
      <c r="B111" s="47" t="s">
        <v>122</v>
      </c>
      <c r="C111" s="48">
        <v>1</v>
      </c>
      <c r="D111" s="50" t="s">
        <v>122</v>
      </c>
      <c r="E111" s="50" t="s">
        <v>123</v>
      </c>
      <c r="F111" s="48">
        <v>1</v>
      </c>
      <c r="G111" s="49">
        <v>0.05</v>
      </c>
      <c r="H111" s="49"/>
      <c r="I111" s="49"/>
      <c r="J111" s="49">
        <v>0.05</v>
      </c>
      <c r="K111" s="48">
        <v>1</v>
      </c>
      <c r="L111" s="49">
        <v>0.05</v>
      </c>
      <c r="M111" s="49"/>
      <c r="N111" s="49"/>
      <c r="O111" s="49">
        <v>0.05</v>
      </c>
      <c r="P111" s="53" t="s">
        <v>0</v>
      </c>
    </row>
    <row r="112" spans="1:16" s="18" customFormat="1" ht="27">
      <c r="A112" s="46" t="s">
        <v>124</v>
      </c>
      <c r="B112" s="47" t="s">
        <v>125</v>
      </c>
      <c r="C112" s="48">
        <v>1</v>
      </c>
      <c r="D112" s="50" t="s">
        <v>125</v>
      </c>
      <c r="E112" s="50" t="s">
        <v>123</v>
      </c>
      <c r="F112" s="48">
        <v>1</v>
      </c>
      <c r="G112" s="49">
        <v>0.14</v>
      </c>
      <c r="H112" s="49"/>
      <c r="I112" s="49"/>
      <c r="J112" s="49">
        <v>0.14</v>
      </c>
      <c r="K112" s="48">
        <v>1</v>
      </c>
      <c r="L112" s="49">
        <v>0.14</v>
      </c>
      <c r="M112" s="49"/>
      <c r="N112" s="49"/>
      <c r="O112" s="49">
        <v>0.14</v>
      </c>
      <c r="P112" s="53" t="s">
        <v>0</v>
      </c>
    </row>
    <row r="113" spans="1:16" s="18" customFormat="1" ht="13.5">
      <c r="A113" s="46"/>
      <c r="B113" s="47"/>
      <c r="C113" s="48"/>
      <c r="D113" s="50"/>
      <c r="E113" s="50"/>
      <c r="F113" s="48"/>
      <c r="G113" s="49"/>
      <c r="H113" s="49"/>
      <c r="I113" s="49"/>
      <c r="J113" s="49"/>
      <c r="K113" s="48"/>
      <c r="L113" s="49"/>
      <c r="M113" s="49"/>
      <c r="N113" s="49"/>
      <c r="O113" s="49"/>
      <c r="P113" s="53"/>
    </row>
    <row r="114" spans="1:17" s="26" customFormat="1" ht="13.5">
      <c r="A114" s="42" t="s">
        <v>126</v>
      </c>
      <c r="B114" s="43" t="s">
        <v>29</v>
      </c>
      <c r="C114" s="44">
        <v>1</v>
      </c>
      <c r="D114" s="44"/>
      <c r="E114" s="44"/>
      <c r="F114" s="44">
        <v>1</v>
      </c>
      <c r="G114" s="45">
        <v>0.1</v>
      </c>
      <c r="H114" s="45">
        <v>0</v>
      </c>
      <c r="I114" s="45">
        <v>0</v>
      </c>
      <c r="J114" s="45">
        <v>0.1</v>
      </c>
      <c r="K114" s="44">
        <v>1</v>
      </c>
      <c r="L114" s="45">
        <v>0.1</v>
      </c>
      <c r="M114" s="45">
        <v>0</v>
      </c>
      <c r="N114" s="45">
        <v>0</v>
      </c>
      <c r="O114" s="45">
        <v>0.1</v>
      </c>
      <c r="P114" s="53"/>
      <c r="Q114" s="54"/>
    </row>
    <row r="115" spans="1:17" s="18" customFormat="1" ht="13.5">
      <c r="A115" s="46"/>
      <c r="B115" s="47"/>
      <c r="C115" s="48"/>
      <c r="D115" s="50"/>
      <c r="E115" s="50"/>
      <c r="F115" s="48"/>
      <c r="G115" s="49"/>
      <c r="H115" s="49"/>
      <c r="I115" s="49"/>
      <c r="J115" s="49"/>
      <c r="K115" s="48"/>
      <c r="L115" s="49"/>
      <c r="M115" s="49"/>
      <c r="N115" s="49"/>
      <c r="O115" s="49"/>
      <c r="P115" s="53"/>
      <c r="Q115" s="54"/>
    </row>
    <row r="116" spans="1:17" s="18" customFormat="1" ht="13.5">
      <c r="A116" s="46" t="s">
        <v>154</v>
      </c>
      <c r="B116" s="47" t="s">
        <v>127</v>
      </c>
      <c r="C116" s="48">
        <v>1</v>
      </c>
      <c r="D116" s="50" t="s">
        <v>127</v>
      </c>
      <c r="E116" s="50" t="s">
        <v>128</v>
      </c>
      <c r="F116" s="48">
        <v>1</v>
      </c>
      <c r="G116" s="49">
        <v>0.1</v>
      </c>
      <c r="H116" s="49"/>
      <c r="I116" s="49"/>
      <c r="J116" s="49">
        <v>0.1</v>
      </c>
      <c r="K116" s="48">
        <v>1</v>
      </c>
      <c r="L116" s="49">
        <v>0.1</v>
      </c>
      <c r="M116" s="49"/>
      <c r="N116" s="49"/>
      <c r="O116" s="49">
        <v>0.1</v>
      </c>
      <c r="P116" s="53" t="s">
        <v>0</v>
      </c>
      <c r="Q116" s="54"/>
    </row>
    <row r="117" spans="1:17" s="18" customFormat="1" ht="13.5">
      <c r="A117" s="46"/>
      <c r="B117" s="47"/>
      <c r="C117" s="48"/>
      <c r="D117" s="50"/>
      <c r="E117" s="50"/>
      <c r="F117" s="48"/>
      <c r="G117" s="49"/>
      <c r="H117" s="49"/>
      <c r="I117" s="49"/>
      <c r="J117" s="49"/>
      <c r="K117" s="48"/>
      <c r="L117" s="49"/>
      <c r="M117" s="49"/>
      <c r="N117" s="49"/>
      <c r="O117" s="49"/>
      <c r="P117" s="53"/>
      <c r="Q117" s="54"/>
    </row>
    <row r="118" spans="1:17" s="26" customFormat="1" ht="13.5">
      <c r="A118" s="42" t="s">
        <v>155</v>
      </c>
      <c r="B118" s="43" t="s">
        <v>29</v>
      </c>
      <c r="C118" s="44">
        <v>1</v>
      </c>
      <c r="D118" s="44"/>
      <c r="E118" s="44"/>
      <c r="F118" s="44">
        <v>1</v>
      </c>
      <c r="G118" s="45">
        <v>0.96</v>
      </c>
      <c r="H118" s="45"/>
      <c r="I118" s="45"/>
      <c r="J118" s="45">
        <v>0.96</v>
      </c>
      <c r="K118" s="44">
        <v>0</v>
      </c>
      <c r="L118" s="45"/>
      <c r="M118" s="45"/>
      <c r="N118" s="45"/>
      <c r="O118" s="45">
        <v>0</v>
      </c>
      <c r="P118" s="53"/>
      <c r="Q118" s="54"/>
    </row>
    <row r="119" spans="1:17" s="18" customFormat="1" ht="13.5">
      <c r="A119" s="46"/>
      <c r="B119" s="47"/>
      <c r="C119" s="48"/>
      <c r="D119" s="50"/>
      <c r="E119" s="50"/>
      <c r="F119" s="48"/>
      <c r="G119" s="49"/>
      <c r="H119" s="49"/>
      <c r="I119" s="49"/>
      <c r="J119" s="49"/>
      <c r="K119" s="48"/>
      <c r="L119" s="49"/>
      <c r="M119" s="49"/>
      <c r="N119" s="49"/>
      <c r="O119" s="49"/>
      <c r="P119" s="53"/>
      <c r="Q119" s="54"/>
    </row>
    <row r="120" spans="1:17" s="18" customFormat="1" ht="13.5">
      <c r="A120" s="46" t="s">
        <v>156</v>
      </c>
      <c r="B120" s="47" t="s">
        <v>157</v>
      </c>
      <c r="C120" s="48">
        <v>1</v>
      </c>
      <c r="D120" s="50" t="s">
        <v>158</v>
      </c>
      <c r="E120" s="50" t="s">
        <v>159</v>
      </c>
      <c r="F120" s="48">
        <v>1</v>
      </c>
      <c r="G120" s="49">
        <v>0.96</v>
      </c>
      <c r="H120" s="49"/>
      <c r="I120" s="49"/>
      <c r="J120" s="49">
        <v>0.96</v>
      </c>
      <c r="K120" s="48">
        <v>0</v>
      </c>
      <c r="L120" s="49"/>
      <c r="M120" s="49"/>
      <c r="N120" s="49"/>
      <c r="O120" s="49">
        <v>0</v>
      </c>
      <c r="P120" s="53"/>
      <c r="Q120" s="54"/>
    </row>
    <row r="121" spans="1:16" s="18" customFormat="1" ht="13.5">
      <c r="A121" s="46"/>
      <c r="B121" s="47"/>
      <c r="C121" s="48"/>
      <c r="D121" s="50"/>
      <c r="E121" s="50"/>
      <c r="F121" s="48"/>
      <c r="G121" s="49"/>
      <c r="H121" s="49"/>
      <c r="I121" s="49"/>
      <c r="J121" s="49"/>
      <c r="K121" s="48"/>
      <c r="L121" s="49"/>
      <c r="M121" s="49"/>
      <c r="N121" s="49"/>
      <c r="O121" s="49"/>
      <c r="P121" s="53"/>
    </row>
    <row r="122" spans="1:16" s="18" customFormat="1" ht="13.5">
      <c r="A122" s="42" t="s">
        <v>129</v>
      </c>
      <c r="B122" s="43" t="s">
        <v>29</v>
      </c>
      <c r="C122" s="44">
        <v>3</v>
      </c>
      <c r="D122" s="44"/>
      <c r="E122" s="44"/>
      <c r="F122" s="44">
        <v>3</v>
      </c>
      <c r="G122" s="45">
        <v>0.6</v>
      </c>
      <c r="H122" s="45">
        <v>0</v>
      </c>
      <c r="I122" s="45">
        <v>0</v>
      </c>
      <c r="J122" s="45">
        <v>0.6</v>
      </c>
      <c r="K122" s="44">
        <v>2</v>
      </c>
      <c r="L122" s="45">
        <v>0.37</v>
      </c>
      <c r="M122" s="45">
        <v>0</v>
      </c>
      <c r="N122" s="45">
        <v>0</v>
      </c>
      <c r="O122" s="45">
        <v>0.37</v>
      </c>
      <c r="P122" s="53"/>
    </row>
    <row r="123" spans="1:16" s="26" customFormat="1" ht="13.5">
      <c r="A123" s="46"/>
      <c r="B123" s="47"/>
      <c r="C123" s="48"/>
      <c r="D123" s="50"/>
      <c r="E123" s="50"/>
      <c r="F123" s="48"/>
      <c r="G123" s="49"/>
      <c r="H123" s="49"/>
      <c r="I123" s="49"/>
      <c r="J123" s="49"/>
      <c r="K123" s="48"/>
      <c r="L123" s="49"/>
      <c r="M123" s="49"/>
      <c r="N123" s="49"/>
      <c r="O123" s="49"/>
      <c r="P123" s="53"/>
    </row>
    <row r="124" spans="1:16" s="18" customFormat="1" ht="13.5">
      <c r="A124" s="46" t="s">
        <v>130</v>
      </c>
      <c r="B124" s="47" t="s">
        <v>131</v>
      </c>
      <c r="C124" s="48">
        <v>1</v>
      </c>
      <c r="D124" s="50" t="s">
        <v>131</v>
      </c>
      <c r="E124" s="50" t="s">
        <v>132</v>
      </c>
      <c r="F124" s="48">
        <v>1</v>
      </c>
      <c r="G124" s="49">
        <v>0.23</v>
      </c>
      <c r="H124" s="49"/>
      <c r="I124" s="49"/>
      <c r="J124" s="49">
        <v>0.23</v>
      </c>
      <c r="K124" s="48"/>
      <c r="L124" s="49"/>
      <c r="M124" s="49"/>
      <c r="N124" s="49"/>
      <c r="O124" s="49"/>
      <c r="P124" s="53" t="s">
        <v>0</v>
      </c>
    </row>
    <row r="125" spans="1:16" s="18" customFormat="1" ht="13.5">
      <c r="A125" s="46" t="s">
        <v>133</v>
      </c>
      <c r="B125" s="47" t="s">
        <v>134</v>
      </c>
      <c r="C125" s="48">
        <v>1</v>
      </c>
      <c r="D125" s="50" t="s">
        <v>134</v>
      </c>
      <c r="E125" s="50" t="s">
        <v>135</v>
      </c>
      <c r="F125" s="48">
        <v>1</v>
      </c>
      <c r="G125" s="49">
        <v>0.07</v>
      </c>
      <c r="H125" s="49"/>
      <c r="I125" s="49"/>
      <c r="J125" s="49">
        <v>0.07</v>
      </c>
      <c r="K125" s="48">
        <v>1</v>
      </c>
      <c r="L125" s="49">
        <v>0.07</v>
      </c>
      <c r="M125" s="49"/>
      <c r="N125" s="49"/>
      <c r="O125" s="49">
        <v>0.07</v>
      </c>
      <c r="P125" s="53" t="s">
        <v>0</v>
      </c>
    </row>
    <row r="126" spans="1:16" s="18" customFormat="1" ht="13.5">
      <c r="A126" s="46"/>
      <c r="B126" s="47" t="s">
        <v>136</v>
      </c>
      <c r="C126" s="48">
        <v>1</v>
      </c>
      <c r="D126" s="50" t="s">
        <v>136</v>
      </c>
      <c r="E126" s="50" t="s">
        <v>137</v>
      </c>
      <c r="F126" s="48">
        <v>1</v>
      </c>
      <c r="G126" s="49">
        <v>0.3</v>
      </c>
      <c r="H126" s="49"/>
      <c r="I126" s="49"/>
      <c r="J126" s="49">
        <v>0.3</v>
      </c>
      <c r="K126" s="48">
        <v>1</v>
      </c>
      <c r="L126" s="49">
        <v>0.3</v>
      </c>
      <c r="M126" s="49"/>
      <c r="N126" s="49"/>
      <c r="O126" s="49">
        <v>0.3</v>
      </c>
      <c r="P126" s="53" t="s">
        <v>0</v>
      </c>
    </row>
    <row r="127" spans="1:16" s="26" customFormat="1" ht="12">
      <c r="A127" s="58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8"/>
    </row>
    <row r="128" spans="1:16" s="18" customFormat="1" ht="13.5">
      <c r="A128" s="30"/>
      <c r="B128" s="30"/>
      <c r="C128" s="31"/>
      <c r="D128" s="32"/>
      <c r="E128" s="32"/>
      <c r="F128" s="31"/>
      <c r="G128" s="33"/>
      <c r="H128" s="33"/>
      <c r="I128" s="33"/>
      <c r="J128" s="33"/>
      <c r="K128" s="34"/>
      <c r="L128" s="33"/>
      <c r="M128" s="33"/>
      <c r="N128" s="33"/>
      <c r="O128" s="33"/>
      <c r="P128" s="54"/>
    </row>
    <row r="129" spans="1:16" s="18" customFormat="1" ht="13.5">
      <c r="A129" s="30"/>
      <c r="B129" s="30"/>
      <c r="C129" s="31"/>
      <c r="D129" s="32"/>
      <c r="E129" s="32"/>
      <c r="F129" s="31"/>
      <c r="G129" s="33"/>
      <c r="H129" s="33"/>
      <c r="I129" s="33"/>
      <c r="J129" s="33"/>
      <c r="K129" s="34"/>
      <c r="L129" s="33"/>
      <c r="M129" s="33"/>
      <c r="N129" s="33"/>
      <c r="O129" s="33"/>
      <c r="P129" s="54"/>
    </row>
    <row r="130" spans="1:16" s="18" customFormat="1" ht="13.5">
      <c r="A130" s="30"/>
      <c r="B130" s="30"/>
      <c r="C130" s="31"/>
      <c r="D130" s="32"/>
      <c r="E130" s="32"/>
      <c r="F130" s="31"/>
      <c r="G130" s="33"/>
      <c r="H130" s="33"/>
      <c r="I130" s="33"/>
      <c r="J130" s="33"/>
      <c r="K130" s="34"/>
      <c r="L130" s="33"/>
      <c r="M130" s="33"/>
      <c r="N130" s="33"/>
      <c r="O130" s="33"/>
      <c r="P130" s="54"/>
    </row>
    <row r="131" spans="1:16" s="26" customFormat="1" ht="13.5">
      <c r="A131" s="35"/>
      <c r="B131" s="35"/>
      <c r="C131" s="27"/>
      <c r="D131" s="36"/>
      <c r="E131" s="36"/>
      <c r="F131" s="27"/>
      <c r="G131" s="28"/>
      <c r="H131" s="28"/>
      <c r="I131" s="28"/>
      <c r="J131" s="28"/>
      <c r="K131" s="29"/>
      <c r="L131" s="28"/>
      <c r="M131" s="28"/>
      <c r="N131" s="28"/>
      <c r="O131" s="28"/>
      <c r="P131" s="54"/>
    </row>
    <row r="132" spans="1:16" s="18" customFormat="1" ht="13.5">
      <c r="A132" s="30"/>
      <c r="B132" s="30"/>
      <c r="C132" s="31"/>
      <c r="D132" s="32"/>
      <c r="E132" s="32"/>
      <c r="F132" s="31"/>
      <c r="G132" s="33"/>
      <c r="H132" s="33"/>
      <c r="I132" s="33"/>
      <c r="J132" s="33"/>
      <c r="K132" s="34"/>
      <c r="L132" s="33"/>
      <c r="M132" s="33"/>
      <c r="N132" s="33"/>
      <c r="O132" s="33"/>
      <c r="P132" s="54"/>
    </row>
    <row r="133" spans="1:16" s="18" customFormat="1" ht="13.5">
      <c r="A133" s="30"/>
      <c r="B133" s="30"/>
      <c r="C133" s="31"/>
      <c r="D133" s="32"/>
      <c r="E133" s="32"/>
      <c r="F133" s="31"/>
      <c r="G133" s="33"/>
      <c r="H133" s="33"/>
      <c r="I133" s="33"/>
      <c r="J133" s="33"/>
      <c r="K133" s="34"/>
      <c r="L133" s="33"/>
      <c r="M133" s="33"/>
      <c r="N133" s="33"/>
      <c r="O133" s="33"/>
      <c r="P133" s="54"/>
    </row>
    <row r="134" spans="1:16" s="18" customFormat="1" ht="13.5">
      <c r="A134" s="30"/>
      <c r="B134" s="30"/>
      <c r="C134" s="31"/>
      <c r="D134" s="32"/>
      <c r="E134" s="32"/>
      <c r="F134" s="31"/>
      <c r="G134" s="33"/>
      <c r="H134" s="33"/>
      <c r="I134" s="33"/>
      <c r="J134" s="33"/>
      <c r="K134" s="34"/>
      <c r="L134" s="33"/>
      <c r="M134" s="33"/>
      <c r="N134" s="33"/>
      <c r="O134" s="33"/>
      <c r="P134" s="54"/>
    </row>
    <row r="135" spans="1:16" s="18" customFormat="1" ht="13.5">
      <c r="A135" s="30"/>
      <c r="B135" s="30"/>
      <c r="C135" s="31"/>
      <c r="D135" s="32"/>
      <c r="E135" s="32"/>
      <c r="F135" s="31"/>
      <c r="G135" s="33"/>
      <c r="H135" s="33"/>
      <c r="I135" s="33"/>
      <c r="J135" s="33"/>
      <c r="K135" s="34"/>
      <c r="L135" s="33"/>
      <c r="M135" s="33"/>
      <c r="N135" s="33"/>
      <c r="O135" s="33"/>
      <c r="P135" s="54"/>
    </row>
    <row r="136" spans="1:16" s="18" customFormat="1" ht="13.5" customHeight="1">
      <c r="A136" s="37"/>
      <c r="B136" s="37"/>
      <c r="C136" s="37"/>
      <c r="D136" s="37"/>
      <c r="E136" s="37"/>
      <c r="F136" s="37"/>
      <c r="G136" s="38"/>
      <c r="H136" s="38"/>
      <c r="I136" s="38"/>
      <c r="J136" s="38"/>
      <c r="K136" s="34"/>
      <c r="L136" s="39"/>
      <c r="M136" s="39"/>
      <c r="N136" s="39"/>
      <c r="O136" s="39"/>
      <c r="P136" s="55"/>
    </row>
    <row r="137" spans="1:17" ht="13.5">
      <c r="A137" s="11"/>
      <c r="B137" s="11"/>
      <c r="C137" s="11"/>
      <c r="D137" s="11"/>
      <c r="E137" s="11"/>
      <c r="F137" s="11"/>
      <c r="G137" s="40"/>
      <c r="H137" s="40"/>
      <c r="I137" s="40"/>
      <c r="J137" s="40"/>
      <c r="K137" s="41"/>
      <c r="L137" s="41"/>
      <c r="M137" s="41"/>
      <c r="N137" s="41"/>
      <c r="O137" s="41"/>
      <c r="P137" s="55"/>
      <c r="Q137" s="11"/>
    </row>
    <row r="138" spans="1:17" ht="13.5">
      <c r="A138" s="11"/>
      <c r="B138" s="11"/>
      <c r="C138" s="11"/>
      <c r="D138" s="11"/>
      <c r="E138" s="11"/>
      <c r="F138" s="11"/>
      <c r="G138" s="40"/>
      <c r="H138" s="40"/>
      <c r="I138" s="40"/>
      <c r="J138" s="40"/>
      <c r="K138" s="41"/>
      <c r="L138" s="41"/>
      <c r="M138" s="41"/>
      <c r="N138" s="41"/>
      <c r="O138" s="41"/>
      <c r="P138" s="55"/>
      <c r="Q138" s="11"/>
    </row>
    <row r="139" spans="1:17" ht="13.5">
      <c r="A139" s="11"/>
      <c r="B139" s="11"/>
      <c r="C139" s="11"/>
      <c r="D139" s="11"/>
      <c r="E139" s="11"/>
      <c r="F139" s="11"/>
      <c r="G139" s="40"/>
      <c r="H139" s="40"/>
      <c r="I139" s="40"/>
      <c r="J139" s="40"/>
      <c r="K139" s="41"/>
      <c r="L139" s="41"/>
      <c r="M139" s="41"/>
      <c r="N139" s="41"/>
      <c r="O139" s="41"/>
      <c r="P139" s="55"/>
      <c r="Q139" s="11"/>
    </row>
    <row r="140" spans="1:17" ht="13.5">
      <c r="A140" s="11"/>
      <c r="B140" s="11"/>
      <c r="C140" s="11"/>
      <c r="D140" s="11"/>
      <c r="E140" s="11"/>
      <c r="F140" s="11"/>
      <c r="G140" s="40"/>
      <c r="H140" s="40"/>
      <c r="I140" s="40"/>
      <c r="J140" s="40"/>
      <c r="K140" s="41"/>
      <c r="L140" s="41"/>
      <c r="M140" s="41"/>
      <c r="N140" s="41"/>
      <c r="O140" s="41"/>
      <c r="P140" s="55"/>
      <c r="Q140" s="11"/>
    </row>
    <row r="141" spans="1:17" ht="13.5">
      <c r="A141" s="11"/>
      <c r="B141" s="11"/>
      <c r="C141" s="11"/>
      <c r="D141" s="11"/>
      <c r="E141" s="11"/>
      <c r="F141" s="11"/>
      <c r="G141" s="40"/>
      <c r="H141" s="40"/>
      <c r="I141" s="40"/>
      <c r="J141" s="40"/>
      <c r="K141" s="41"/>
      <c r="L141" s="41"/>
      <c r="M141" s="41"/>
      <c r="N141" s="41"/>
      <c r="O141" s="41"/>
      <c r="P141" s="55"/>
      <c r="Q141" s="11"/>
    </row>
    <row r="142" spans="1:17" ht="13.5">
      <c r="A142" s="11"/>
      <c r="B142" s="11"/>
      <c r="C142" s="11"/>
      <c r="D142" s="11"/>
      <c r="E142" s="11"/>
      <c r="F142" s="11"/>
      <c r="G142" s="40"/>
      <c r="H142" s="40"/>
      <c r="I142" s="40"/>
      <c r="J142" s="40"/>
      <c r="K142" s="41"/>
      <c r="L142" s="41"/>
      <c r="M142" s="41"/>
      <c r="N142" s="41"/>
      <c r="O142" s="41"/>
      <c r="P142" s="55"/>
      <c r="Q142" s="11"/>
    </row>
  </sheetData>
  <sheetProtection/>
  <mergeCells count="8">
    <mergeCell ref="D3:E3"/>
    <mergeCell ref="F4:J4"/>
    <mergeCell ref="K4:O4"/>
    <mergeCell ref="P4:P5"/>
    <mergeCell ref="A4:B4"/>
    <mergeCell ref="D4:D5"/>
    <mergeCell ref="E4:E5"/>
    <mergeCell ref="C4:C5"/>
  </mergeCells>
  <printOptions/>
  <pageMargins left="0.3937007874015748" right="0.3937007874015748" top="0.6692913385826772" bottom="0.7086614173228347" header="0" footer="0"/>
  <pageSetup fitToHeight="2" horizontalDpi="1200" verticalDpi="12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KOKUBUN</cp:lastModifiedBy>
  <cp:lastPrinted>2019-01-29T09:45:44Z</cp:lastPrinted>
  <dcterms:created xsi:type="dcterms:W3CDTF">1999-07-22T05:07:17Z</dcterms:created>
  <dcterms:modified xsi:type="dcterms:W3CDTF">2019-03-04T08:00:50Z</dcterms:modified>
  <cp:category/>
  <cp:version/>
  <cp:contentType/>
  <cp:contentStatus/>
</cp:coreProperties>
</file>