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ndojou-k22aa\Desktop\港湾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60" windowHeight="58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<sst xmlns="http://schemas.openxmlformats.org/spreadsheetml/2006/main" count="2859" uniqueCount="591">
  <si>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</si>
  <si>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</si>
  <si>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</si>
  <si>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</si>
  <si>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</si>
  <si>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</si>
  <si>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</si>
  <si>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</si>
  <si>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</si>
  <si>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</si>
  <si>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</si>
  <si>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</si>
  <si>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</si>
  <si>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</si>
  <si>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</si>
  <si>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</si>
  <si>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</si>
  <si>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</si>
  <si>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</si>
  <si>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</si>
  <si>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</si>
  <si>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</si>
  <si>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</si>
  <si>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</si>
  <si>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</si>
  <si>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</si>
  <si>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</si>
  <si>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</si>
  <si>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</si>
  <si>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</si>
  <si>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</si>
  <si>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</si>
  <si>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</si>
  <si>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</si>
  <si>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</si>
  <si>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</si>
  <si>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</si>
  <si>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</si>
  <si>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</si>
  <si>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</si>
  <si>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</si>
  <si>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</si>
  <si>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</si>
  <si>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</si>
  <si>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</si>
  <si>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</si>
  <si>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</si>
  <si>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</si>
  <si>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</si>
  <si>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</si>
  <si>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</si>
  <si>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</si>
  <si>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</si>
  <si>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</si>
  <si>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</si>
  <si>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</si>
  <si>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</si>
  <si>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</si>
  <si>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</si>
  <si>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</si>
  <si>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</si>
  <si>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</si>
  <si>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</si>
  <si>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</si>
  <si>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</si>
  <si>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</si>
  <si>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</si>
  <si>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</si>
  <si>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</si>
  <si>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</si>
  <si>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</si>
  <si>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</si>
  <si>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</si>
  <si>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</si>
  <si>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</si>
  <si>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</si>
  <si>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</si>
  <si>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</si>
  <si>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</si>
  <si>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</si>
  <si>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</si>
  <si>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</si>
  <si>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</si>
  <si>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</si>
  <si>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</si>
  <si>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</si>
  <si>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</si>
  <si>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</si>
  <si>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</si>
  <si>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</si>
  <si>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</si>
  <si>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</si>
  <si>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</si>
  <si>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</si>
  <si>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</si>
  <si>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</si>
  <si>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</si>
  <si>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</si>
  <si>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</si>
  <si>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</si>
  <si>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</si>
  <si>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</si>
  <si>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</si>
  <si>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</si>
  <si>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</si>
  <si>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</si>
  <si>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</si>
  <si>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</si>
  <si>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</si>
  <si>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</si>
  <si>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</si>
  <si>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</si>
  <si>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</si>
  <si>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</si>
  <si>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</si>
  <si>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</si>
  <si>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</si>
  <si>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</si>
  <si>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</si>
  <si>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</si>
  <si>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</si>
  <si>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</si>
  <si>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</si>
  <si>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</si>
  <si>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</si>
  <si>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</si>
  <si>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</si>
  <si>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</si>
  <si>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</si>
  <si>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</si>
  <si>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</si>
  <si>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</si>
  <si>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</si>
  <si>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</si>
  <si>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</si>
  <si>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</si>
  <si>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</si>
  <si>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</si>
  <si>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</si>
  <si>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</si>
  <si>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</si>
  <si>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</si>
  <si>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</si>
  <si>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</si>
  <si>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</si>
  <si>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</si>
  <si>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</si>
  <si>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</si>
  <si>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</si>
  <si>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</si>
  <si>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</si>
  <si>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</si>
  <si>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</si>
  <si>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</si>
  <si>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</si>
  <si>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</si>
  <si>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</si>
  <si>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</si>
  <si>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</si>
  <si>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</si>
  <si>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</si>
  <si>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</si>
  <si>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</si>
  <si>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</si>
  <si>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</si>
  <si>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</si>
  <si>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</si>
  <si>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</si>
  <si>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</si>
  <si>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</si>
  <si>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</si>
  <si>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</si>
  <si>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</si>
  <si>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</si>
  <si>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</si>
  <si>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</si>
  <si>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</si>
  <si>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</si>
  <si>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</si>
  <si>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</si>
  <si>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</si>
  <si>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</si>
  <si>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</si>
  <si>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</si>
  <si>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</si>
  <si>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</si>
  <si>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</si>
  <si>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</si>
  <si>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</si>
  <si>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</si>
  <si>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</si>
  <si>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</si>
  <si>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</si>
  <si>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</si>
  <si>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</si>
  <si>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</si>
  <si>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</si>
  <si>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</si>
  <si>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</si>
  <si>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</si>
  <si>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</si>
  <si>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</si>
  <si>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</si>
  <si>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</si>
  <si>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</si>
  <si>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</si>
  <si>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</si>
  <si>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</si>
  <si>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</si>
  <si>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</si>
  <si>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</si>
  <si>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</si>
  <si>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</si>
  <si>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</si>
  <si>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</si>
  <si>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</si>
  <si>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</si>
  <si>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</si>
  <si>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</si>
  <si>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</si>
  <si>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</si>
  <si>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</si>
  <si>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</si>
  <si>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</si>
  <si>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</si>
  <si>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</si>
  <si>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</si>
  <si>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</si>
  <si>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</si>
  <si>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</si>
  <si>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</si>
  <si>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</si>
  <si>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</si>
  <si>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</si>
  <si>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</si>
  <si>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</si>
  <si>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</si>
  <si>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</si>
  <si>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</si>
  <si>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</si>
  <si>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</si>
  <si>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</si>
  <si>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</si>
  <si>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</si>
  <si>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</si>
  <si>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</si>
  <si>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</si>
  <si>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</si>
  <si>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</si>
  <si>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</si>
  <si>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</si>
  <si>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</si>
  <si>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</si>
  <si>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</si>
  <si>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</si>
  <si>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</si>
  <si>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</si>
  <si>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</si>
  <si>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</si>
  <si>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</si>
  <si>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</si>
  <si>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</si>
  <si>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</si>
  <si>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</si>
  <si>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</si>
  <si>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</si>
  <si>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</si>
  <si>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</si>
  <si>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</si>
  <si>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</si>
  <si>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</si>
  <si>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</si>
  <si>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</si>
  <si>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</si>
  <si>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</si>
  <si>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</si>
  <si>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</si>
  <si>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</si>
  <si>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</si>
  <si>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</si>
  <si>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</si>
  <si>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</si>
  <si>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</si>
  <si>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</si>
  <si>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</si>
  <si>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</si>
  <si>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</si>
  <si>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</si>
  <si>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</si>
  <si>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</si>
  <si>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</si>
  <si>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</si>
  <si>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</si>
  <si>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</si>
  <si>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</si>
  <si>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</si>
  <si>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</si>
  <si>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</si>
  <si>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</si>
  <si>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</si>
  <si>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</si>
  <si>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</si>
  <si>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</si>
  <si>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</si>
  <si>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</si>
  <si>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</si>
  <si>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</si>
  <si>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</si>
  <si>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</si>
  <si>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</si>
  <si>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</si>
  <si>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</si>
  <si>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</si>
  <si>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</si>
  <si>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</si>
  <si>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</si>
  <si>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</si>
  <si>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</si>
  <si>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</si>
  <si>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</si>
  <si>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</si>
  <si>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</si>
  <si>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</si>
  <si>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</si>
  <si>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</si>
  <si>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</si>
  <si>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</si>
  <si>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</si>
  <si>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</si>
  <si>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</si>
  <si>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</si>
  <si>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</si>
  <si>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</si>
  <si>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</si>
  <si>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</si>
  <si>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</si>
  <si>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</si>
  <si>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</si>
  <si>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</si>
  <si>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</si>
  <si>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</si>
  <si>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</si>
  <si>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</si>
  <si>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</si>
  <si>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</si>
  <si>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</si>
  <si>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</si>
  <si>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</si>
  <si>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</si>
  <si>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</si>
  <si>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</si>
  <si>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</si>
  <si>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</si>
  <si>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</si>
  <si>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</si>
  <si>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</si>
  <si>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</si>
  <si>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</si>
  <si>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</si>
  <si>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</si>
  <si>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</si>
  <si>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</si>
  <si>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</si>
  <si>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</si>
  <si>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</si>
  <si>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</si>
  <si>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</si>
  <si>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</si>
  <si>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</si>
  <si>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</si>
  <si>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</si>
  <si>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</si>
  <si>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</si>
  <si>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</si>
  <si>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</si>
  <si>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</si>
  <si>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</si>
  <si>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</si>
  <si>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</si>
  <si>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</si>
  <si>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</si>
  <si>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</si>
  <si>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</si>
  <si>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</si>
  <si>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</si>
  <si>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</si>
  <si>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</si>
  <si>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</si>
  <si>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</si>
  <si>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</si>
  <si>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</si>
  <si>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</si>
  <si>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</si>
  <si>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</si>
  <si>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</si>
  <si>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</si>
  <si>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</si>
  <si>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</si>
  <si>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</si>
  <si>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</si>
  <si>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</si>
  <si>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</si>
  <si>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</si>
  <si>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</si>
  <si>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</si>
  <si>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</si>
  <si>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</si>
  <si>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</si>
  <si>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</si>
  <si>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</si>
  <si>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</si>
  <si>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</si>
  <si>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</si>
  <si>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</si>
  <si>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</si>
  <si>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</si>
  <si>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</si>
  <si>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</si>
  <si>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</si>
  <si>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</si>
  <si>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</si>
  <si>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</si>
  <si>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</si>
  <si>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</si>
  <si>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</si>
  <si>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</si>
  <si>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</si>
  <si>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</si>
  <si>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</si>
  <si>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</si>
  <si>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</si>
  <si>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</si>
  <si>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</si>
  <si>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</si>
  <si>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</si>
  <si>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</si>
  <si>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</si>
  <si>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</si>
  <si>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</si>
  <si>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</si>
  <si>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</si>
  <si>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</si>
  <si>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</si>
  <si>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</si>
  <si>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</si>
  <si>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</si>
  <si>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</si>
  <si>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</si>
  <si>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</si>
  <si>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</si>
  <si>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</si>
  <si>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</si>
  <si>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</si>
  <si>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</si>
  <si>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</si>
  <si>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</si>
  <si>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</si>
  <si>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</si>
  <si>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</si>
  <si>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</si>
  <si>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</si>
  <si>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</si>
  <si>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</si>
  <si>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</si>
  <si>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</si>
  <si>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</si>
  <si>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</si>
  <si>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</si>
  <si>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</si>
  <si>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</si>
  <si>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</si>
  <si>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</si>
  <si>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</si>
  <si>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</si>
  <si>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</si>
  <si>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</si>
  <si>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</si>
  <si>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</si>
  <si>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</si>
  <si>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</si>
  <si>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</si>
  <si>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</si>
  <si>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</si>
  <si>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</si>
  <si>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</si>
  <si>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</si>
  <si>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</si>
  <si>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</si>
  <si>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</si>
  <si>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</si>
  <si>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</si>
  <si>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</si>
  <si>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</si>
  <si>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</si>
  <si>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</si>
  <si>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</si>
  <si>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</si>
  <si>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</si>
  <si>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</si>
  <si>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</si>
  <si>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</si>
  <si>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</si>
  <si>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</si>
  <si>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</si>
  <si>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</si>
  <si>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</si>
  <si>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</si>
  <si>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</si>
  <si>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</si>
  <si>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</si>
  <si>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</si>
  <si>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</si>
  <si>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</si>
  <si>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</si>
  <si>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</si>
  <si>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</si>
  <si>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</si>
  <si>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</si>
  <si>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</si>
  <si>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</si>
  <si>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</si>
  <si>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</si>
  <si>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</si>
  <si>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</si>
  <si>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</si>
  <si>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</si>
  <si>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</si>
  <si>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</si>
  <si>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</si>
  <si>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</si>
  <si>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</si>
  <si>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</si>
  <si>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</si>
  <si>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</si>
  <si>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</si>
  <si>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</si>
  <si>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</si>
  <si>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</si>
  <si>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</si>
  <si>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</si>
  <si>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</si>
  <si>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</si>
  <si>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</si>
  <si>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</si>
  <si>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</si>
  <si>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</si>
  <si>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</si>
  <si>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</si>
  <si>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</si>
  <si>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</si>
  <si>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北東アジア港湾局長会議等に必要な経費</t>
    <rPh sb="0" eb="2">
      <t>ホクトウ</t>
    </rPh>
    <rPh sb="5" eb="7">
      <t>コウワン</t>
    </rPh>
    <rPh sb="7" eb="9">
      <t>キョクチョウ</t>
    </rPh>
    <rPh sb="9" eb="11">
      <t>カイギ</t>
    </rPh>
    <rPh sb="11" eb="12">
      <t>トウ</t>
    </rPh>
    <rPh sb="13" eb="15">
      <t>ヒツヨウ</t>
    </rPh>
    <rPh sb="16" eb="18">
      <t>ケイヒ</t>
    </rPh>
    <phoneticPr fontId="7"/>
  </si>
  <si>
    <t>○</t>
  </si>
  <si>
    <t>港湾局</t>
    <rPh sb="0" eb="2">
      <t>コウワン</t>
    </rPh>
    <rPh sb="2" eb="3">
      <t>キョク</t>
    </rPh>
    <phoneticPr fontId="7"/>
  </si>
  <si>
    <t>産業港湾課国際企画室</t>
    <rPh sb="0" eb="2">
      <t>サンギョウ</t>
    </rPh>
    <rPh sb="2" eb="5">
      <t>コウワンカ</t>
    </rPh>
    <rPh sb="5" eb="7">
      <t>コクサイ</t>
    </rPh>
    <rPh sb="7" eb="10">
      <t>キカクシツ</t>
    </rPh>
    <phoneticPr fontId="7"/>
  </si>
  <si>
    <t>室長　久田　成昭</t>
    <rPh sb="0" eb="2">
      <t>シツチョウ</t>
    </rPh>
    <rPh sb="3" eb="5">
      <t>ヒサダ</t>
    </rPh>
    <rPh sb="6" eb="7">
      <t>セイ</t>
    </rPh>
    <rPh sb="7" eb="8">
      <t>アキ</t>
    </rPh>
    <phoneticPr fontId="7"/>
  </si>
  <si>
    <t>国土交通省</t>
  </si>
  <si>
    <t>-</t>
  </si>
  <si>
    <t>-</t>
    <phoneticPr fontId="5"/>
  </si>
  <si>
    <t>我が国、大韓民国及び中華人民共和国における港湾の発展のため、港湾行政、港湾開発及び管理に関して、意見交換及び情報共有を行うことを目的とする重要な会議である。</t>
    <rPh sb="24" eb="26">
      <t>ハッテン</t>
    </rPh>
    <rPh sb="52" eb="53">
      <t>オヨ</t>
    </rPh>
    <rPh sb="54" eb="56">
      <t>ジョウホウ</t>
    </rPh>
    <rPh sb="56" eb="58">
      <t>キョウユウ</t>
    </rPh>
    <rPh sb="69" eb="71">
      <t>ジュウヨウ</t>
    </rPh>
    <rPh sb="72" eb="74">
      <t>カイギ</t>
    </rPh>
    <phoneticPr fontId="7"/>
  </si>
  <si>
    <t>日本と中国・韓国との経済・貿易面での強い結びつきに鑑み、各国の港湾行政全般について、３カ国の港湾局長が直接意見交換を行い、各国の港湾施策の動向を把握する。また、３カ国間の緊密な連携を促進するため、３カ国の港湾に関する共通課題に対する検討を共同で行う。さらに、局長会議による行政分野の交流のみならず、併せて開催しているシンポジウムや港湾協会長会議において、民間企業を含む官民交流の促進に寄与するなど、重層的な協力関係を保持することとしている。</t>
    <rPh sb="10" eb="12">
      <t>ケイザイ</t>
    </rPh>
    <rPh sb="18" eb="19">
      <t>ツヨ</t>
    </rPh>
    <rPh sb="20" eb="21">
      <t>ムス</t>
    </rPh>
    <rPh sb="28" eb="30">
      <t>カッコク</t>
    </rPh>
    <rPh sb="31" eb="33">
      <t>コウワン</t>
    </rPh>
    <rPh sb="33" eb="35">
      <t>ギョウセイ</t>
    </rPh>
    <rPh sb="35" eb="37">
      <t>ゼンパン</t>
    </rPh>
    <rPh sb="44" eb="45">
      <t>コク</t>
    </rPh>
    <rPh sb="46" eb="48">
      <t>コウワン</t>
    </rPh>
    <rPh sb="48" eb="50">
      <t>キョクチョウ</t>
    </rPh>
    <rPh sb="51" eb="53">
      <t>チョクセツ</t>
    </rPh>
    <rPh sb="53" eb="55">
      <t>イケン</t>
    </rPh>
    <rPh sb="55" eb="57">
      <t>コウカン</t>
    </rPh>
    <rPh sb="58" eb="59">
      <t>オコナ</t>
    </rPh>
    <rPh sb="61" eb="63">
      <t>カッコク</t>
    </rPh>
    <rPh sb="64" eb="66">
      <t>コウワン</t>
    </rPh>
    <rPh sb="66" eb="68">
      <t>セサク</t>
    </rPh>
    <rPh sb="69" eb="71">
      <t>ドウコウ</t>
    </rPh>
    <rPh sb="72" eb="74">
      <t>ハアク</t>
    </rPh>
    <rPh sb="116" eb="118">
      <t>ケントウ</t>
    </rPh>
    <rPh sb="119" eb="121">
      <t>キョウドウ</t>
    </rPh>
    <rPh sb="122" eb="123">
      <t>オコナ</t>
    </rPh>
    <rPh sb="149" eb="150">
      <t>アワ</t>
    </rPh>
    <rPh sb="152" eb="154">
      <t>カイサイ</t>
    </rPh>
    <rPh sb="179" eb="181">
      <t>キギョウ</t>
    </rPh>
    <rPh sb="182" eb="183">
      <t>フク</t>
    </rPh>
    <rPh sb="184" eb="186">
      <t>カンミン</t>
    </rPh>
    <rPh sb="186" eb="188">
      <t>コウリュウ</t>
    </rPh>
    <phoneticPr fontId="7"/>
  </si>
  <si>
    <t>職員旅費</t>
    <rPh sb="0" eb="2">
      <t>ショクイン</t>
    </rPh>
    <rPh sb="2" eb="4">
      <t>リョヒ</t>
    </rPh>
    <phoneticPr fontId="7"/>
  </si>
  <si>
    <t>3年間で3カ国の港湾に関する共通課題を3件解決する。</t>
    <rPh sb="1" eb="2">
      <t>ネン</t>
    </rPh>
    <rPh sb="2" eb="3">
      <t>カン</t>
    </rPh>
    <rPh sb="6" eb="7">
      <t>コク</t>
    </rPh>
    <rPh sb="8" eb="10">
      <t>コウワン</t>
    </rPh>
    <rPh sb="11" eb="12">
      <t>カン</t>
    </rPh>
    <rPh sb="14" eb="16">
      <t>キョウツウ</t>
    </rPh>
    <rPh sb="16" eb="18">
      <t>カダイ</t>
    </rPh>
    <rPh sb="20" eb="21">
      <t>ケン</t>
    </rPh>
    <rPh sb="21" eb="23">
      <t>カイケツ</t>
    </rPh>
    <phoneticPr fontId="7"/>
  </si>
  <si>
    <t>解決した3カ国共通課題の数</t>
    <rPh sb="0" eb="2">
      <t>カイケツ</t>
    </rPh>
    <rPh sb="6" eb="7">
      <t>コク</t>
    </rPh>
    <rPh sb="7" eb="9">
      <t>キョウツウ</t>
    </rPh>
    <rPh sb="9" eb="11">
      <t>カダイ</t>
    </rPh>
    <rPh sb="12" eb="13">
      <t>カズ</t>
    </rPh>
    <phoneticPr fontId="7"/>
  </si>
  <si>
    <t>数</t>
    <rPh sb="0" eb="1">
      <t>スウ</t>
    </rPh>
    <phoneticPr fontId="7"/>
  </si>
  <si>
    <t>会議開催回数</t>
    <rPh sb="0" eb="2">
      <t>カイギ</t>
    </rPh>
    <rPh sb="2" eb="4">
      <t>カイサイ</t>
    </rPh>
    <rPh sb="4" eb="6">
      <t>カイスウ</t>
    </rPh>
    <phoneticPr fontId="7"/>
  </si>
  <si>
    <t>回</t>
    <rPh sb="0" eb="1">
      <t>カイ</t>
    </rPh>
    <phoneticPr fontId="7"/>
  </si>
  <si>
    <t>執行額／会議開催回数　　　　　　　　　　　　　　</t>
    <rPh sb="0" eb="2">
      <t>シッコウ</t>
    </rPh>
    <rPh sb="2" eb="3">
      <t>ガク</t>
    </rPh>
    <rPh sb="4" eb="6">
      <t>カイギ</t>
    </rPh>
    <rPh sb="6" eb="8">
      <t>カイサイ</t>
    </rPh>
    <rPh sb="8" eb="10">
      <t>カイスウ</t>
    </rPh>
    <phoneticPr fontId="7"/>
  </si>
  <si>
    <t>百万円/回</t>
    <rPh sb="0" eb="2">
      <t>ヒャクマン</t>
    </rPh>
    <rPh sb="2" eb="3">
      <t>エン</t>
    </rPh>
    <rPh sb="4" eb="5">
      <t>カイ</t>
    </rPh>
    <phoneticPr fontId="7"/>
  </si>
  <si>
    <t>百万円</t>
    <rPh sb="0" eb="2">
      <t>ヒャクマン</t>
    </rPh>
    <rPh sb="2" eb="3">
      <t>エン</t>
    </rPh>
    <phoneticPr fontId="7"/>
  </si>
  <si>
    <t>６／１</t>
  </si>
  <si>
    <t>６　国際競争力、観光交流、広域・地域間連携等の確保・強化</t>
  </si>
  <si>
    <t>１９　海上物流基盤の強化等総合的な物流体系整備の推進、みなとの振興、安定的な国際海上輸送の確保を推進する</t>
  </si>
  <si>
    <t>我が国、大韓民国及び中華人民共和国における港湾の発展のため、港湾行政、港湾開発及び管理に関して、意見交換及び情報共有を行うことを目的とする。</t>
  </si>
  <si>
    <t>我が国の貿易は、トン数ベースで99.8%で「港」を通じて行われているように、「港」は国民生活に直結するものである。この「港」の整備・管理・運営などの最新情報を共有する会議である。</t>
    <rPh sb="0" eb="1">
      <t>ワ</t>
    </rPh>
    <rPh sb="2" eb="3">
      <t>クニ</t>
    </rPh>
    <rPh sb="4" eb="6">
      <t>ボウエキ</t>
    </rPh>
    <rPh sb="10" eb="11">
      <t>スウ</t>
    </rPh>
    <rPh sb="22" eb="23">
      <t>ミナト</t>
    </rPh>
    <rPh sb="25" eb="26">
      <t>ツウ</t>
    </rPh>
    <rPh sb="28" eb="29">
      <t>オコナ</t>
    </rPh>
    <rPh sb="39" eb="40">
      <t>ミナト</t>
    </rPh>
    <rPh sb="42" eb="44">
      <t>コクミン</t>
    </rPh>
    <rPh sb="44" eb="46">
      <t>セイカツ</t>
    </rPh>
    <rPh sb="47" eb="49">
      <t>チョッケツ</t>
    </rPh>
    <rPh sb="60" eb="61">
      <t>ミナト</t>
    </rPh>
    <rPh sb="63" eb="65">
      <t>セイビ</t>
    </rPh>
    <rPh sb="66" eb="68">
      <t>カンリ</t>
    </rPh>
    <phoneticPr fontId="7"/>
  </si>
  <si>
    <t>3カ国中央政府間の会議であり、国が実施すべき事業である。</t>
    <rPh sb="7" eb="8">
      <t>カン</t>
    </rPh>
    <phoneticPr fontId="7"/>
  </si>
  <si>
    <t>近隣かつ主要な貿易相手国である中韓の港湾政策の動向等を定期的に把握する本事業は重要である。</t>
    <rPh sb="0" eb="2">
      <t>キンリン</t>
    </rPh>
    <rPh sb="4" eb="6">
      <t>シュヨウ</t>
    </rPh>
    <rPh sb="7" eb="9">
      <t>ボウエキ</t>
    </rPh>
    <rPh sb="9" eb="12">
      <t>アイテコク</t>
    </rPh>
    <rPh sb="15" eb="17">
      <t>チュウカン</t>
    </rPh>
    <rPh sb="18" eb="20">
      <t>コウワン</t>
    </rPh>
    <rPh sb="20" eb="22">
      <t>セイサク</t>
    </rPh>
    <rPh sb="23" eb="25">
      <t>ドウコウ</t>
    </rPh>
    <rPh sb="25" eb="26">
      <t>トウ</t>
    </rPh>
    <rPh sb="27" eb="30">
      <t>テイキテキ</t>
    </rPh>
    <rPh sb="31" eb="33">
      <t>ハアク</t>
    </rPh>
    <rPh sb="35" eb="36">
      <t>ホン</t>
    </rPh>
    <rPh sb="36" eb="38">
      <t>ジギョウ</t>
    </rPh>
    <rPh sb="39" eb="41">
      <t>ジュウヨウ</t>
    </rPh>
    <phoneticPr fontId="7"/>
  </si>
  <si>
    <t>1035</t>
    <phoneticPr fontId="5"/>
  </si>
  <si>
    <t>372</t>
    <phoneticPr fontId="5"/>
  </si>
  <si>
    <t>233</t>
    <phoneticPr fontId="5"/>
  </si>
  <si>
    <t>220</t>
    <phoneticPr fontId="5"/>
  </si>
  <si>
    <t>225</t>
    <phoneticPr fontId="5"/>
  </si>
  <si>
    <t>-</t>
    <phoneticPr fontId="5"/>
  </si>
  <si>
    <t>-</t>
    <phoneticPr fontId="5"/>
  </si>
  <si>
    <t>-</t>
    <phoneticPr fontId="5"/>
  </si>
  <si>
    <t>10/1</t>
    <phoneticPr fontId="5"/>
  </si>
  <si>
    <t>‐</t>
  </si>
  <si>
    <t>総合的物流体系整備推進調査費</t>
    <rPh sb="0" eb="2">
      <t>ソウゴウ</t>
    </rPh>
    <rPh sb="2" eb="3">
      <t>テキ</t>
    </rPh>
    <rPh sb="3" eb="5">
      <t>ブツリュウ</t>
    </rPh>
    <rPh sb="5" eb="7">
      <t>タイケイ</t>
    </rPh>
    <rPh sb="7" eb="9">
      <t>セイビ</t>
    </rPh>
    <rPh sb="9" eb="11">
      <t>スイシン</t>
    </rPh>
    <rPh sb="11" eb="14">
      <t>チョウサヒ</t>
    </rPh>
    <phoneticPr fontId="7"/>
  </si>
  <si>
    <t xml:space="preserve">本会議は日中韓持ち回りで開催しており、開催国が会議に要する経費を負担している。このため、我が国の費用負担は、３年毎となることから、３０年度は日本開催となるため、負担を要するものの、３１・３２年度には負担は生じない予定である。
</t>
    <rPh sb="0" eb="3">
      <t>ホンカイギ</t>
    </rPh>
    <rPh sb="4" eb="7">
      <t>ニッチュウカン</t>
    </rPh>
    <rPh sb="7" eb="8">
      <t>モ</t>
    </rPh>
    <rPh sb="9" eb="10">
      <t>マワ</t>
    </rPh>
    <rPh sb="12" eb="14">
      <t>カイサイ</t>
    </rPh>
    <rPh sb="70" eb="72">
      <t>ニホン</t>
    </rPh>
    <rPh sb="72" eb="74">
      <t>カイサイ</t>
    </rPh>
    <phoneticPr fontId="5"/>
  </si>
  <si>
    <t>国土交通省港湾局調べ(平成30年6月)</t>
    <rPh sb="0" eb="2">
      <t>コクド</t>
    </rPh>
    <rPh sb="2" eb="5">
      <t>コウツウショウ</t>
    </rPh>
    <rPh sb="5" eb="8">
      <t>コウワンキョク</t>
    </rPh>
    <rPh sb="8" eb="9">
      <t>シラ</t>
    </rPh>
    <rPh sb="11" eb="13">
      <t>ヘイセイ</t>
    </rPh>
    <rPh sb="15" eb="16">
      <t>ネン</t>
    </rPh>
    <rPh sb="17" eb="18">
      <t>ガツ</t>
    </rPh>
    <phoneticPr fontId="7"/>
  </si>
  <si>
    <t>業務などの発注に際して、その内容や見積もりの精査を十分に行うなど、一層の経費縮減に努めること。</t>
    <phoneticPr fontId="5"/>
  </si>
  <si>
    <t>従前と同様に、発注に際しては見積額の妥当性等を十分に精査し、可能な限りの経費縮減に努めていく。</t>
    <rPh sb="0" eb="2">
      <t>ジュウゼン</t>
    </rPh>
    <rPh sb="3" eb="5">
      <t>ドウヨウ</t>
    </rPh>
    <rPh sb="7" eb="9">
      <t>ハッチュウ</t>
    </rPh>
    <rPh sb="10" eb="11">
      <t>サイ</t>
    </rPh>
    <rPh sb="14" eb="16">
      <t>ミツモリ</t>
    </rPh>
    <rPh sb="16" eb="17">
      <t>ガク</t>
    </rPh>
    <rPh sb="18" eb="21">
      <t>ダトウセイ</t>
    </rPh>
    <rPh sb="21" eb="22">
      <t>トウ</t>
    </rPh>
    <rPh sb="23" eb="25">
      <t>ジュウブン</t>
    </rPh>
    <rPh sb="26" eb="28">
      <t>セイサ</t>
    </rPh>
    <rPh sb="30" eb="32">
      <t>カノウ</t>
    </rPh>
    <rPh sb="33" eb="34">
      <t>カギ</t>
    </rPh>
    <rPh sb="36" eb="38">
      <t>ケイヒ</t>
    </rPh>
    <rPh sb="38" eb="40">
      <t>シュクゲン</t>
    </rPh>
    <rPh sb="41" eb="4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</si>
</sst>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740</xdr:row>
      <xdr:rowOff>0</xdr:rowOff>
    </xdr:from>
    <xdr:to>
      <xdr:col>43</xdr:col>
      <xdr:colOff>180975</xdr:colOff>
      <xdr:row>777</xdr:row>
      <xdr:rowOff>95250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0" y="39233475"/>
          <a:ext cx="6781800" cy="773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F727" sqref="BF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17</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555</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554</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557</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8</v>
      </c>
      <c r="Q13" s="98"/>
      <c r="R13" s="98"/>
      <c r="S13" s="98"/>
      <c r="T13" s="98"/>
      <c r="U13" s="98"/>
      <c r="V13" s="99"/>
      <c r="W13" s="97" t="s">
        <v>556</v>
      </c>
      <c r="X13" s="98"/>
      <c r="Y13" s="98"/>
      <c r="Z13" s="98"/>
      <c r="AA13" s="98"/>
      <c r="AB13" s="98"/>
      <c r="AC13" s="99"/>
      <c r="AD13" s="97" t="s">
        <v>556</v>
      </c>
      <c r="AE13" s="98"/>
      <c r="AF13" s="98"/>
      <c r="AG13" s="98"/>
      <c r="AH13" s="98"/>
      <c r="AI13" s="98"/>
      <c r="AJ13" s="99"/>
      <c r="AK13" s="97">
        <v>10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581</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8</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6</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0.75</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33.75" customHeight="1" x14ac:dyDescent="0.15">
      <c r="A21" s="142"/>
      <c r="B21" s="143"/>
      <c r="C21" s="143"/>
      <c r="D21" s="143"/>
      <c r="E21" s="143"/>
      <c r="F21" s="144"/>
      <c r="G21" s="929" t="s">
        <v>497</v>
      </c>
      <c r="H21" s="930"/>
      <c r="I21" s="930"/>
      <c r="J21" s="930"/>
      <c r="K21" s="930"/>
      <c r="L21" s="930"/>
      <c r="M21" s="930"/>
      <c r="N21" s="930"/>
      <c r="O21" s="930"/>
      <c r="P21" s="539">
        <f>IF(P19=0, "-", SUM(P19)/SUM(P13,P14))</f>
        <v>0.75</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4.5" customHeight="1" x14ac:dyDescent="0.15">
      <c r="A23" s="198"/>
      <c r="B23" s="199"/>
      <c r="C23" s="199"/>
      <c r="D23" s="199"/>
      <c r="E23" s="199"/>
      <c r="F23" s="200"/>
      <c r="G23" s="183" t="s">
        <v>586</v>
      </c>
      <c r="H23" s="184"/>
      <c r="I23" s="184"/>
      <c r="J23" s="184"/>
      <c r="K23" s="184"/>
      <c r="L23" s="184"/>
      <c r="M23" s="184"/>
      <c r="N23" s="184"/>
      <c r="O23" s="185"/>
      <c r="P23" s="94">
        <v>10</v>
      </c>
      <c r="Q23" s="95"/>
      <c r="R23" s="95"/>
      <c r="S23" s="95"/>
      <c r="T23" s="95"/>
      <c r="U23" s="95"/>
      <c r="V23" s="96"/>
      <c r="W23" s="94" t="s">
        <v>583</v>
      </c>
      <c r="X23" s="95"/>
      <c r="Y23" s="95"/>
      <c r="Z23" s="95"/>
      <c r="AA23" s="95"/>
      <c r="AB23" s="95"/>
      <c r="AC23" s="96"/>
      <c r="AD23" s="206" t="s">
        <v>587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560</v>
      </c>
      <c r="H24" s="187"/>
      <c r="I24" s="187"/>
      <c r="J24" s="187"/>
      <c r="K24" s="187"/>
      <c r="L24" s="187"/>
      <c r="M24" s="187"/>
      <c r="N24" s="187"/>
      <c r="O24" s="188"/>
      <c r="P24" s="97">
        <v>0</v>
      </c>
      <c r="Q24" s="98"/>
      <c r="R24" s="98"/>
      <c r="S24" s="98"/>
      <c r="T24" s="98"/>
      <c r="U24" s="98"/>
      <c r="V24" s="99"/>
      <c r="W24" s="97" t="s">
        <v>583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557</v>
      </c>
      <c r="AR31" s="133"/>
      <c r="AS31" s="134" t="s">
        <v>356</v>
      </c>
      <c r="AT31" s="169"/>
      <c r="AU31" s="269">
        <v>30</v>
      </c>
      <c r="AV31" s="269"/>
      <c r="AW31" s="377" t="s">
        <v>300</v>
      </c>
      <c r="AX31" s="378"/>
    </row>
    <row r="32" spans="1:50" ht="23.25" customHeight="1" x14ac:dyDescent="0.15">
      <c r="A32" s="515"/>
      <c r="B32" s="513"/>
      <c r="C32" s="513"/>
      <c r="D32" s="513"/>
      <c r="E32" s="513"/>
      <c r="F32" s="514"/>
      <c r="G32" s="540" t="s">
        <v>561</v>
      </c>
      <c r="H32" s="541"/>
      <c r="I32" s="541"/>
      <c r="J32" s="541"/>
      <c r="K32" s="541"/>
      <c r="L32" s="541"/>
      <c r="M32" s="541"/>
      <c r="N32" s="541"/>
      <c r="O32" s="542"/>
      <c r="P32" s="158" t="s">
        <v>562</v>
      </c>
      <c r="Q32" s="158"/>
      <c r="R32" s="158"/>
      <c r="S32" s="158"/>
      <c r="T32" s="158"/>
      <c r="U32" s="158"/>
      <c r="V32" s="158"/>
      <c r="W32" s="158"/>
      <c r="X32" s="229"/>
      <c r="Y32" s="336" t="s">
        <v>12</v>
      </c>
      <c r="Z32" s="549"/>
      <c r="AA32" s="550"/>
      <c r="AB32" s="551" t="s">
        <v>563</v>
      </c>
      <c r="AC32" s="551"/>
      <c r="AD32" s="551"/>
      <c r="AE32" s="362">
        <v>3</v>
      </c>
      <c r="AF32" s="363"/>
      <c r="AG32" s="363"/>
      <c r="AH32" s="363"/>
      <c r="AI32" s="362">
        <v>0</v>
      </c>
      <c r="AJ32" s="363"/>
      <c r="AK32" s="363"/>
      <c r="AL32" s="363"/>
      <c r="AM32" s="362">
        <v>0</v>
      </c>
      <c r="AN32" s="363"/>
      <c r="AO32" s="363"/>
      <c r="AP32" s="363"/>
      <c r="AQ32" s="100" t="s">
        <v>557</v>
      </c>
      <c r="AR32" s="101"/>
      <c r="AS32" s="101"/>
      <c r="AT32" s="102"/>
      <c r="AU32" s="363" t="s">
        <v>557</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563</v>
      </c>
      <c r="AC33" s="522"/>
      <c r="AD33" s="522"/>
      <c r="AE33" s="362">
        <v>3</v>
      </c>
      <c r="AF33" s="363"/>
      <c r="AG33" s="363"/>
      <c r="AH33" s="363"/>
      <c r="AI33" s="362">
        <v>0</v>
      </c>
      <c r="AJ33" s="363"/>
      <c r="AK33" s="363"/>
      <c r="AL33" s="363"/>
      <c r="AM33" s="362">
        <v>0</v>
      </c>
      <c r="AN33" s="363"/>
      <c r="AO33" s="363"/>
      <c r="AP33" s="363"/>
      <c r="AQ33" s="100" t="s">
        <v>557</v>
      </c>
      <c r="AR33" s="101"/>
      <c r="AS33" s="101"/>
      <c r="AT33" s="102"/>
      <c r="AU33" s="363">
        <v>3</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0</v>
      </c>
      <c r="AJ34" s="363"/>
      <c r="AK34" s="363"/>
      <c r="AL34" s="363"/>
      <c r="AM34" s="362">
        <v>0</v>
      </c>
      <c r="AN34" s="363"/>
      <c r="AO34" s="363"/>
      <c r="AP34" s="363"/>
      <c r="AQ34" s="100" t="s">
        <v>557</v>
      </c>
      <c r="AR34" s="101"/>
      <c r="AS34" s="101"/>
      <c r="AT34" s="102"/>
      <c r="AU34" s="363" t="s">
        <v>557</v>
      </c>
      <c r="AV34" s="363"/>
      <c r="AW34" s="363"/>
      <c r="AX34" s="365"/>
    </row>
    <row r="35" spans="1:50" ht="23.25" customHeight="1" x14ac:dyDescent="0.15">
      <c r="A35" s="900" t="s">
        <v>528</v>
      </c>
      <c r="B35" s="901"/>
      <c r="C35" s="901"/>
      <c r="D35" s="901"/>
      <c r="E35" s="901"/>
      <c r="F35" s="902"/>
      <c r="G35" s="906" t="s">
        <v>588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564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565</v>
      </c>
      <c r="AC101" s="551"/>
      <c r="AD101" s="551"/>
      <c r="AE101" s="362">
        <v>1</v>
      </c>
      <c r="AF101" s="363"/>
      <c r="AG101" s="363"/>
      <c r="AH101" s="364"/>
      <c r="AI101" s="362" t="s">
        <v>557</v>
      </c>
      <c r="AJ101" s="363"/>
      <c r="AK101" s="363"/>
      <c r="AL101" s="364"/>
      <c r="AM101" s="362" t="s">
        <v>557</v>
      </c>
      <c r="AN101" s="363"/>
      <c r="AO101" s="363"/>
      <c r="AP101" s="364"/>
      <c r="AQ101" s="362" t="s">
        <v>557</v>
      </c>
      <c r="AR101" s="363"/>
      <c r="AS101" s="363"/>
      <c r="AT101" s="364"/>
      <c r="AU101" s="362" t="s">
        <v>557</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565</v>
      </c>
      <c r="AC102" s="551"/>
      <c r="AD102" s="551"/>
      <c r="AE102" s="356">
        <v>1</v>
      </c>
      <c r="AF102" s="356"/>
      <c r="AG102" s="356"/>
      <c r="AH102" s="356"/>
      <c r="AI102" s="356" t="s">
        <v>557</v>
      </c>
      <c r="AJ102" s="356"/>
      <c r="AK102" s="356"/>
      <c r="AL102" s="356"/>
      <c r="AM102" s="356" t="s">
        <v>557</v>
      </c>
      <c r="AN102" s="356"/>
      <c r="AO102" s="356"/>
      <c r="AP102" s="356"/>
      <c r="AQ102" s="817">
        <v>1</v>
      </c>
      <c r="AR102" s="818"/>
      <c r="AS102" s="818"/>
      <c r="AT102" s="819"/>
      <c r="AU102" s="817" t="s">
        <v>557</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568</v>
      </c>
      <c r="AC116" s="299"/>
      <c r="AD116" s="300"/>
      <c r="AE116" s="356">
        <v>6</v>
      </c>
      <c r="AF116" s="356"/>
      <c r="AG116" s="356"/>
      <c r="AH116" s="356"/>
      <c r="AI116" s="356" t="s">
        <v>556</v>
      </c>
      <c r="AJ116" s="356"/>
      <c r="AK116" s="356"/>
      <c r="AL116" s="356"/>
      <c r="AM116" s="356" t="s">
        <v>583</v>
      </c>
      <c r="AN116" s="356"/>
      <c r="AO116" s="356"/>
      <c r="AP116" s="356"/>
      <c r="AQ116" s="362">
        <v>10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567</v>
      </c>
      <c r="AC117" s="340"/>
      <c r="AD117" s="341"/>
      <c r="AE117" s="304" t="s">
        <v>569</v>
      </c>
      <c r="AF117" s="304"/>
      <c r="AG117" s="304"/>
      <c r="AH117" s="304"/>
      <c r="AI117" s="304" t="s">
        <v>556</v>
      </c>
      <c r="AJ117" s="304"/>
      <c r="AK117" s="304"/>
      <c r="AL117" s="304"/>
      <c r="AM117" s="304" t="s">
        <v>583</v>
      </c>
      <c r="AN117" s="304"/>
      <c r="AO117" s="304"/>
      <c r="AP117" s="304"/>
      <c r="AQ117" s="304" t="s">
        <v>584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557</v>
      </c>
      <c r="AR133" s="269"/>
      <c r="AS133" s="134" t="s">
        <v>356</v>
      </c>
      <c r="AT133" s="169"/>
      <c r="AU133" s="133" t="s">
        <v>557</v>
      </c>
      <c r="AV133" s="133"/>
      <c r="AW133" s="134" t="s">
        <v>300</v>
      </c>
      <c r="AX133" s="135"/>
    </row>
    <row r="134" spans="1:50" ht="39.75" customHeight="1" x14ac:dyDescent="0.15">
      <c r="A134" s="997"/>
      <c r="B134" s="250"/>
      <c r="C134" s="249"/>
      <c r="D134" s="250"/>
      <c r="E134" s="249"/>
      <c r="F134" s="312"/>
      <c r="G134" s="228" t="s">
        <v>557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557</v>
      </c>
      <c r="AC134" s="219"/>
      <c r="AD134" s="219"/>
      <c r="AE134" s="264" t="s">
        <v>557</v>
      </c>
      <c r="AF134" s="101"/>
      <c r="AG134" s="101"/>
      <c r="AH134" s="101"/>
      <c r="AI134" s="264" t="s">
        <v>556</v>
      </c>
      <c r="AJ134" s="101"/>
      <c r="AK134" s="101"/>
      <c r="AL134" s="101"/>
      <c r="AM134" s="264" t="s">
        <v>556</v>
      </c>
      <c r="AN134" s="101"/>
      <c r="AO134" s="101"/>
      <c r="AP134" s="101"/>
      <c r="AQ134" s="264" t="s">
        <v>556</v>
      </c>
      <c r="AR134" s="101"/>
      <c r="AS134" s="101"/>
      <c r="AT134" s="101"/>
      <c r="AU134" s="264" t="s">
        <v>557</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557</v>
      </c>
      <c r="AC135" s="130"/>
      <c r="AD135" s="130"/>
      <c r="AE135" s="264" t="s">
        <v>556</v>
      </c>
      <c r="AF135" s="101"/>
      <c r="AG135" s="101"/>
      <c r="AH135" s="101"/>
      <c r="AI135" s="264" t="s">
        <v>556</v>
      </c>
      <c r="AJ135" s="101"/>
      <c r="AK135" s="101"/>
      <c r="AL135" s="101"/>
      <c r="AM135" s="264" t="s">
        <v>556</v>
      </c>
      <c r="AN135" s="101"/>
      <c r="AO135" s="101"/>
      <c r="AP135" s="101"/>
      <c r="AQ135" s="264" t="s">
        <v>556</v>
      </c>
      <c r="AR135" s="101"/>
      <c r="AS135" s="101"/>
      <c r="AT135" s="101"/>
      <c r="AU135" s="264" t="s">
        <v>556</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582</v>
      </c>
      <c r="AF432" s="133"/>
      <c r="AG432" s="134" t="s">
        <v>356</v>
      </c>
      <c r="AH432" s="169"/>
      <c r="AI432" s="179"/>
      <c r="AJ432" s="179"/>
      <c r="AK432" s="179"/>
      <c r="AL432" s="174"/>
      <c r="AM432" s="179"/>
      <c r="AN432" s="179"/>
      <c r="AO432" s="179"/>
      <c r="AP432" s="174"/>
      <c r="AQ432" s="215" t="s">
        <v>582</v>
      </c>
      <c r="AR432" s="133"/>
      <c r="AS432" s="134" t="s">
        <v>356</v>
      </c>
      <c r="AT432" s="169"/>
      <c r="AU432" s="133" t="s">
        <v>582</v>
      </c>
      <c r="AV432" s="133"/>
      <c r="AW432" s="134" t="s">
        <v>300</v>
      </c>
      <c r="AX432" s="135"/>
    </row>
    <row r="433" spans="1:50" ht="23.25" customHeight="1" x14ac:dyDescent="0.15">
      <c r="A433" s="997"/>
      <c r="B433" s="250"/>
      <c r="C433" s="249"/>
      <c r="D433" s="250"/>
      <c r="E433" s="163"/>
      <c r="F433" s="164"/>
      <c r="G433" s="228" t="s">
        <v>557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582</v>
      </c>
      <c r="AC433" s="130"/>
      <c r="AD433" s="130"/>
      <c r="AE433" s="100" t="s">
        <v>582</v>
      </c>
      <c r="AF433" s="101"/>
      <c r="AG433" s="101"/>
      <c r="AH433" s="101"/>
      <c r="AI433" s="100" t="s">
        <v>556</v>
      </c>
      <c r="AJ433" s="101"/>
      <c r="AK433" s="101"/>
      <c r="AL433" s="101"/>
      <c r="AM433" s="100" t="s">
        <v>556</v>
      </c>
      <c r="AN433" s="101"/>
      <c r="AO433" s="101"/>
      <c r="AP433" s="102"/>
      <c r="AQ433" s="100" t="s">
        <v>556</v>
      </c>
      <c r="AR433" s="101"/>
      <c r="AS433" s="101"/>
      <c r="AT433" s="102"/>
      <c r="AU433" s="101" t="s">
        <v>582</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582</v>
      </c>
      <c r="AC434" s="219"/>
      <c r="AD434" s="219"/>
      <c r="AE434" s="100" t="s">
        <v>582</v>
      </c>
      <c r="AF434" s="101"/>
      <c r="AG434" s="101"/>
      <c r="AH434" s="102"/>
      <c r="AI434" s="100" t="s">
        <v>556</v>
      </c>
      <c r="AJ434" s="101"/>
      <c r="AK434" s="101"/>
      <c r="AL434" s="101"/>
      <c r="AM434" s="100" t="s">
        <v>556</v>
      </c>
      <c r="AN434" s="101"/>
      <c r="AO434" s="101"/>
      <c r="AP434" s="102"/>
      <c r="AQ434" s="100" t="s">
        <v>556</v>
      </c>
      <c r="AR434" s="101"/>
      <c r="AS434" s="101"/>
      <c r="AT434" s="102"/>
      <c r="AU434" s="101" t="s">
        <v>582</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582</v>
      </c>
      <c r="AF435" s="101"/>
      <c r="AG435" s="101"/>
      <c r="AH435" s="102"/>
      <c r="AI435" s="100" t="s">
        <v>556</v>
      </c>
      <c r="AJ435" s="101"/>
      <c r="AK435" s="101"/>
      <c r="AL435" s="101"/>
      <c r="AM435" s="100" t="s">
        <v>556</v>
      </c>
      <c r="AN435" s="101"/>
      <c r="AO435" s="101"/>
      <c r="AP435" s="102"/>
      <c r="AQ435" s="100" t="s">
        <v>556</v>
      </c>
      <c r="AR435" s="101"/>
      <c r="AS435" s="101"/>
      <c r="AT435" s="102"/>
      <c r="AU435" s="101" t="s">
        <v>582</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582</v>
      </c>
      <c r="AF457" s="133"/>
      <c r="AG457" s="134" t="s">
        <v>356</v>
      </c>
      <c r="AH457" s="169"/>
      <c r="AI457" s="179"/>
      <c r="AJ457" s="179"/>
      <c r="AK457" s="179"/>
      <c r="AL457" s="174"/>
      <c r="AM457" s="179"/>
      <c r="AN457" s="179"/>
      <c r="AO457" s="179"/>
      <c r="AP457" s="174"/>
      <c r="AQ457" s="215" t="s">
        <v>582</v>
      </c>
      <c r="AR457" s="133"/>
      <c r="AS457" s="134" t="s">
        <v>356</v>
      </c>
      <c r="AT457" s="169"/>
      <c r="AU457" s="133" t="s">
        <v>582</v>
      </c>
      <c r="AV457" s="133"/>
      <c r="AW457" s="134" t="s">
        <v>300</v>
      </c>
      <c r="AX457" s="135"/>
    </row>
    <row r="458" spans="1:50" ht="23.25" customHeight="1" x14ac:dyDescent="0.15">
      <c r="A458" s="997"/>
      <c r="B458" s="250"/>
      <c r="C458" s="249"/>
      <c r="D458" s="250"/>
      <c r="E458" s="163"/>
      <c r="F458" s="164"/>
      <c r="G458" s="228" t="s">
        <v>557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582</v>
      </c>
      <c r="AC458" s="130"/>
      <c r="AD458" s="130"/>
      <c r="AE458" s="100" t="s">
        <v>556</v>
      </c>
      <c r="AF458" s="101"/>
      <c r="AG458" s="101"/>
      <c r="AH458" s="101"/>
      <c r="AI458" s="100" t="s">
        <v>556</v>
      </c>
      <c r="AJ458" s="101"/>
      <c r="AK458" s="101"/>
      <c r="AL458" s="101"/>
      <c r="AM458" s="100" t="s">
        <v>556</v>
      </c>
      <c r="AN458" s="101"/>
      <c r="AO458" s="101"/>
      <c r="AP458" s="102"/>
      <c r="AQ458" s="100" t="s">
        <v>556</v>
      </c>
      <c r="AR458" s="101"/>
      <c r="AS458" s="101"/>
      <c r="AT458" s="102"/>
      <c r="AU458" s="101" t="s">
        <v>556</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582</v>
      </c>
      <c r="AC459" s="219"/>
      <c r="AD459" s="219"/>
      <c r="AE459" s="100" t="s">
        <v>556</v>
      </c>
      <c r="AF459" s="101"/>
      <c r="AG459" s="101"/>
      <c r="AH459" s="102"/>
      <c r="AI459" s="100" t="s">
        <v>556</v>
      </c>
      <c r="AJ459" s="101"/>
      <c r="AK459" s="101"/>
      <c r="AL459" s="101"/>
      <c r="AM459" s="100" t="s">
        <v>556</v>
      </c>
      <c r="AN459" s="101"/>
      <c r="AO459" s="101"/>
      <c r="AP459" s="102"/>
      <c r="AQ459" s="100" t="s">
        <v>556</v>
      </c>
      <c r="AR459" s="101"/>
      <c r="AS459" s="101"/>
      <c r="AT459" s="102"/>
      <c r="AU459" s="101" t="s">
        <v>556</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556</v>
      </c>
      <c r="AF460" s="101"/>
      <c r="AG460" s="101"/>
      <c r="AH460" s="102"/>
      <c r="AI460" s="100" t="s">
        <v>556</v>
      </c>
      <c r="AJ460" s="101"/>
      <c r="AK460" s="101"/>
      <c r="AL460" s="101"/>
      <c r="AM460" s="100" t="s">
        <v>556</v>
      </c>
      <c r="AN460" s="101"/>
      <c r="AO460" s="101"/>
      <c r="AP460" s="102"/>
      <c r="AQ460" s="100" t="s">
        <v>556</v>
      </c>
      <c r="AR460" s="101"/>
      <c r="AS460" s="101"/>
      <c r="AT460" s="102"/>
      <c r="AU460" s="101" t="s">
        <v>556</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557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9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551</v>
      </c>
      <c r="AE702" s="899"/>
      <c r="AF702" s="899"/>
      <c r="AG702" s="888" t="s">
        <v>573</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574</v>
      </c>
      <c r="AH703" s="665"/>
      <c r="AI703" s="665"/>
      <c r="AJ703" s="665"/>
      <c r="AK703" s="665"/>
      <c r="AL703" s="665"/>
      <c r="AM703" s="665"/>
      <c r="AN703" s="665"/>
      <c r="AO703" s="665"/>
      <c r="AP703" s="665"/>
      <c r="AQ703" s="665"/>
      <c r="AR703" s="665"/>
      <c r="AS703" s="665"/>
      <c r="AT703" s="665"/>
      <c r="AU703" s="665"/>
      <c r="AV703" s="665"/>
      <c r="AW703" s="665"/>
      <c r="AX703" s="666"/>
    </row>
    <row r="704" spans="1:50" ht="39.950000000000003"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575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585</v>
      </c>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585</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585</v>
      </c>
      <c r="AE709" s="152"/>
      <c r="AF709" s="152"/>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585</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585</v>
      </c>
      <c r="AE711" s="152"/>
      <c r="AF711" s="152"/>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585</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585</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585</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585</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585</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585</v>
      </c>
      <c r="AE717" s="152"/>
      <c r="AF717" s="152"/>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585</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585</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0.100000000000001"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0.10000000000000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0.100000000000001"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0.100000000000001"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0.100000000000001"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9.950000000000003"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9.950000000000003" customHeight="1" thickBot="1" x14ac:dyDescent="0.2">
      <c r="A731" s="618" t="s">
        <v>556</v>
      </c>
      <c r="B731" s="619"/>
      <c r="C731" s="619"/>
      <c r="D731" s="619"/>
      <c r="E731" s="620"/>
      <c r="F731" s="680" t="s">
        <v>589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9.950000000000003" customHeight="1" thickBot="1" x14ac:dyDescent="0.2">
      <c r="A733" s="749"/>
      <c r="B733" s="750"/>
      <c r="C733" s="750"/>
      <c r="D733" s="750"/>
      <c r="E733" s="751"/>
      <c r="F733" s="766" t="s">
        <v>590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9.950000000000003"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557</v>
      </c>
      <c r="F737" s="111"/>
      <c r="G737" s="111"/>
      <c r="H737" s="111"/>
      <c r="I737" s="111"/>
      <c r="J737" s="111"/>
      <c r="K737" s="111"/>
      <c r="L737" s="111"/>
      <c r="M737" s="111"/>
      <c r="N737" s="112" t="s">
        <v>358</v>
      </c>
      <c r="O737" s="112"/>
      <c r="P737" s="112"/>
      <c r="Q737" s="112"/>
      <c r="R737" s="111" t="s">
        <v>576</v>
      </c>
      <c r="S737" s="111"/>
      <c r="T737" s="111"/>
      <c r="U737" s="111"/>
      <c r="V737" s="111"/>
      <c r="W737" s="111"/>
      <c r="X737" s="111"/>
      <c r="Y737" s="111"/>
      <c r="Z737" s="111"/>
      <c r="AA737" s="112" t="s">
        <v>359</v>
      </c>
      <c r="AB737" s="112"/>
      <c r="AC737" s="112"/>
      <c r="AD737" s="112"/>
      <c r="AE737" s="111" t="s">
        <v>577</v>
      </c>
      <c r="AF737" s="111"/>
      <c r="AG737" s="111"/>
      <c r="AH737" s="111"/>
      <c r="AI737" s="111"/>
      <c r="AJ737" s="111"/>
      <c r="AK737" s="111"/>
      <c r="AL737" s="111"/>
      <c r="AM737" s="111"/>
      <c r="AN737" s="112" t="s">
        <v>360</v>
      </c>
      <c r="AO737" s="112"/>
      <c r="AP737" s="112"/>
      <c r="AQ737" s="112"/>
      <c r="AR737" s="113" t="s">
        <v>578</v>
      </c>
      <c r="AS737" s="114"/>
      <c r="AT737" s="114"/>
      <c r="AU737" s="114"/>
      <c r="AV737" s="114"/>
      <c r="AW737" s="114"/>
      <c r="AX737" s="115"/>
      <c r="AY737" s="89"/>
      <c r="AZ737" s="89"/>
    </row>
    <row r="738" spans="1:52" ht="24.75" customHeight="1" x14ac:dyDescent="0.15">
      <c r="A738" s="116" t="s">
        <v>361</v>
      </c>
      <c r="B738" s="117"/>
      <c r="C738" s="117"/>
      <c r="D738" s="118"/>
      <c r="E738" s="111" t="s">
        <v>579</v>
      </c>
      <c r="F738" s="111"/>
      <c r="G738" s="111"/>
      <c r="H738" s="111"/>
      <c r="I738" s="111"/>
      <c r="J738" s="111"/>
      <c r="K738" s="111"/>
      <c r="L738" s="111"/>
      <c r="M738" s="111"/>
      <c r="N738" s="112" t="s">
        <v>362</v>
      </c>
      <c r="O738" s="112"/>
      <c r="P738" s="112"/>
      <c r="Q738" s="112"/>
      <c r="R738" s="111" t="s">
        <v>580</v>
      </c>
      <c r="S738" s="111"/>
      <c r="T738" s="111"/>
      <c r="U738" s="111"/>
      <c r="V738" s="111"/>
      <c r="W738" s="111"/>
      <c r="X738" s="111"/>
      <c r="Y738" s="111"/>
      <c r="Z738" s="111"/>
      <c r="AA738" s="112" t="s">
        <v>482</v>
      </c>
      <c r="AB738" s="112"/>
      <c r="AC738" s="112"/>
      <c r="AD738" s="112"/>
      <c r="AE738" s="111" t="s">
        <v>578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555</v>
      </c>
      <c r="F739" s="126"/>
      <c r="G739" s="126"/>
      <c r="H739" s="91" t="str">
        <f>IF(E739="", "", "(")</f>
        <v>(</v>
      </c>
      <c r="I739" s="106" t="s">
        <v>470</v>
      </c>
      <c r="J739" s="106"/>
      <c r="K739" s="91" t="str">
        <f>IF(OR(I739="　", I739=""), "", "-")</f>
        <v>-</v>
      </c>
      <c r="L739" s="107">
        <v>19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83.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48.75"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8" max="49" man="1"/>
    <brk id="735"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2018-08-23T12:50:17Z</cp:lastPrinted>
  <dcterms:created xsi:type="dcterms:W3CDTF">2012-03-13T00:50:25Z</dcterms:created>
  <dcterms:modified xsi:type="dcterms:W3CDTF">2018-08-28T10:24:00Z</dcterms:modified>
</cp:coreProperties>
</file>