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番号修正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951" i="3" l="1"/>
  <c r="AL946" i="3"/>
  <c r="AL947" i="3"/>
  <c r="AL948" i="3"/>
  <c r="AL949" i="3"/>
  <c r="AL950" i="3"/>
  <c r="AL952" i="3"/>
  <c r="AL953" i="3"/>
  <c r="AL954" i="3"/>
  <c r="AL955" i="3"/>
  <c r="AL956" i="3"/>
  <c r="AL957" i="3"/>
  <c r="AL958" i="3"/>
  <c r="AL959" i="3"/>
  <c r="AL960" i="3"/>
  <c r="AL961" i="3"/>
  <c r="AL962" i="3"/>
  <c r="AL963" i="3"/>
  <c r="AL964" i="3"/>
  <c r="AL965" i="3"/>
  <c r="P946" i="3"/>
  <c r="P947" i="3"/>
  <c r="P948" i="3"/>
  <c r="P949" i="3"/>
  <c r="P950" i="3"/>
  <c r="P951" i="3"/>
  <c r="P952" i="3"/>
  <c r="P953" i="3"/>
  <c r="P954" i="3"/>
  <c r="P955" i="3"/>
  <c r="P956" i="3"/>
  <c r="P957" i="3"/>
  <c r="P958" i="3"/>
  <c r="P959" i="3"/>
  <c r="P960" i="3"/>
  <c r="P961" i="3"/>
  <c r="P962" i="3"/>
  <c r="P963" i="3"/>
  <c r="P964" i="3"/>
  <c r="P96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<sst xmlns="http://schemas.openxmlformats.org/spreadsheetml/2006/main" count="3070" uniqueCount="658">
  <si>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</si>
  <si>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</si>
  <si>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</si>
  <si>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</si>
  <si>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</si>
  <si>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</si>
  <si>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</si>
  <si>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</si>
  <si>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</si>
  <si>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</si>
  <si>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</si>
  <si>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</si>
  <si>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</si>
  <si>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</si>
  <si>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</si>
  <si>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</si>
  <si>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</si>
  <si>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</si>
  <si>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</si>
  <si>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</si>
  <si>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</si>
  <si>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</si>
  <si>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</si>
  <si>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</si>
  <si>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</si>
  <si>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</si>
  <si>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</si>
  <si>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</si>
  <si>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</si>
  <si>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</si>
  <si>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</si>
  <si>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</si>
  <si>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</si>
  <si>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</si>
  <si>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</si>
  <si>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</si>
  <si>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</si>
  <si>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</si>
  <si>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</si>
  <si>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</si>
  <si>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</si>
  <si>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</si>
  <si>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</si>
  <si>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</si>
  <si>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</si>
  <si>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</si>
  <si>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</si>
  <si>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</si>
  <si>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</si>
  <si>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</si>
  <si>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</si>
  <si>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</si>
  <si>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</si>
  <si>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</si>
  <si>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</si>
  <si>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</si>
  <si>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</si>
  <si>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</si>
  <si>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</si>
  <si>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</si>
  <si>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</si>
  <si>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</si>
  <si>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</si>
  <si>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</si>
  <si>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</si>
  <si>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</si>
  <si>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</si>
  <si>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</si>
  <si>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</si>
  <si>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</si>
  <si>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</si>
  <si>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</si>
  <si>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</si>
  <si>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</si>
  <si>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</si>
  <si>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</si>
  <si>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</si>
  <si>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</si>
  <si>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</si>
  <si>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</si>
  <si>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</si>
  <si>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</si>
  <si>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</si>
  <si>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</si>
  <si>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</si>
  <si>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</si>
  <si>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</si>
  <si>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</si>
  <si>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</si>
  <si>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</si>
  <si>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</si>
  <si>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</si>
  <si>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</si>
  <si>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</si>
  <si>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</si>
  <si>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</si>
  <si>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</si>
  <si>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</si>
  <si>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</si>
  <si>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</si>
  <si>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</si>
  <si>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</si>
  <si>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</si>
  <si>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</si>
  <si>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</si>
  <si>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</si>
  <si>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</si>
  <si>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</si>
  <si>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</si>
  <si>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</si>
  <si>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</si>
  <si>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</si>
  <si>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</si>
  <si>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</si>
  <si>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</si>
  <si>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</si>
  <si>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</si>
  <si>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</si>
  <si>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</si>
  <si>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</si>
  <si>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</si>
  <si>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</si>
  <si>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</si>
  <si>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</si>
  <si>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</si>
  <si>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</si>
  <si>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</si>
  <si>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</si>
  <si>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</si>
  <si>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</si>
  <si>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</si>
  <si>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</si>
  <si>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</si>
  <si>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</si>
  <si>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</si>
  <si>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</si>
  <si>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</si>
  <si>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</si>
  <si>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</si>
  <si>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</si>
  <si>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</si>
  <si>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</si>
  <si>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</si>
  <si>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</si>
  <si>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</si>
  <si>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</si>
  <si>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</si>
  <si>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</si>
  <si>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</si>
  <si>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</si>
  <si>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</si>
  <si>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</si>
  <si>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</si>
  <si>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</si>
  <si>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</si>
  <si>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</si>
  <si>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</si>
  <si>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</si>
  <si>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</si>
  <si>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</si>
  <si>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</si>
  <si>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</si>
  <si>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</si>
  <si>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</si>
  <si>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</si>
  <si>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</si>
  <si>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</si>
  <si>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</si>
  <si>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</si>
  <si>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</si>
  <si>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</si>
  <si>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</si>
  <si>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</si>
  <si>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</si>
  <si>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</si>
  <si>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</si>
  <si>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</si>
  <si>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</si>
  <si>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</si>
  <si>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</si>
  <si>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</si>
  <si>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</si>
  <si>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</si>
  <si>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</si>
  <si>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</si>
  <si>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</si>
  <si>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</si>
  <si>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</si>
  <si>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</si>
  <si>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</si>
  <si>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</si>
  <si>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</si>
  <si>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</si>
  <si>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</si>
  <si>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</si>
  <si>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</si>
  <si>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</si>
  <si>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</si>
  <si>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</si>
  <si>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</si>
  <si>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</si>
  <si>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</si>
  <si>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</si>
  <si>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</si>
  <si>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</si>
  <si>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</si>
  <si>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</si>
  <si>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</si>
  <si>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</si>
  <si>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</si>
  <si>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</si>
  <si>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</si>
  <si>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</si>
  <si>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</si>
  <si>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</si>
  <si>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</si>
  <si>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</si>
  <si>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</si>
  <si>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</si>
  <si>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</si>
  <si>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</si>
  <si>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</si>
  <si>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</si>
  <si>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</si>
  <si>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</si>
  <si>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</si>
  <si>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</si>
  <si>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</si>
  <si>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</si>
  <si>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</si>
  <si>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</si>
  <si>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</si>
  <si>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</si>
  <si>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</si>
  <si>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</si>
  <si>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</si>
  <si>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</si>
  <si>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</si>
  <si>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</si>
  <si>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</si>
  <si>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</si>
  <si>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</si>
  <si>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</si>
  <si>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</si>
  <si>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</si>
  <si>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</si>
  <si>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</si>
  <si>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</si>
  <si>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</si>
  <si>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</si>
  <si>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</si>
  <si>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</si>
  <si>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</si>
  <si>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</si>
  <si>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</si>
  <si>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</si>
  <si>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</si>
  <si>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</si>
  <si>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</si>
  <si>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</si>
  <si>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</si>
  <si>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</si>
  <si>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</si>
  <si>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</si>
  <si>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</si>
  <si>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</si>
  <si>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</si>
  <si>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</si>
  <si>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</si>
  <si>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</si>
  <si>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</si>
  <si>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</si>
  <si>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</si>
  <si>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</si>
  <si>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</si>
  <si>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</si>
  <si>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</si>
  <si>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</si>
  <si>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</si>
  <si>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</si>
  <si>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</si>
  <si>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</si>
  <si>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</si>
  <si>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</si>
  <si>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</si>
  <si>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</si>
  <si>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</si>
  <si>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</si>
  <si>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</si>
  <si>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</si>
  <si>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</si>
  <si>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</si>
  <si>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</si>
  <si>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</si>
  <si>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</si>
  <si>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</si>
  <si>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</si>
  <si>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</si>
  <si>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</si>
  <si>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</si>
  <si>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</si>
  <si>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</si>
  <si>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</si>
  <si>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</si>
  <si>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</si>
  <si>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</si>
  <si>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</si>
  <si>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</si>
  <si>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</si>
  <si>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</si>
  <si>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</si>
  <si>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</si>
  <si>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</si>
  <si>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</si>
  <si>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</si>
  <si>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</si>
  <si>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</si>
  <si>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</si>
  <si>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</si>
  <si>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</si>
  <si>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</si>
  <si>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</si>
  <si>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</si>
  <si>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</si>
  <si>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</si>
  <si>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</si>
  <si>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</si>
  <si>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</si>
  <si>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</si>
  <si>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</si>
  <si>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</si>
  <si>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</si>
  <si>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</si>
  <si>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</si>
  <si>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</si>
  <si>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</si>
  <si>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</si>
  <si>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</si>
  <si>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</si>
  <si>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</si>
  <si>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</si>
  <si>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</si>
  <si>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</si>
  <si>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</si>
  <si>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</si>
  <si>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</si>
  <si>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</si>
  <si>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</si>
  <si>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</si>
  <si>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</si>
  <si>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</si>
  <si>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</si>
  <si>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</si>
  <si>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</si>
  <si>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</si>
  <si>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</si>
  <si>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</si>
  <si>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</si>
  <si>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</si>
  <si>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</si>
  <si>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</si>
  <si>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</si>
  <si>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</si>
  <si>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</si>
  <si>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</si>
  <si>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</si>
  <si>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</si>
  <si>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</si>
  <si>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</si>
  <si>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</si>
  <si>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</si>
  <si>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</si>
  <si>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</si>
  <si>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</si>
  <si>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</si>
  <si>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</si>
  <si>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</si>
  <si>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</si>
  <si>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</si>
  <si>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</si>
  <si>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</si>
  <si>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</si>
  <si>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</si>
  <si>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</si>
  <si>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</si>
  <si>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</si>
  <si>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</si>
  <si>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</si>
  <si>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</si>
  <si>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</si>
  <si>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</si>
  <si>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</si>
  <si>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</si>
  <si>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</si>
  <si>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</si>
  <si>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</si>
  <si>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</si>
  <si>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</si>
  <si>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</si>
  <si>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</si>
  <si>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</si>
  <si>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</si>
  <si>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</si>
  <si>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</si>
  <si>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</si>
  <si>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</si>
  <si>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</si>
  <si>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</si>
  <si>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</si>
  <si>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</si>
  <si>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</si>
  <si>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</si>
  <si>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</si>
  <si>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</si>
  <si>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</si>
  <si>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</si>
  <si>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</si>
  <si>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</si>
  <si>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</si>
  <si>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</si>
  <si>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</si>
  <si>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</si>
  <si>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</si>
  <si>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</si>
  <si>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</si>
  <si>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</si>
  <si>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</si>
  <si>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</si>
  <si>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</si>
  <si>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</si>
  <si>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</si>
  <si>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</si>
  <si>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</si>
  <si>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</si>
  <si>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</si>
  <si>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</si>
  <si>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</si>
  <si>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</si>
  <si>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</si>
  <si>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</si>
  <si>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</si>
  <si>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</si>
  <si>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</si>
  <si>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</si>
  <si>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</si>
  <si>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</si>
  <si>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</si>
  <si>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</si>
  <si>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</si>
  <si>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</si>
  <si>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</si>
  <si>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</si>
  <si>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</si>
  <si>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</si>
  <si>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</si>
  <si>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</si>
  <si>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</si>
  <si>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</si>
  <si>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</si>
  <si>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</si>
  <si>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</si>
  <si>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</si>
  <si>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</si>
  <si>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</si>
  <si>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</si>
  <si>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</si>
  <si>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</si>
  <si>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</si>
  <si>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</si>
  <si>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</si>
  <si>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</si>
  <si>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</si>
  <si>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</si>
  <si>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</si>
  <si>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</si>
  <si>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</si>
  <si>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</si>
  <si>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</si>
  <si>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</si>
  <si>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</si>
  <si>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</si>
  <si>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</si>
  <si>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</si>
  <si>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</si>
  <si>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</si>
  <si>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</si>
  <si>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</si>
  <si>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</si>
  <si>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</si>
  <si>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</si>
  <si>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</si>
  <si>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</si>
  <si>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</si>
  <si>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</si>
  <si>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</si>
  <si>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</si>
  <si>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</si>
  <si>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</si>
  <si>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</si>
  <si>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</si>
  <si>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</si>
  <si>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</si>
  <si>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</si>
  <si>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</si>
  <si>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</si>
  <si>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</si>
  <si>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</si>
  <si>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</si>
  <si>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</si>
  <si>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</si>
  <si>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</si>
  <si>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</si>
  <si>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</si>
  <si>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</si>
  <si>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</si>
  <si>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</si>
  <si>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</si>
  <si>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</si>
  <si>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</si>
  <si>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</si>
  <si>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</si>
  <si>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</si>
  <si>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</si>
  <si>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</si>
  <si>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</si>
  <si>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</si>
  <si>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</si>
  <si>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</si>
  <si>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</si>
  <si>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</si>
  <si>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</si>
  <si>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</si>
  <si>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</si>
  <si>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</si>
  <si>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</si>
  <si>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</si>
  <si>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</si>
  <si>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</si>
  <si>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</si>
  <si>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</si>
  <si>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</si>
  <si>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</si>
  <si>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</si>
  <si>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</si>
  <si>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</si>
  <si>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都市局</t>
    <phoneticPr fontId="5"/>
  </si>
  <si>
    <t>公園緑地・景観課</t>
    <phoneticPr fontId="5"/>
  </si>
  <si>
    <t>課長　町田　誠</t>
    <phoneticPr fontId="5"/>
  </si>
  <si>
    <t>国土交通省</t>
    <phoneticPr fontId="5"/>
  </si>
  <si>
    <t>百万円</t>
    <rPh sb="0" eb="1">
      <t>ヒャク</t>
    </rPh>
    <rPh sb="1" eb="2">
      <t>マン</t>
    </rPh>
    <rPh sb="2" eb="3">
      <t>エン</t>
    </rPh>
    <phoneticPr fontId="5"/>
  </si>
  <si>
    <t>6　国際競争力、観光交流、広域・地域間連携等の確保・強化</t>
    <phoneticPr fontId="5"/>
  </si>
  <si>
    <t>21　景観に優れた国土・観光地づくりを推進する</t>
    <phoneticPr fontId="5"/>
  </si>
  <si>
    <t>‐</t>
  </si>
  <si>
    <t>無</t>
  </si>
  <si>
    <t>有</t>
  </si>
  <si>
    <t>景観まちづくり刷新支援事業</t>
    <rPh sb="0" eb="2">
      <t>ケイカン</t>
    </rPh>
    <rPh sb="7" eb="9">
      <t>サッシン</t>
    </rPh>
    <rPh sb="9" eb="11">
      <t>シエン</t>
    </rPh>
    <phoneticPr fontId="5"/>
  </si>
  <si>
    <t>景観まちづくり刷新支援事業を活用した地方自治体における平成32年度の観光入込客数を、平成27年度比10％増加させる。</t>
    <phoneticPr fontId="5"/>
  </si>
  <si>
    <t>各地方公共団体の観光入込客数に関する実績調査（国土交通省都市局調べ）</t>
    <phoneticPr fontId="5"/>
  </si>
  <si>
    <t>補助事業実施箇所（地区）数</t>
    <phoneticPr fontId="5"/>
  </si>
  <si>
    <t>-</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</si>
  <si>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</si>
  <si>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実施するべき事業である。</t>
    <rPh sb="1" eb="3">
      <t>アス</t>
    </rPh>
    <rPh sb="4" eb="6">
      <t>ニホン</t>
    </rPh>
    <rPh sb="7" eb="8">
      <t>ササ</t>
    </rPh>
    <rPh sb="10" eb="12">
      <t>カンコウ</t>
    </rPh>
    <rPh sb="22" eb="23">
      <t>メ</t>
    </rPh>
    <rPh sb="24" eb="25">
      <t>ミ</t>
    </rPh>
    <rPh sb="32" eb="34">
      <t>ケイカン</t>
    </rPh>
    <rPh sb="34" eb="36">
      <t>ケイセイ</t>
    </rPh>
    <rPh sb="37" eb="39">
      <t>ソクシン</t>
    </rPh>
    <rPh sb="47" eb="49">
      <t>チク</t>
    </rPh>
    <rPh sb="50" eb="52">
      <t>センテイ</t>
    </rPh>
    <rPh sb="53" eb="55">
      <t>ジュウテン</t>
    </rPh>
    <rPh sb="55" eb="57">
      <t>シエン</t>
    </rPh>
    <phoneticPr fontId="5"/>
  </si>
  <si>
    <t>目に見える形での景観形成を促進するモデル地区を集中整備することで、地域の魅力を向上させる施策であり、優先度は高い。</t>
    <phoneticPr fontId="5"/>
  </si>
  <si>
    <t>交付対象を、良好な景観資源の保全・活用により都市の魅力向上等を図る事業としており、真に必要なものに限定している。</t>
    <rPh sb="29" eb="30">
      <t>トウ</t>
    </rPh>
    <rPh sb="31" eb="32">
      <t>ハカ</t>
    </rPh>
    <phoneticPr fontId="5"/>
  </si>
  <si>
    <t>国土交通省</t>
  </si>
  <si>
    <t>執行実績額（百万円）
／補助事業実施箇所（地区）数　　　　　　　　　　　　</t>
    <phoneticPr fontId="5"/>
  </si>
  <si>
    <t>平成29年度当初見込みの10団体中10団体がすべて事業に着手しており、当初見込みどおりの実績となっている。</t>
    <rPh sb="25" eb="27">
      <t>ジギョウ</t>
    </rPh>
    <rPh sb="28" eb="30">
      <t>チャクシュ</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</si>
  <si>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</si>
  <si>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t>
    <phoneticPr fontId="5"/>
  </si>
  <si>
    <t>景観まちづくり刷新支援事業</t>
    <phoneticPr fontId="5"/>
  </si>
  <si>
    <t>補助金等交付</t>
  </si>
  <si>
    <t>-</t>
    <phoneticPr fontId="5"/>
  </si>
  <si>
    <t>-</t>
    <phoneticPr fontId="5"/>
  </si>
  <si>
    <t>高山市景観まちづくり刷新協議会</t>
    <phoneticPr fontId="5"/>
  </si>
  <si>
    <t>-</t>
  </si>
  <si>
    <t>-</t>
    <phoneticPr fontId="5"/>
  </si>
  <si>
    <t>水戸の景観まちづくり刷新協議会</t>
  </si>
  <si>
    <t>敦賀景観まちづくり刷新推進協議会</t>
  </si>
  <si>
    <t>田辺市景観まちづくり刷新協議会</t>
  </si>
  <si>
    <t>長門市景観まちづくり刷新協議会</t>
  </si>
  <si>
    <t>景観まちづくり刷新支援事業</t>
  </si>
  <si>
    <t>都市再生推進事業費補助</t>
    <rPh sb="0" eb="2">
      <t>トシ</t>
    </rPh>
    <rPh sb="2" eb="4">
      <t>サイセイ</t>
    </rPh>
    <rPh sb="4" eb="6">
      <t>スイシン</t>
    </rPh>
    <rPh sb="6" eb="8">
      <t>ジギョウ</t>
    </rPh>
    <rPh sb="8" eb="9">
      <t>ヒ</t>
    </rPh>
    <rPh sb="9" eb="11">
      <t>ホジョ</t>
    </rPh>
    <phoneticPr fontId="5"/>
  </si>
  <si>
    <t>都市再生推進事業費補助</t>
    <phoneticPr fontId="5"/>
  </si>
  <si>
    <t>高松市</t>
  </si>
  <si>
    <t>函館市</t>
  </si>
  <si>
    <t>篠山市</t>
  </si>
  <si>
    <t>弘前市</t>
  </si>
  <si>
    <t>長崎市</t>
    <phoneticPr fontId="5"/>
  </si>
  <si>
    <t>A.長崎市</t>
    <phoneticPr fontId="5"/>
  </si>
  <si>
    <t>景観まちづくり刷新支援事業</t>
    <phoneticPr fontId="5"/>
  </si>
  <si>
    <t>B.高山市景観まちづくり刷新協議会</t>
    <rPh sb="2" eb="5">
      <t>タカヤマシ</t>
    </rPh>
    <rPh sb="5" eb="7">
      <t>ケイカン</t>
    </rPh>
    <rPh sb="12" eb="14">
      <t>サッシン</t>
    </rPh>
    <rPh sb="14" eb="17">
      <t>キョウギカイ</t>
    </rPh>
    <phoneticPr fontId="5"/>
  </si>
  <si>
    <t>土地等売買に関する契約</t>
    <phoneticPr fontId="5"/>
  </si>
  <si>
    <t>北海道開発局函館開発建設部</t>
    <phoneticPr fontId="5"/>
  </si>
  <si>
    <t>景観まちづくり刷新支援事業を活用した地方自治体における観光入込客数の増加割合（平成27年度比増加観光入込客数）/（平成27年度観光入込客数）}×100％</t>
    <phoneticPr fontId="5"/>
  </si>
  <si>
    <t>敦賀市土地開発基金</t>
  </si>
  <si>
    <t>財務省</t>
  </si>
  <si>
    <t>茨城県</t>
  </si>
  <si>
    <t>高山市土地開発公社</t>
    <phoneticPr fontId="5"/>
  </si>
  <si>
    <t>D.高山市土地開発公社</t>
    <phoneticPr fontId="5"/>
  </si>
  <si>
    <t>-</t>
    <phoneticPr fontId="5"/>
  </si>
  <si>
    <t>-</t>
    <phoneticPr fontId="5"/>
  </si>
  <si>
    <t>（目）都市再生推進事業費補助</t>
    <rPh sb="1" eb="2">
      <t>メ</t>
    </rPh>
    <rPh sb="3" eb="5">
      <t>トシ</t>
    </rPh>
    <rPh sb="5" eb="7">
      <t>サイセイ</t>
    </rPh>
    <rPh sb="7" eb="9">
      <t>スイシン</t>
    </rPh>
    <rPh sb="9" eb="12">
      <t>ジギョウヒ</t>
    </rPh>
    <rPh sb="12" eb="14">
      <t>ホジョ</t>
    </rPh>
    <phoneticPr fontId="5"/>
  </si>
  <si>
    <t>箇所</t>
    <rPh sb="0" eb="2">
      <t>カショ</t>
    </rPh>
    <phoneticPr fontId="5"/>
  </si>
  <si>
    <t>1,233/10</t>
    <phoneticPr fontId="5"/>
  </si>
  <si>
    <t>3,887/10</t>
    <phoneticPr fontId="5"/>
  </si>
  <si>
    <t>　百万円
　/箇所数</t>
    <rPh sb="1" eb="3">
      <t>ヒャクマン</t>
    </rPh>
    <rPh sb="3" eb="4">
      <t>エン</t>
    </rPh>
    <rPh sb="7" eb="9">
      <t>カショ</t>
    </rPh>
    <rPh sb="9" eb="10">
      <t>スウ</t>
    </rPh>
    <phoneticPr fontId="5"/>
  </si>
  <si>
    <t>C.屋島ドライブウェイ（株）</t>
    <rPh sb="11" eb="14">
      <t>カブ</t>
    </rPh>
    <phoneticPr fontId="5"/>
  </si>
  <si>
    <t>A.地方公共団体</t>
    <rPh sb="2" eb="4">
      <t>チホウ</t>
    </rPh>
    <rPh sb="4" eb="6">
      <t>コウキョウ</t>
    </rPh>
    <rPh sb="6" eb="8">
      <t>ダンタイ</t>
    </rPh>
    <phoneticPr fontId="5"/>
  </si>
  <si>
    <t>C.民間団体等</t>
    <rPh sb="2" eb="4">
      <t>ミンカン</t>
    </rPh>
    <rPh sb="4" eb="6">
      <t>ダンタイ</t>
    </rPh>
    <rPh sb="6" eb="7">
      <t>トウ</t>
    </rPh>
    <phoneticPr fontId="5"/>
  </si>
  <si>
    <t>D.民間団体等</t>
    <rPh sb="2" eb="4">
      <t>ミンカン</t>
    </rPh>
    <rPh sb="4" eb="6">
      <t>ダンタイ</t>
    </rPh>
    <rPh sb="6" eb="7">
      <t>トウ</t>
    </rPh>
    <phoneticPr fontId="5"/>
  </si>
  <si>
    <t>（株）三久</t>
    <rPh sb="0" eb="3">
      <t>カブ</t>
    </rPh>
    <phoneticPr fontId="5"/>
  </si>
  <si>
    <t>ヒダ道路（株）</t>
    <rPh sb="4" eb="7">
      <t>カブ</t>
    </rPh>
    <phoneticPr fontId="5"/>
  </si>
  <si>
    <t>濱田建設（株）</t>
    <rPh sb="4" eb="7">
      <t>カブ</t>
    </rPh>
    <phoneticPr fontId="5"/>
  </si>
  <si>
    <t>（株）奥平工務店</t>
    <rPh sb="0" eb="3">
      <t>カブ</t>
    </rPh>
    <phoneticPr fontId="5"/>
  </si>
  <si>
    <t>（株）蜘手電気</t>
    <rPh sb="0" eb="3">
      <t>カブ</t>
    </rPh>
    <phoneticPr fontId="5"/>
  </si>
  <si>
    <t>屋島ドライブウェイ（株）</t>
    <rPh sb="9" eb="12">
      <t>カブ</t>
    </rPh>
    <phoneticPr fontId="5"/>
  </si>
  <si>
    <t>戸沼岩崎建設（株）</t>
    <rPh sb="6" eb="9">
      <t>カブ</t>
    </rPh>
    <phoneticPr fontId="5"/>
  </si>
  <si>
    <t>（株）浜野造園緑地</t>
    <rPh sb="0" eb="3">
      <t>カブ</t>
    </rPh>
    <phoneticPr fontId="5"/>
  </si>
  <si>
    <t>（有）広輝緑化</t>
    <rPh sb="1" eb="2">
      <t>ユウ</t>
    </rPh>
    <phoneticPr fontId="5"/>
  </si>
  <si>
    <t>（株）長大長崎営業所</t>
    <rPh sb="0" eb="3">
      <t>カブ</t>
    </rPh>
    <phoneticPr fontId="5"/>
  </si>
  <si>
    <t>（株）星野組</t>
    <rPh sb="0" eb="3">
      <t>カブ</t>
    </rPh>
    <phoneticPr fontId="5"/>
  </si>
  <si>
    <t>（株）潮電建工業</t>
    <rPh sb="0" eb="3">
      <t>カブ</t>
    </rPh>
    <phoneticPr fontId="5"/>
  </si>
  <si>
    <t>（有）本田緑泉</t>
    <rPh sb="1" eb="2">
      <t>ユウ</t>
    </rPh>
    <phoneticPr fontId="5"/>
  </si>
  <si>
    <t>（株）内藤ハウス　名古屋支店</t>
    <rPh sb="0" eb="3">
      <t>カブ</t>
    </rPh>
    <phoneticPr fontId="5"/>
  </si>
  <si>
    <t>北海舗装工業・みぞぐち事業共同企業体</t>
    <phoneticPr fontId="5"/>
  </si>
  <si>
    <t>アウトカムの成果指標「景観まちづくり刷新支援事業を活用した地方自治体における観光入込客数の増加割合」の平成29年度実績値については、現在集計中のため空欄としている。</t>
    <phoneticPr fontId="5"/>
  </si>
  <si>
    <t>本事業は、「明日の日本を支える観光ビジョン」に基づき、国策として観光客を増加させるために行う事業であることに加え、面的な整備を行うことにより施設整備に多額の費用を要することから、事業費の１／２を補助する受益者との負担関係は妥当である。</t>
    <rPh sb="0" eb="1">
      <t>ホン</t>
    </rPh>
    <rPh sb="1" eb="3">
      <t>ジギョウ</t>
    </rPh>
    <rPh sb="6" eb="8">
      <t>アス</t>
    </rPh>
    <rPh sb="9" eb="11">
      <t>ニホン</t>
    </rPh>
    <rPh sb="12" eb="13">
      <t>ササ</t>
    </rPh>
    <rPh sb="15" eb="17">
      <t>カンコウ</t>
    </rPh>
    <rPh sb="23" eb="24">
      <t>モト</t>
    </rPh>
    <rPh sb="27" eb="29">
      <t>コクサク</t>
    </rPh>
    <rPh sb="32" eb="35">
      <t>カンコウキャク</t>
    </rPh>
    <rPh sb="36" eb="38">
      <t>ゾウカ</t>
    </rPh>
    <rPh sb="44" eb="45">
      <t>オコナ</t>
    </rPh>
    <rPh sb="46" eb="48">
      <t>ジギョウ</t>
    </rPh>
    <rPh sb="54" eb="55">
      <t>クワ</t>
    </rPh>
    <rPh sb="57" eb="59">
      <t>メンテキ</t>
    </rPh>
    <rPh sb="60" eb="62">
      <t>セイビ</t>
    </rPh>
    <rPh sb="63" eb="64">
      <t>オコナ</t>
    </rPh>
    <rPh sb="70" eb="72">
      <t>シセツ</t>
    </rPh>
    <rPh sb="72" eb="74">
      <t>セイビ</t>
    </rPh>
    <rPh sb="75" eb="77">
      <t>タガク</t>
    </rPh>
    <rPh sb="78" eb="80">
      <t>ヒヨウ</t>
    </rPh>
    <rPh sb="81" eb="82">
      <t>ヨウ</t>
    </rPh>
    <rPh sb="89" eb="91">
      <t>ジギョウ</t>
    </rPh>
    <rPh sb="91" eb="92">
      <t>ヒ</t>
    </rPh>
    <rPh sb="97" eb="99">
      <t>ホジョ</t>
    </rPh>
    <rPh sb="101" eb="104">
      <t>ジュエキシャ</t>
    </rPh>
    <rPh sb="106" eb="108">
      <t>フタン</t>
    </rPh>
    <rPh sb="108" eb="110">
      <t>カンケイ</t>
    </rPh>
    <phoneticPr fontId="5"/>
  </si>
  <si>
    <t>・地方公共団体との連携をより一層密にし、早期に事業着手すること等により、事業の年度内完了に努める。
・集約促進景観・歴史的風致形成推進事業と連携し、本事業により整備する施設の一層の活用や創出される魅力の周知に努める。</t>
    <rPh sb="51" eb="53">
      <t>シュウヤク</t>
    </rPh>
    <rPh sb="53" eb="55">
      <t>ソクシン</t>
    </rPh>
    <rPh sb="55" eb="57">
      <t>ケイカン</t>
    </rPh>
    <rPh sb="58" eb="61">
      <t>レキシテキ</t>
    </rPh>
    <rPh sb="61" eb="63">
      <t>フウチ</t>
    </rPh>
    <rPh sb="63" eb="65">
      <t>ケイセイ</t>
    </rPh>
    <rPh sb="65" eb="67">
      <t>スイシン</t>
    </rPh>
    <rPh sb="67" eb="69">
      <t>ジギョウ</t>
    </rPh>
    <rPh sb="70" eb="72">
      <t>レンケイ</t>
    </rPh>
    <rPh sb="74" eb="75">
      <t>ホン</t>
    </rPh>
    <rPh sb="75" eb="77">
      <t>ジギョウ</t>
    </rPh>
    <rPh sb="80" eb="82">
      <t>セイビ</t>
    </rPh>
    <rPh sb="84" eb="86">
      <t>シセツ</t>
    </rPh>
    <rPh sb="87" eb="89">
      <t>イッソウ</t>
    </rPh>
    <rPh sb="90" eb="92">
      <t>カツヨウ</t>
    </rPh>
    <rPh sb="93" eb="95">
      <t>ソウシュツ</t>
    </rPh>
    <rPh sb="98" eb="100">
      <t>ミリョク</t>
    </rPh>
    <rPh sb="101" eb="103">
      <t>シュウチ</t>
    </rPh>
    <rPh sb="104" eb="105">
      <t>ツト</t>
    </rPh>
    <phoneticPr fontId="5"/>
  </si>
  <si>
    <t>-</t>
    <phoneticPr fontId="5"/>
  </si>
  <si>
    <t>成果実績の景観まちづくり刷新支援事業を活用した地方自治体における観光入込客数の増加割合については、現在集計中である。</t>
    <rPh sb="0" eb="2">
      <t>セイカ</t>
    </rPh>
    <rPh sb="2" eb="4">
      <t>ジッセキ</t>
    </rPh>
    <rPh sb="49" eb="51">
      <t>ゲンザイ</t>
    </rPh>
    <rPh sb="51" eb="54">
      <t>シュウケイチュウ</t>
    </rPh>
    <phoneticPr fontId="5"/>
  </si>
  <si>
    <t>本事業は３年間でまちなみの整備を完了することを目標としており、初年度である平成29年度については、施設整備のための測量設計を行う段階である地区が大半を占めているが、駅前広場や観光資源をつなぐ道路の美装化等、部分的に整備が完了したものについては、地方公共団体等のまちの魅力の向上に資する施設として活用されている。</t>
    <rPh sb="69" eb="71">
      <t>チク</t>
    </rPh>
    <rPh sb="72" eb="74">
      <t>タイハン</t>
    </rPh>
    <rPh sb="75" eb="76">
      <t>シ</t>
    </rPh>
    <rPh sb="82" eb="84">
      <t>エキマエ</t>
    </rPh>
    <rPh sb="84" eb="86">
      <t>ヒロバ</t>
    </rPh>
    <rPh sb="87" eb="89">
      <t>カンコウ</t>
    </rPh>
    <rPh sb="89" eb="91">
      <t>シゲン</t>
    </rPh>
    <rPh sb="95" eb="97">
      <t>ドウロ</t>
    </rPh>
    <rPh sb="98" eb="101">
      <t>ビソウカ</t>
    </rPh>
    <rPh sb="101" eb="102">
      <t>ナド</t>
    </rPh>
    <rPh sb="103" eb="106">
      <t>ブブンテキ</t>
    </rPh>
    <rPh sb="107" eb="109">
      <t>セイビ</t>
    </rPh>
    <rPh sb="110" eb="112">
      <t>カンリョウ</t>
    </rPh>
    <rPh sb="122" eb="124">
      <t>チホウ</t>
    </rPh>
    <rPh sb="124" eb="126">
      <t>コウキョウ</t>
    </rPh>
    <rPh sb="126" eb="128">
      <t>ダンタイ</t>
    </rPh>
    <rPh sb="128" eb="129">
      <t>トウ</t>
    </rPh>
    <rPh sb="133" eb="135">
      <t>ミリョク</t>
    </rPh>
    <rPh sb="136" eb="138">
      <t>コウジョウ</t>
    </rPh>
    <rPh sb="139" eb="140">
      <t>シ</t>
    </rPh>
    <rPh sb="142" eb="144">
      <t>シセツ</t>
    </rPh>
    <rPh sb="147" eb="149">
      <t>カツヨウ</t>
    </rPh>
    <phoneticPr fontId="5"/>
  </si>
  <si>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rPh sb="162" eb="165">
      <t>キョウギカイ</t>
    </rPh>
    <phoneticPr fontId="5"/>
  </si>
  <si>
    <t>申請内容を精査し、真に必要な内容についてのみ補助することとしていることから、単位あたりのコストは妥当である。また、入札契約にあたっては、価格競争方式や総合評価方式を採用することを基本としており、競争性の確保及びコストの縮減に努めている。</t>
    <rPh sb="57" eb="59">
      <t>ニュウサツ</t>
    </rPh>
    <rPh sb="59" eb="61">
      <t>ケイヤク</t>
    </rPh>
    <rPh sb="68" eb="70">
      <t>カカク</t>
    </rPh>
    <rPh sb="70" eb="72">
      <t>キョウソウ</t>
    </rPh>
    <rPh sb="72" eb="74">
      <t>ホウシキ</t>
    </rPh>
    <rPh sb="75" eb="77">
      <t>ソウゴウ</t>
    </rPh>
    <rPh sb="77" eb="79">
      <t>ヒョウカ</t>
    </rPh>
    <rPh sb="79" eb="81">
      <t>ホウシキ</t>
    </rPh>
    <rPh sb="82" eb="84">
      <t>サイヨウ</t>
    </rPh>
    <rPh sb="89" eb="91">
      <t>キホン</t>
    </rPh>
    <rPh sb="97" eb="100">
      <t>キョウソウセイ</t>
    </rPh>
    <rPh sb="101" eb="103">
      <t>カクホ</t>
    </rPh>
    <rPh sb="103" eb="104">
      <t>オヨ</t>
    </rPh>
    <rPh sb="109" eb="111">
      <t>シュクゲン</t>
    </rPh>
    <rPh sb="112" eb="113">
      <t>ツト</t>
    </rPh>
    <phoneticPr fontId="5"/>
  </si>
  <si>
    <t>資金の流れの中間段階においても支出先の選定に当たっては、当該自治体が指定した都市景観の形成上重要な建築物等に支出しており、合理的な支出となっている。</t>
    <phoneticPr fontId="5"/>
  </si>
  <si>
    <t>年度内に事業完了するよう努めたものの、地域住民との協議に不測の日数を要したこと等の理由により繰越が発生した。なお、繰越となった事業は比較的事業規模が大きかったことから、繰越額が大きくなっている。</t>
    <rPh sb="19" eb="21">
      <t>チイキ</t>
    </rPh>
    <rPh sb="21" eb="23">
      <t>ジュウミン</t>
    </rPh>
    <rPh sb="46" eb="48">
      <t>クリコシ</t>
    </rPh>
    <rPh sb="49" eb="51">
      <t>ハッセイ</t>
    </rPh>
    <rPh sb="57" eb="59">
      <t>クリコシ</t>
    </rPh>
    <rPh sb="63" eb="65">
      <t>ジギョウ</t>
    </rPh>
    <rPh sb="66" eb="69">
      <t>ヒカクテキ</t>
    </rPh>
    <rPh sb="69" eb="71">
      <t>ジギョウ</t>
    </rPh>
    <rPh sb="71" eb="73">
      <t>キボ</t>
    </rPh>
    <rPh sb="74" eb="75">
      <t>オオ</t>
    </rPh>
    <rPh sb="84" eb="87">
      <t>クリコシガク</t>
    </rPh>
    <rPh sb="88" eb="89">
      <t>オオ</t>
    </rPh>
    <phoneticPr fontId="5"/>
  </si>
  <si>
    <t>発注先の選定にあたっては、価格競争方式や総合評価方式を採用することを基本としており、コスト削減に努めている。</t>
    <rPh sb="0" eb="3">
      <t>ハッチュウサキ</t>
    </rPh>
    <rPh sb="4" eb="6">
      <t>センテイ</t>
    </rPh>
    <rPh sb="45" eb="47">
      <t>サクゲン</t>
    </rPh>
    <phoneticPr fontId="5"/>
  </si>
  <si>
    <t>・本事業により実施する内容は、地方公共団体が提案し、有識者により構成される委員会にて選定されたものであることから、政策目的に即し、真に必要なものに使途が限定されている。
・地区あたりの事業数が多く、地域住民との調整も多岐にわたることから、年度内に完了に至らなかった事業があり、繰越額が大きくなっている。</t>
    <rPh sb="1" eb="2">
      <t>ホン</t>
    </rPh>
    <rPh sb="2" eb="4">
      <t>ジギョウ</t>
    </rPh>
    <rPh sb="7" eb="9">
      <t>ジッシ</t>
    </rPh>
    <rPh sb="11" eb="13">
      <t>ナイヨウ</t>
    </rPh>
    <rPh sb="15" eb="17">
      <t>チホウ</t>
    </rPh>
    <rPh sb="17" eb="19">
      <t>コウキョウ</t>
    </rPh>
    <rPh sb="19" eb="21">
      <t>ダンタイ</t>
    </rPh>
    <rPh sb="22" eb="24">
      <t>テイアン</t>
    </rPh>
    <rPh sb="26" eb="29">
      <t>ユウシキシャ</t>
    </rPh>
    <rPh sb="32" eb="34">
      <t>コウセイ</t>
    </rPh>
    <rPh sb="37" eb="40">
      <t>イインカイ</t>
    </rPh>
    <rPh sb="42" eb="44">
      <t>センテイ</t>
    </rPh>
    <rPh sb="57" eb="59">
      <t>セイサク</t>
    </rPh>
    <rPh sb="59" eb="61">
      <t>モクテキ</t>
    </rPh>
    <rPh sb="62" eb="63">
      <t>ソク</t>
    </rPh>
    <rPh sb="65" eb="66">
      <t>シン</t>
    </rPh>
    <rPh sb="67" eb="69">
      <t>ヒツヨウ</t>
    </rPh>
    <rPh sb="73" eb="75">
      <t>シト</t>
    </rPh>
    <rPh sb="76" eb="78">
      <t>ゲンテイ</t>
    </rPh>
    <rPh sb="86" eb="88">
      <t>チク</t>
    </rPh>
    <rPh sb="92" eb="94">
      <t>ジギョウ</t>
    </rPh>
    <rPh sb="94" eb="95">
      <t>スウ</t>
    </rPh>
    <rPh sb="96" eb="97">
      <t>オオ</t>
    </rPh>
    <rPh sb="99" eb="101">
      <t>チイキ</t>
    </rPh>
    <rPh sb="101" eb="103">
      <t>ジュウミン</t>
    </rPh>
    <rPh sb="105" eb="107">
      <t>チョウセイ</t>
    </rPh>
    <rPh sb="108" eb="110">
      <t>タキ</t>
    </rPh>
    <rPh sb="119" eb="121">
      <t>ネンド</t>
    </rPh>
    <rPh sb="121" eb="122">
      <t>ナイ</t>
    </rPh>
    <rPh sb="123" eb="125">
      <t>カンリョウ</t>
    </rPh>
    <rPh sb="126" eb="127">
      <t>イタ</t>
    </rPh>
    <rPh sb="132" eb="134">
      <t>ジギョウ</t>
    </rPh>
    <rPh sb="138" eb="141">
      <t>クリコシガク</t>
    </rPh>
    <rPh sb="142" eb="143">
      <t>オオ</t>
    </rPh>
    <phoneticPr fontId="5"/>
  </si>
  <si>
    <t>Ｂ.協議会</t>
    <rPh sb="2" eb="5">
      <t>キョウギカイ</t>
    </rPh>
    <phoneticPr fontId="5"/>
  </si>
  <si>
    <t xml:space="preserve">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
</t>
    <rPh sb="97" eb="98">
      <t>ホン</t>
    </rPh>
    <rPh sb="98" eb="100">
      <t>ジギョウ</t>
    </rPh>
    <rPh sb="147" eb="149">
      <t>トシ</t>
    </rPh>
    <rPh sb="150" eb="152">
      <t>ミリョク</t>
    </rPh>
    <rPh sb="152" eb="154">
      <t>コウジョウ</t>
    </rPh>
    <rPh sb="155" eb="157">
      <t>チイキ</t>
    </rPh>
    <rPh sb="157" eb="159">
      <t>カッセイ</t>
    </rPh>
    <rPh sb="187" eb="189">
      <t>リッコク</t>
    </rPh>
    <rPh sb="190" eb="192">
      <t>ジツゲン</t>
    </rPh>
    <phoneticPr fontId="5"/>
  </si>
  <si>
    <t>プロムナードの整備</t>
    <rPh sb="7" eb="9">
      <t>セイビ</t>
    </rPh>
    <phoneticPr fontId="5"/>
  </si>
  <si>
    <t>プロムナードの整備</t>
    <phoneticPr fontId="5"/>
  </si>
  <si>
    <t>プロムナードの整備</t>
    <phoneticPr fontId="5"/>
  </si>
  <si>
    <t>公園施設の整備</t>
    <rPh sb="0" eb="2">
      <t>コウエン</t>
    </rPh>
    <rPh sb="2" eb="4">
      <t>シセツ</t>
    </rPh>
    <rPh sb="5" eb="7">
      <t>セイビ</t>
    </rPh>
    <phoneticPr fontId="5"/>
  </si>
  <si>
    <t>公園施設の整備</t>
    <phoneticPr fontId="5"/>
  </si>
  <si>
    <t>照明施設の整備</t>
    <rPh sb="0" eb="2">
      <t>ショウメイ</t>
    </rPh>
    <rPh sb="2" eb="4">
      <t>シセツ</t>
    </rPh>
    <rPh sb="5" eb="7">
      <t>セイビ</t>
    </rPh>
    <phoneticPr fontId="5"/>
  </si>
  <si>
    <t>照明施設の整備</t>
    <phoneticPr fontId="5"/>
  </si>
  <si>
    <t>駐車場の整備</t>
    <rPh sb="0" eb="3">
      <t>チュウシャジョウ</t>
    </rPh>
    <rPh sb="4" eb="6">
      <t>セイビ</t>
    </rPh>
    <phoneticPr fontId="5"/>
  </si>
  <si>
    <t>建造物の外観修景</t>
    <rPh sb="0" eb="3">
      <t>ケンゾウブツ</t>
    </rPh>
    <rPh sb="4" eb="6">
      <t>ガイカン</t>
    </rPh>
    <rPh sb="6" eb="8">
      <t>シュウケイ</t>
    </rPh>
    <phoneticPr fontId="5"/>
  </si>
  <si>
    <t>駐車場の整備</t>
    <phoneticPr fontId="5"/>
  </si>
  <si>
    <t>広場の整備</t>
    <rPh sb="0" eb="2">
      <t>ヒロバ</t>
    </rPh>
    <rPh sb="3" eb="5">
      <t>セイビ</t>
    </rPh>
    <phoneticPr fontId="5"/>
  </si>
  <si>
    <t>土地等売買に関する契約</t>
    <phoneticPr fontId="5"/>
  </si>
  <si>
    <t>広場の整備</t>
    <phoneticPr fontId="5"/>
  </si>
  <si>
    <t>駐車場の整備に係る設計委託</t>
    <rPh sb="7" eb="8">
      <t>カカ</t>
    </rPh>
    <rPh sb="9" eb="11">
      <t>セッケイ</t>
    </rPh>
    <rPh sb="11" eb="13">
      <t>イタク</t>
    </rPh>
    <phoneticPr fontId="5"/>
  </si>
  <si>
    <t>本事業により景観重要建造物等の保存等、ハード事業を実施する景観まちづくり刷新モデル地区において、同建造物を利活用するためのコーディネート活動等のソフト事業を行う場合、集約促進景観・歴史的風致形成推進事業を活用する。</t>
    <rPh sb="0" eb="1">
      <t>ホン</t>
    </rPh>
    <rPh sb="1" eb="3">
      <t>ジギョウ</t>
    </rPh>
    <rPh sb="6" eb="8">
      <t>ケイカン</t>
    </rPh>
    <rPh sb="8" eb="10">
      <t>ジュウヨウ</t>
    </rPh>
    <rPh sb="10" eb="13">
      <t>ケンゾウブツ</t>
    </rPh>
    <rPh sb="13" eb="14">
      <t>トウ</t>
    </rPh>
    <rPh sb="15" eb="17">
      <t>ホゾン</t>
    </rPh>
    <rPh sb="17" eb="18">
      <t>トウ</t>
    </rPh>
    <rPh sb="22" eb="24">
      <t>ジギョウ</t>
    </rPh>
    <rPh sb="25" eb="27">
      <t>ジッシ</t>
    </rPh>
    <rPh sb="29" eb="31">
      <t>ケイカン</t>
    </rPh>
    <rPh sb="36" eb="38">
      <t>サッシン</t>
    </rPh>
    <rPh sb="41" eb="43">
      <t>チク</t>
    </rPh>
    <rPh sb="48" eb="49">
      <t>ドウ</t>
    </rPh>
    <rPh sb="49" eb="52">
      <t>ケンゾウブツ</t>
    </rPh>
    <rPh sb="53" eb="56">
      <t>リカツヨウ</t>
    </rPh>
    <rPh sb="68" eb="70">
      <t>カツドウ</t>
    </rPh>
    <rPh sb="70" eb="71">
      <t>ナド</t>
    </rPh>
    <rPh sb="75" eb="77">
      <t>ジギョウ</t>
    </rPh>
    <rPh sb="78" eb="79">
      <t>オコナ</t>
    </rPh>
    <rPh sb="80" eb="82">
      <t>バアイ</t>
    </rPh>
    <rPh sb="83" eb="85">
      <t>シュウヤク</t>
    </rPh>
    <rPh sb="85" eb="87">
      <t>ソクシン</t>
    </rPh>
    <rPh sb="87" eb="89">
      <t>ケイカン</t>
    </rPh>
    <rPh sb="90" eb="93">
      <t>レキシテキ</t>
    </rPh>
    <rPh sb="93" eb="95">
      <t>フウチ</t>
    </rPh>
    <rPh sb="95" eb="97">
      <t>ケイセイ</t>
    </rPh>
    <rPh sb="97" eb="99">
      <t>スイシン</t>
    </rPh>
    <rPh sb="99" eb="101">
      <t>ジギョウ</t>
    </rPh>
    <rPh sb="102" eb="104">
      <t>カツヨウ</t>
    </rPh>
    <phoneticPr fontId="5"/>
  </si>
  <si>
    <t>地域における歴史的風致の維持及び向上に関する法律、景観法、都市再生特別措置法</t>
    <phoneticPr fontId="5"/>
  </si>
  <si>
    <t>国土のグランドデザイン2050、明日の日本を支える観光ビジョン、観光立国推進基本計画、都市再生推進事業制度・交付要綱</t>
    <rPh sb="16" eb="18">
      <t>アス</t>
    </rPh>
    <rPh sb="19" eb="21">
      <t>ニホン</t>
    </rPh>
    <rPh sb="22" eb="23">
      <t>ササ</t>
    </rPh>
    <rPh sb="25" eb="27">
      <t>カンコウ</t>
    </rPh>
    <rPh sb="32" eb="34">
      <t>カンコウ</t>
    </rPh>
    <rPh sb="34" eb="36">
      <t>リッコク</t>
    </rPh>
    <rPh sb="36" eb="38">
      <t>スイシン</t>
    </rPh>
    <rPh sb="38" eb="40">
      <t>キホン</t>
    </rPh>
    <rPh sb="40" eb="42">
      <t>ケイカク</t>
    </rPh>
    <rPh sb="43" eb="45">
      <t>トシ</t>
    </rPh>
    <rPh sb="45" eb="47">
      <t>サイセイ</t>
    </rPh>
    <rPh sb="47" eb="49">
      <t>スイシン</t>
    </rPh>
    <phoneticPr fontId="5"/>
  </si>
  <si>
    <t>観光立国の実現のため、地域固有の優れた景観や歴史的な建造物等の景観資源の保全・活用の推進が求められており、国民や社会のニーズを的確に反映している。</t>
    <rPh sb="45" eb="46">
      <t>モト</t>
    </rPh>
    <phoneticPr fontId="5"/>
  </si>
  <si>
    <t>協議会構成員である民間団体が発注する工事で、３者見積りの最低価格により工事価格を決定した随意契約であるため、妥当である。</t>
    <rPh sb="0" eb="3">
      <t>キョウギカイ</t>
    </rPh>
    <rPh sb="3" eb="6">
      <t>コウセイイン</t>
    </rPh>
    <rPh sb="9" eb="11">
      <t>ミンカン</t>
    </rPh>
    <rPh sb="11" eb="13">
      <t>ダンタイ</t>
    </rPh>
    <rPh sb="14" eb="16">
      <t>ハッチュウ</t>
    </rPh>
    <rPh sb="18" eb="20">
      <t>コウジ</t>
    </rPh>
    <rPh sb="23" eb="24">
      <t>モノ</t>
    </rPh>
    <rPh sb="24" eb="26">
      <t>ミツ</t>
    </rPh>
    <rPh sb="28" eb="30">
      <t>サイテイ</t>
    </rPh>
    <rPh sb="30" eb="32">
      <t>カカク</t>
    </rPh>
    <rPh sb="35" eb="37">
      <t>コウジ</t>
    </rPh>
    <rPh sb="37" eb="39">
      <t>カカク</t>
    </rPh>
    <rPh sb="40" eb="42">
      <t>ケッテイ</t>
    </rPh>
    <rPh sb="44" eb="46">
      <t>ズイイ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</si>
</sst>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115777</xdr:colOff>
      <xdr:row>741</xdr:row>
      <xdr:rowOff>235911</xdr:rowOff>
    </xdr:from>
    <xdr:to>
      <xdr:col>31</xdr:col>
      <xdr:colOff>104824</xdr:colOff>
      <xdr:row>743</xdr:row>
      <xdr:rowOff>203784</xdr:rowOff>
    </xdr:to>
    <xdr:sp macro="" textlink="">
      <xdr:nvSpPr>
        <xdr:cNvPr id="19" name="正方形/長方形 18"/>
        <xdr:cNvSpPr/>
      </xdr:nvSpPr>
      <xdr:spPr>
        <a:xfrm>
          <a:off x="4402027" y="44908161"/>
          <a:ext cx="2030118" cy="6754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1,233</a:t>
          </a:r>
          <a:r>
            <a:rPr kumimoji="1" lang="ja-JP" altLang="en-US" sz="1100"/>
            <a:t>百万円</a:t>
          </a:r>
          <a:endParaRPr kumimoji="1" lang="en-US" altLang="ja-JP" sz="1100"/>
        </a:p>
      </xdr:txBody>
    </xdr:sp>
    <xdr:clientData/>
  </xdr:twoCellAnchor>
  <xdr:twoCellAnchor>
    <xdr:from>
      <xdr:col>17</xdr:col>
      <xdr:colOff>163813</xdr:colOff>
      <xdr:row>747</xdr:row>
      <xdr:rowOff>75159</xdr:rowOff>
    </xdr:from>
    <xdr:to>
      <xdr:col>17</xdr:col>
      <xdr:colOff>170910</xdr:colOff>
      <xdr:row>748</xdr:row>
      <xdr:rowOff>274100</xdr:rowOff>
    </xdr:to>
    <xdr:cxnSp macro="">
      <xdr:nvCxnSpPr>
        <xdr:cNvPr id="20" name="直線矢印コネクタ 19"/>
        <xdr:cNvCxnSpPr/>
      </xdr:nvCxnSpPr>
      <xdr:spPr>
        <a:xfrm>
          <a:off x="3564238" y="466809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166069</xdr:colOff>
      <xdr:row>744</xdr:row>
      <xdr:rowOff>31199</xdr:rowOff>
    </xdr:from>
    <xdr:to>
      <xdr:col>39</xdr:col>
      <xdr:colOff>90522</xdr:colOff>
      <xdr:row>746</xdr:row>
      <xdr:rowOff>184055</xdr:rowOff>
    </xdr:to>
    <xdr:sp macro="" textlink="">
      <xdr:nvSpPr>
        <xdr:cNvPr id="21" name="大かっこ 20"/>
        <xdr:cNvSpPr/>
      </xdr:nvSpPr>
      <xdr:spPr>
        <a:xfrm>
          <a:off x="2819462" y="45764806"/>
          <a:ext cx="5231239" cy="860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13</xdr:col>
      <xdr:colOff>6296</xdr:colOff>
      <xdr:row>750</xdr:row>
      <xdr:rowOff>7142</xdr:rowOff>
    </xdr:from>
    <xdr:to>
      <xdr:col>23</xdr:col>
      <xdr:colOff>6370</xdr:colOff>
      <xdr:row>751</xdr:row>
      <xdr:rowOff>327474</xdr:rowOff>
    </xdr:to>
    <xdr:sp macro="" textlink="">
      <xdr:nvSpPr>
        <xdr:cNvPr id="22" name="正方形/長方形 21"/>
        <xdr:cNvSpPr/>
      </xdr:nvSpPr>
      <xdr:spPr>
        <a:xfrm>
          <a:off x="2606621" y="47670242"/>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5</a:t>
          </a:r>
          <a:r>
            <a:rPr kumimoji="1" lang="ja-JP" altLang="en-US" sz="1100"/>
            <a:t>市）</a:t>
          </a:r>
          <a:endParaRPr kumimoji="1" lang="en-US" altLang="ja-JP" sz="1100"/>
        </a:p>
        <a:p>
          <a:pPr algn="ctr"/>
          <a:r>
            <a:rPr kumimoji="1" lang="en-US" altLang="ja-JP" sz="1100"/>
            <a:t>438</a:t>
          </a:r>
          <a:r>
            <a:rPr kumimoji="1" lang="ja-JP" altLang="en-US" sz="1100"/>
            <a:t>百万円</a:t>
          </a:r>
          <a:endParaRPr kumimoji="1" lang="en-US" altLang="ja-JP" sz="1100"/>
        </a:p>
      </xdr:txBody>
    </xdr:sp>
    <xdr:clientData/>
  </xdr:twoCellAnchor>
  <xdr:twoCellAnchor>
    <xdr:from>
      <xdr:col>13</xdr:col>
      <xdr:colOff>23975</xdr:colOff>
      <xdr:row>757</xdr:row>
      <xdr:rowOff>265834</xdr:rowOff>
    </xdr:from>
    <xdr:to>
      <xdr:col>22</xdr:col>
      <xdr:colOff>188808</xdr:colOff>
      <xdr:row>758</xdr:row>
      <xdr:rowOff>292405</xdr:rowOff>
    </xdr:to>
    <xdr:sp macro="" textlink="">
      <xdr:nvSpPr>
        <xdr:cNvPr id="23" name="正方形/長方形 22"/>
        <xdr:cNvSpPr/>
      </xdr:nvSpPr>
      <xdr:spPr>
        <a:xfrm>
          <a:off x="2624300" y="50710234"/>
          <a:ext cx="1965058" cy="693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t>61</a:t>
          </a:r>
          <a:r>
            <a:rPr kumimoji="1" lang="ja-JP" altLang="en-US" sz="1100"/>
            <a:t>社）</a:t>
          </a:r>
          <a:endParaRPr kumimoji="1" lang="en-US" altLang="ja-JP" sz="1100"/>
        </a:p>
        <a:p>
          <a:pPr algn="ctr"/>
          <a:r>
            <a:rPr kumimoji="1" lang="en-US" altLang="ja-JP" sz="1100"/>
            <a:t>438</a:t>
          </a:r>
          <a:r>
            <a:rPr kumimoji="1" lang="ja-JP" altLang="en-US" sz="1100"/>
            <a:t>百万円</a:t>
          </a:r>
          <a:endParaRPr kumimoji="1" lang="en-US" altLang="ja-JP" sz="1100"/>
        </a:p>
      </xdr:txBody>
    </xdr:sp>
    <xdr:clientData/>
  </xdr:twoCellAnchor>
  <xdr:twoCellAnchor>
    <xdr:from>
      <xdr:col>15</xdr:col>
      <xdr:colOff>39743</xdr:colOff>
      <xdr:row>749</xdr:row>
      <xdr:rowOff>29819</xdr:rowOff>
    </xdr:from>
    <xdr:to>
      <xdr:col>20</xdr:col>
      <xdr:colOff>138508</xdr:colOff>
      <xdr:row>749</xdr:row>
      <xdr:rowOff>305825</xdr:rowOff>
    </xdr:to>
    <xdr:sp macro="" textlink="">
      <xdr:nvSpPr>
        <xdr:cNvPr id="24" name="テキスト ボックス 23"/>
        <xdr:cNvSpPr txBox="1"/>
      </xdr:nvSpPr>
      <xdr:spPr>
        <a:xfrm>
          <a:off x="3040118" y="47340494"/>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64386</xdr:colOff>
      <xdr:row>758</xdr:row>
      <xdr:rowOff>597686</xdr:rowOff>
    </xdr:from>
    <xdr:to>
      <xdr:col>41</xdr:col>
      <xdr:colOff>32222</xdr:colOff>
      <xdr:row>761</xdr:row>
      <xdr:rowOff>219075</xdr:rowOff>
    </xdr:to>
    <xdr:sp macro="" textlink="">
      <xdr:nvSpPr>
        <xdr:cNvPr id="26" name="大かっこ 25"/>
        <xdr:cNvSpPr/>
      </xdr:nvSpPr>
      <xdr:spPr>
        <a:xfrm>
          <a:off x="6065136" y="51508811"/>
          <a:ext cx="2168111" cy="88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地域活性化の拠点となる施設の整備</a:t>
          </a:r>
          <a:r>
            <a:rPr lang="ja-JP" altLang="en-US" sz="1100">
              <a:solidFill>
                <a:schemeClr val="tx1"/>
              </a:solidFill>
              <a:effectLst/>
              <a:latin typeface="+mn-lt"/>
              <a:ea typeface="+mn-ea"/>
              <a:cs typeface="+mn-cs"/>
            </a:rPr>
            <a:t>や建造物の外観修景</a:t>
          </a:r>
          <a:r>
            <a:rPr kumimoji="1" lang="ja-JP" altLang="ja-JP" sz="1100">
              <a:solidFill>
                <a:schemeClr val="tx1"/>
              </a:solidFill>
              <a:effectLst/>
              <a:latin typeface="+mn-lt"/>
              <a:ea typeface="+mn-ea"/>
              <a:cs typeface="+mn-cs"/>
            </a:rPr>
            <a:t>等を実施</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143829</xdr:colOff>
      <xdr:row>758</xdr:row>
      <xdr:rowOff>579874</xdr:rowOff>
    </xdr:from>
    <xdr:to>
      <xdr:col>23</xdr:col>
      <xdr:colOff>84210</xdr:colOff>
      <xdr:row>761</xdr:row>
      <xdr:rowOff>13832</xdr:rowOff>
    </xdr:to>
    <xdr:sp macro="" textlink="">
      <xdr:nvSpPr>
        <xdr:cNvPr id="27" name="大かっこ 26"/>
        <xdr:cNvSpPr/>
      </xdr:nvSpPr>
      <xdr:spPr>
        <a:xfrm>
          <a:off x="2544129" y="51691024"/>
          <a:ext cx="2140656" cy="70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地域活性化の拠点となる施設等の整備</a:t>
          </a:r>
          <a:r>
            <a:rPr kumimoji="1" lang="ja-JP" altLang="en-US" sz="1100"/>
            <a:t>等を実施。</a:t>
          </a:r>
          <a:endParaRPr kumimoji="1" lang="en-US" altLang="ja-JP" sz="1100"/>
        </a:p>
      </xdr:txBody>
    </xdr:sp>
    <xdr:clientData/>
  </xdr:twoCellAnchor>
  <xdr:twoCellAnchor>
    <xdr:from>
      <xdr:col>12</xdr:col>
      <xdr:colOff>98365</xdr:colOff>
      <xdr:row>756</xdr:row>
      <xdr:rowOff>600854</xdr:rowOff>
    </xdr:from>
    <xdr:to>
      <xdr:col>23</xdr:col>
      <xdr:colOff>105635</xdr:colOff>
      <xdr:row>757</xdr:row>
      <xdr:rowOff>219411</xdr:rowOff>
    </xdr:to>
    <xdr:sp macro="" textlink="">
      <xdr:nvSpPr>
        <xdr:cNvPr id="28" name="テキスト ボックス 27"/>
        <xdr:cNvSpPr txBox="1"/>
      </xdr:nvSpPr>
      <xdr:spPr>
        <a:xfrm>
          <a:off x="2498665" y="50378504"/>
          <a:ext cx="2207545" cy="285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11</xdr:col>
      <xdr:colOff>157777</xdr:colOff>
      <xdr:row>752</xdr:row>
      <xdr:rowOff>229020</xdr:rowOff>
    </xdr:from>
    <xdr:to>
      <xdr:col>23</xdr:col>
      <xdr:colOff>161924</xdr:colOff>
      <xdr:row>755</xdr:row>
      <xdr:rowOff>137304</xdr:rowOff>
    </xdr:to>
    <xdr:sp macro="" textlink="">
      <xdr:nvSpPr>
        <xdr:cNvPr id="32" name="大かっこ 31"/>
        <xdr:cNvSpPr/>
      </xdr:nvSpPr>
      <xdr:spPr>
        <a:xfrm>
          <a:off x="2358052" y="48596970"/>
          <a:ext cx="2404447" cy="965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xdr:txBody>
    </xdr:sp>
    <xdr:clientData/>
  </xdr:twoCellAnchor>
  <xdr:twoCellAnchor>
    <xdr:from>
      <xdr:col>35</xdr:col>
      <xdr:colOff>78088</xdr:colOff>
      <xdr:row>747</xdr:row>
      <xdr:rowOff>75159</xdr:rowOff>
    </xdr:from>
    <xdr:to>
      <xdr:col>35</xdr:col>
      <xdr:colOff>85185</xdr:colOff>
      <xdr:row>748</xdr:row>
      <xdr:rowOff>274100</xdr:rowOff>
    </xdr:to>
    <xdr:cxnSp macro="">
      <xdr:nvCxnSpPr>
        <xdr:cNvPr id="34" name="直線矢印コネクタ 33"/>
        <xdr:cNvCxnSpPr/>
      </xdr:nvCxnSpPr>
      <xdr:spPr>
        <a:xfrm>
          <a:off x="7078963" y="466809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120596</xdr:colOff>
      <xdr:row>750</xdr:row>
      <xdr:rowOff>7142</xdr:rowOff>
    </xdr:from>
    <xdr:to>
      <xdr:col>40</xdr:col>
      <xdr:colOff>120670</xdr:colOff>
      <xdr:row>751</xdr:row>
      <xdr:rowOff>327474</xdr:rowOff>
    </xdr:to>
    <xdr:sp macro="" textlink="">
      <xdr:nvSpPr>
        <xdr:cNvPr id="35" name="正方形/長方形 34"/>
        <xdr:cNvSpPr/>
      </xdr:nvSpPr>
      <xdr:spPr>
        <a:xfrm>
          <a:off x="6121346" y="47670242"/>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Ｂ．協議会（</a:t>
          </a:r>
          <a:r>
            <a:rPr kumimoji="1" lang="en-US" altLang="ja-JP" sz="1100"/>
            <a:t>5</a:t>
          </a:r>
          <a:r>
            <a:rPr kumimoji="1" lang="ja-JP" altLang="en-US" sz="1100"/>
            <a:t>団体）</a:t>
          </a:r>
          <a:endParaRPr kumimoji="1" lang="en-US" altLang="ja-JP" sz="1100"/>
        </a:p>
        <a:p>
          <a:pPr algn="ctr"/>
          <a:r>
            <a:rPr kumimoji="1" lang="en-US" altLang="ja-JP" sz="1100"/>
            <a:t>795</a:t>
          </a:r>
          <a:r>
            <a:rPr kumimoji="1" lang="ja-JP" altLang="en-US" sz="1100"/>
            <a:t>百万円</a:t>
          </a:r>
          <a:endParaRPr kumimoji="1" lang="en-US" altLang="ja-JP" sz="1100"/>
        </a:p>
      </xdr:txBody>
    </xdr:sp>
    <xdr:clientData/>
  </xdr:twoCellAnchor>
  <xdr:twoCellAnchor>
    <xdr:from>
      <xdr:col>32</xdr:col>
      <xdr:colOff>154043</xdr:colOff>
      <xdr:row>749</xdr:row>
      <xdr:rowOff>29819</xdr:rowOff>
    </xdr:from>
    <xdr:to>
      <xdr:col>38</xdr:col>
      <xdr:colOff>52783</xdr:colOff>
      <xdr:row>749</xdr:row>
      <xdr:rowOff>305825</xdr:rowOff>
    </xdr:to>
    <xdr:sp macro="" textlink="">
      <xdr:nvSpPr>
        <xdr:cNvPr id="36" name="テキスト ボックス 35"/>
        <xdr:cNvSpPr txBox="1"/>
      </xdr:nvSpPr>
      <xdr:spPr>
        <a:xfrm>
          <a:off x="6554843" y="47340494"/>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119677</xdr:colOff>
      <xdr:row>752</xdr:row>
      <xdr:rowOff>229021</xdr:rowOff>
    </xdr:from>
    <xdr:to>
      <xdr:col>41</xdr:col>
      <xdr:colOff>123824</xdr:colOff>
      <xdr:row>756</xdr:row>
      <xdr:rowOff>142875</xdr:rowOff>
    </xdr:to>
    <xdr:sp macro="" textlink="">
      <xdr:nvSpPr>
        <xdr:cNvPr id="37" name="大かっこ 36"/>
        <xdr:cNvSpPr/>
      </xdr:nvSpPr>
      <xdr:spPr>
        <a:xfrm>
          <a:off x="5920402" y="48396946"/>
          <a:ext cx="2404447" cy="1323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地域活性化の拠点となる施設等整備</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に要する用地の買収等を実施。</a:t>
          </a:r>
          <a:endParaRPr kumimoji="1" lang="en-US" altLang="ja-JP" sz="1100"/>
        </a:p>
        <a:p>
          <a:r>
            <a:rPr kumimoji="1" lang="ja-JP" altLang="en-US" sz="1100"/>
            <a:t>また、協議会が所有する</a:t>
          </a:r>
          <a:r>
            <a:rPr kumimoji="1" lang="ja-JP" altLang="en-US" sz="1100">
              <a:solidFill>
                <a:schemeClr val="tx1"/>
              </a:solidFill>
              <a:effectLst/>
              <a:latin typeface="+mn-lt"/>
              <a:ea typeface="+mn-ea"/>
              <a:cs typeface="+mn-cs"/>
            </a:rPr>
            <a:t>建造物の外観修景</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を実施。</a:t>
          </a:r>
          <a:endParaRPr kumimoji="1" lang="ja-JP" altLang="en-US" sz="1100"/>
        </a:p>
      </xdr:txBody>
    </xdr:sp>
    <xdr:clientData/>
  </xdr:twoCellAnchor>
  <xdr:twoCellAnchor>
    <xdr:from>
      <xdr:col>30</xdr:col>
      <xdr:colOff>128750</xdr:colOff>
      <xdr:row>757</xdr:row>
      <xdr:rowOff>265834</xdr:rowOff>
    </xdr:from>
    <xdr:to>
      <xdr:col>40</xdr:col>
      <xdr:colOff>93558</xdr:colOff>
      <xdr:row>758</xdr:row>
      <xdr:rowOff>292405</xdr:rowOff>
    </xdr:to>
    <xdr:sp macro="" textlink="">
      <xdr:nvSpPr>
        <xdr:cNvPr id="39" name="正方形/長方形 38"/>
        <xdr:cNvSpPr/>
      </xdr:nvSpPr>
      <xdr:spPr>
        <a:xfrm>
          <a:off x="6129500" y="50710234"/>
          <a:ext cx="1965058" cy="693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．民間団体等（</a:t>
          </a:r>
          <a:r>
            <a:rPr kumimoji="1" lang="en-US" altLang="ja-JP" sz="1100"/>
            <a:t>60</a:t>
          </a:r>
          <a:r>
            <a:rPr kumimoji="1" lang="ja-JP" altLang="en-US" sz="1100"/>
            <a:t>社）</a:t>
          </a:r>
          <a:endParaRPr kumimoji="1" lang="en-US" altLang="ja-JP" sz="1100"/>
        </a:p>
        <a:p>
          <a:pPr algn="ctr"/>
          <a:r>
            <a:rPr kumimoji="1" lang="en-US" altLang="ja-JP" sz="1100"/>
            <a:t>795</a:t>
          </a:r>
          <a:r>
            <a:rPr kumimoji="1" lang="ja-JP" altLang="en-US" sz="1100"/>
            <a:t>百万円</a:t>
          </a:r>
          <a:endParaRPr kumimoji="1" lang="en-US" altLang="ja-JP" sz="1100"/>
        </a:p>
      </xdr:txBody>
    </xdr:sp>
    <xdr:clientData/>
  </xdr:twoCellAnchor>
  <xdr:twoCellAnchor>
    <xdr:from>
      <xdr:col>29</xdr:col>
      <xdr:colOff>193615</xdr:colOff>
      <xdr:row>756</xdr:row>
      <xdr:rowOff>600854</xdr:rowOff>
    </xdr:from>
    <xdr:to>
      <xdr:col>41</xdr:col>
      <xdr:colOff>860</xdr:colOff>
      <xdr:row>757</xdr:row>
      <xdr:rowOff>219411</xdr:rowOff>
    </xdr:to>
    <xdr:sp macro="" textlink="">
      <xdr:nvSpPr>
        <xdr:cNvPr id="41" name="テキスト ボックス 40"/>
        <xdr:cNvSpPr txBox="1"/>
      </xdr:nvSpPr>
      <xdr:spPr>
        <a:xfrm>
          <a:off x="5994340" y="50378504"/>
          <a:ext cx="2207545" cy="285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17</xdr:col>
      <xdr:colOff>163813</xdr:colOff>
      <xdr:row>755</xdr:row>
      <xdr:rowOff>265659</xdr:rowOff>
    </xdr:from>
    <xdr:to>
      <xdr:col>17</xdr:col>
      <xdr:colOff>170910</xdr:colOff>
      <xdr:row>756</xdr:row>
      <xdr:rowOff>464600</xdr:rowOff>
    </xdr:to>
    <xdr:cxnSp macro="">
      <xdr:nvCxnSpPr>
        <xdr:cNvPr id="42" name="直線矢印コネクタ 41"/>
        <xdr:cNvCxnSpPr/>
      </xdr:nvCxnSpPr>
      <xdr:spPr>
        <a:xfrm>
          <a:off x="3564238" y="496908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87613</xdr:colOff>
      <xdr:row>755</xdr:row>
      <xdr:rowOff>265659</xdr:rowOff>
    </xdr:from>
    <xdr:to>
      <xdr:col>35</xdr:col>
      <xdr:colOff>94710</xdr:colOff>
      <xdr:row>756</xdr:row>
      <xdr:rowOff>464600</xdr:rowOff>
    </xdr:to>
    <xdr:cxnSp macro="">
      <xdr:nvCxnSpPr>
        <xdr:cNvPr id="43" name="直線矢印コネクタ 42"/>
        <xdr:cNvCxnSpPr/>
      </xdr:nvCxnSpPr>
      <xdr:spPr>
        <a:xfrm>
          <a:off x="7088488" y="496908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7.232\z\&#26223;&#35251;&#23460;&#65288;&#20206;&#65289;\&#9675;&#26223;&#35251;&#12539;&#27508;&#21490;&#25991;&#21270;&#29872;&#22659;&#25972;&#20633;&#23460;\02%20&#20107;&#26989;&#38306;&#36899;\02%20&#35201;&#27714;\H30\&#20104;&#31639;&#20418;&#31561;&#12363;&#12425;&#12398;&#29031;&#20250;&#31561;\180522%20&#24179;&#25104;30&#24180;&#24230;&#34892;&#25919;&#20107;&#26989;&#12524;&#12499;&#12517;&#12540;&#12471;&#12540;&#12488;&#12398;&#20316;&#25104;&#31561;\&#20316;&#26989;&#20013;\&#65314;&#65316;\&#65288;&#20107;&#26989;&#12524;&#12499;&#12517;&#12540;&#65289;H30_&#21047;&#26032;&#20107;&#26989;B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地方公共団体"/>
      <sheetName val="B.協議会"/>
      <sheetName val="C.競争入札、随意契約等（地方公共団体）"/>
      <sheetName val="Ｄ.競争入札、随意契約等（協議会）"/>
      <sheetName val="入込観光客数"/>
    </sheetNames>
    <sheetDataSet>
      <sheetData sheetId="0" refreshError="1"/>
      <sheetData sheetId="1" refreshError="1"/>
      <sheetData sheetId="2" refreshError="1"/>
      <sheetData sheetId="3">
        <row r="6">
          <cell r="D6" t="str">
            <v>駅西用地取得</v>
          </cell>
        </row>
        <row r="9">
          <cell r="H9">
            <v>90</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5" zoomScaleNormal="25" zoomScaleSheetLayoutView="85" zoomScalePageLayoutView="10"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271</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40"/>
      <c r="AA5" s="540"/>
      <c r="AB5" s="540"/>
      <c r="AC5" s="540"/>
      <c r="AD5" s="541"/>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6" customHeight="1" x14ac:dyDescent="0.15">
      <c r="A7" s="492" t="s">
        <v>22</v>
      </c>
      <c r="B7" s="493"/>
      <c r="C7" s="493"/>
      <c r="D7" s="493"/>
      <c r="E7" s="493"/>
      <c r="F7" s="494"/>
      <c r="G7" s="495" t="s">
        <v>654</v>
      </c>
      <c r="H7" s="496"/>
      <c r="I7" s="496"/>
      <c r="J7" s="496"/>
      <c r="K7" s="496"/>
      <c r="L7" s="496"/>
      <c r="M7" s="496"/>
      <c r="N7" s="496"/>
      <c r="O7" s="496"/>
      <c r="P7" s="496"/>
      <c r="Q7" s="496"/>
      <c r="R7" s="496"/>
      <c r="S7" s="496"/>
      <c r="T7" s="496"/>
      <c r="U7" s="496"/>
      <c r="V7" s="496"/>
      <c r="W7" s="496"/>
      <c r="X7" s="497"/>
      <c r="Y7" s="920" t="s">
        <v>541</v>
      </c>
      <c r="Z7" s="440"/>
      <c r="AA7" s="440"/>
      <c r="AB7" s="440"/>
      <c r="AC7" s="440"/>
      <c r="AD7" s="921"/>
      <c r="AE7" s="910" t="s">
        <v>655</v>
      </c>
      <c r="AF7" s="911"/>
      <c r="AG7" s="911"/>
      <c r="AH7" s="911"/>
      <c r="AI7" s="911"/>
      <c r="AJ7" s="911"/>
      <c r="AK7" s="911"/>
      <c r="AL7" s="911"/>
      <c r="AM7" s="911"/>
      <c r="AN7" s="911"/>
      <c r="AO7" s="911"/>
      <c r="AP7" s="911"/>
      <c r="AQ7" s="911"/>
      <c r="AR7" s="911"/>
      <c r="AS7" s="911"/>
      <c r="AT7" s="911"/>
      <c r="AU7" s="911"/>
      <c r="AV7" s="911"/>
      <c r="AW7" s="911"/>
      <c r="AX7" s="912"/>
    </row>
    <row r="8" spans="1:50" ht="35.25" customHeight="1" x14ac:dyDescent="0.15">
      <c r="A8" s="492" t="s">
        <v>387</v>
      </c>
      <c r="B8" s="493"/>
      <c r="C8" s="493"/>
      <c r="D8" s="493"/>
      <c r="E8" s="493"/>
      <c r="F8" s="494"/>
      <c r="G8" s="939" t="str">
        <f>入力規則等!A26</f>
        <v>観光立国</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1.5" customHeight="1" x14ac:dyDescent="0.15">
      <c r="A10" s="660" t="s">
        <v>30</v>
      </c>
      <c r="B10" s="661"/>
      <c r="C10" s="661"/>
      <c r="D10" s="661"/>
      <c r="E10" s="661"/>
      <c r="F10" s="661"/>
      <c r="G10" s="753" t="s">
        <v>631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3.75" customHeight="1" x14ac:dyDescent="0.15">
      <c r="A11" s="660" t="s">
        <v>5</v>
      </c>
      <c r="B11" s="661"/>
      <c r="C11" s="661"/>
      <c r="D11" s="661"/>
      <c r="E11" s="661"/>
      <c r="F11" s="662"/>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355</v>
      </c>
      <c r="Q12" s="413"/>
      <c r="R12" s="413"/>
      <c r="S12" s="413"/>
      <c r="T12" s="413"/>
      <c r="U12" s="413"/>
      <c r="V12" s="414"/>
      <c r="W12" s="412" t="s">
        <v>361</v>
      </c>
      <c r="X12" s="413"/>
      <c r="Y12" s="413"/>
      <c r="Z12" s="413"/>
      <c r="AA12" s="413"/>
      <c r="AB12" s="413"/>
      <c r="AC12" s="414"/>
      <c r="AD12" s="412" t="s">
        <v>467</v>
      </c>
      <c r="AE12" s="413"/>
      <c r="AF12" s="413"/>
      <c r="AG12" s="413"/>
      <c r="AH12" s="413"/>
      <c r="AI12" s="413"/>
      <c r="AJ12" s="414"/>
      <c r="AK12" s="412" t="s">
        <v>529</v>
      </c>
      <c r="AL12" s="413"/>
      <c r="AM12" s="413"/>
      <c r="AN12" s="413"/>
      <c r="AO12" s="413"/>
      <c r="AP12" s="413"/>
      <c r="AQ12" s="414"/>
      <c r="AR12" s="412" t="s">
        <v>530</v>
      </c>
      <c r="AS12" s="413"/>
      <c r="AT12" s="413"/>
      <c r="AU12" s="413"/>
      <c r="AV12" s="413"/>
      <c r="AW12" s="413"/>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t="s">
        <v>600</v>
      </c>
      <c r="Q13" s="658"/>
      <c r="R13" s="658"/>
      <c r="S13" s="658"/>
      <c r="T13" s="658"/>
      <c r="U13" s="658"/>
      <c r="V13" s="659"/>
      <c r="W13" s="657" t="s">
        <v>600</v>
      </c>
      <c r="X13" s="658"/>
      <c r="Y13" s="658"/>
      <c r="Z13" s="658"/>
      <c r="AA13" s="658"/>
      <c r="AB13" s="658"/>
      <c r="AC13" s="659"/>
      <c r="AD13" s="657">
        <v>2500</v>
      </c>
      <c r="AE13" s="658"/>
      <c r="AF13" s="658"/>
      <c r="AG13" s="658"/>
      <c r="AH13" s="658"/>
      <c r="AI13" s="658"/>
      <c r="AJ13" s="659"/>
      <c r="AK13" s="657">
        <v>2620</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4"/>
      <c r="H14" s="725"/>
      <c r="I14" s="710" t="s">
        <v>8</v>
      </c>
      <c r="J14" s="761"/>
      <c r="K14" s="761"/>
      <c r="L14" s="761"/>
      <c r="M14" s="761"/>
      <c r="N14" s="761"/>
      <c r="O14" s="762"/>
      <c r="P14" s="657" t="s">
        <v>600</v>
      </c>
      <c r="Q14" s="658"/>
      <c r="R14" s="658"/>
      <c r="S14" s="658"/>
      <c r="T14" s="658"/>
      <c r="U14" s="658"/>
      <c r="V14" s="659"/>
      <c r="W14" s="657" t="s">
        <v>600</v>
      </c>
      <c r="X14" s="658"/>
      <c r="Y14" s="658"/>
      <c r="Z14" s="658"/>
      <c r="AA14" s="658"/>
      <c r="AB14" s="658"/>
      <c r="AC14" s="659"/>
      <c r="AD14" s="657" t="s">
        <v>600</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4"/>
      <c r="H15" s="725"/>
      <c r="I15" s="710" t="s">
        <v>51</v>
      </c>
      <c r="J15" s="711"/>
      <c r="K15" s="711"/>
      <c r="L15" s="711"/>
      <c r="M15" s="711"/>
      <c r="N15" s="711"/>
      <c r="O15" s="712"/>
      <c r="P15" s="657" t="s">
        <v>600</v>
      </c>
      <c r="Q15" s="658"/>
      <c r="R15" s="658"/>
      <c r="S15" s="658"/>
      <c r="T15" s="658"/>
      <c r="U15" s="658"/>
      <c r="V15" s="659"/>
      <c r="W15" s="657" t="s">
        <v>600</v>
      </c>
      <c r="X15" s="658"/>
      <c r="Y15" s="658"/>
      <c r="Z15" s="658"/>
      <c r="AA15" s="658"/>
      <c r="AB15" s="658"/>
      <c r="AC15" s="659"/>
      <c r="AD15" s="657" t="s">
        <v>600</v>
      </c>
      <c r="AE15" s="658"/>
      <c r="AF15" s="658"/>
      <c r="AG15" s="658"/>
      <c r="AH15" s="658"/>
      <c r="AI15" s="658"/>
      <c r="AJ15" s="659"/>
      <c r="AK15" s="657">
        <v>1267</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4"/>
      <c r="H16" s="725"/>
      <c r="I16" s="710" t="s">
        <v>52</v>
      </c>
      <c r="J16" s="711"/>
      <c r="K16" s="711"/>
      <c r="L16" s="711"/>
      <c r="M16" s="711"/>
      <c r="N16" s="711"/>
      <c r="O16" s="712"/>
      <c r="P16" s="657" t="s">
        <v>600</v>
      </c>
      <c r="Q16" s="658"/>
      <c r="R16" s="658"/>
      <c r="S16" s="658"/>
      <c r="T16" s="658"/>
      <c r="U16" s="658"/>
      <c r="V16" s="659"/>
      <c r="W16" s="657" t="s">
        <v>600</v>
      </c>
      <c r="X16" s="658"/>
      <c r="Y16" s="658"/>
      <c r="Z16" s="658"/>
      <c r="AA16" s="658"/>
      <c r="AB16" s="658"/>
      <c r="AC16" s="659"/>
      <c r="AD16" s="657">
        <v>-1267</v>
      </c>
      <c r="AE16" s="658"/>
      <c r="AF16" s="658"/>
      <c r="AG16" s="658"/>
      <c r="AH16" s="658"/>
      <c r="AI16" s="658"/>
      <c r="AJ16" s="659"/>
      <c r="AK16" s="657"/>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600</v>
      </c>
      <c r="Q17" s="658"/>
      <c r="R17" s="658"/>
      <c r="S17" s="658"/>
      <c r="T17" s="658"/>
      <c r="U17" s="658"/>
      <c r="V17" s="659"/>
      <c r="W17" s="657" t="s">
        <v>600</v>
      </c>
      <c r="X17" s="658"/>
      <c r="Y17" s="658"/>
      <c r="Z17" s="658"/>
      <c r="AA17" s="658"/>
      <c r="AB17" s="658"/>
      <c r="AC17" s="659"/>
      <c r="AD17" s="657" t="s">
        <v>600</v>
      </c>
      <c r="AE17" s="658"/>
      <c r="AF17" s="658"/>
      <c r="AG17" s="658"/>
      <c r="AH17" s="658"/>
      <c r="AI17" s="658"/>
      <c r="AJ17" s="659"/>
      <c r="AK17" s="657" t="s">
        <v>600</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1233</v>
      </c>
      <c r="AE18" s="878"/>
      <c r="AF18" s="878"/>
      <c r="AG18" s="878"/>
      <c r="AH18" s="878"/>
      <c r="AI18" s="878"/>
      <c r="AJ18" s="879"/>
      <c r="AK18" s="877">
        <f>SUM(AK13:AQ17)</f>
        <v>3887</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t="s">
        <v>600</v>
      </c>
      <c r="Q19" s="658"/>
      <c r="R19" s="658"/>
      <c r="S19" s="658"/>
      <c r="T19" s="658"/>
      <c r="U19" s="658"/>
      <c r="V19" s="659"/>
      <c r="W19" s="657" t="s">
        <v>600</v>
      </c>
      <c r="X19" s="658"/>
      <c r="Y19" s="658"/>
      <c r="Z19" s="658"/>
      <c r="AA19" s="658"/>
      <c r="AB19" s="658"/>
      <c r="AC19" s="659"/>
      <c r="AD19" s="657">
        <v>1233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492</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0.49320000000000003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533</v>
      </c>
      <c r="B22" s="963"/>
      <c r="C22" s="963"/>
      <c r="D22" s="963"/>
      <c r="E22" s="963"/>
      <c r="F22" s="964"/>
      <c r="G22" s="949" t="s">
        <v>469</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468</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601</v>
      </c>
      <c r="H23" s="951"/>
      <c r="I23" s="951"/>
      <c r="J23" s="951"/>
      <c r="K23" s="951"/>
      <c r="L23" s="951"/>
      <c r="M23" s="951"/>
      <c r="N23" s="951"/>
      <c r="O23" s="952"/>
      <c r="P23" s="917">
        <v>2620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473</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2620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467</v>
      </c>
      <c r="AN30" s="913"/>
      <c r="AO30" s="913"/>
      <c r="AP30" s="857"/>
      <c r="AQ30" s="766" t="s">
        <v>353</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628</v>
      </c>
      <c r="AR31" s="193"/>
      <c r="AS31" s="126" t="s">
        <v>354</v>
      </c>
      <c r="AT31" s="127"/>
      <c r="AU31" s="192">
        <v>30</v>
      </c>
      <c r="AV31" s="192"/>
      <c r="AW31" s="395" t="s">
        <v>300</v>
      </c>
      <c r="AX31" s="396"/>
    </row>
    <row r="32" spans="1:50" ht="33" customHeight="1" x14ac:dyDescent="0.15">
      <c r="A32" s="400"/>
      <c r="B32" s="398"/>
      <c r="C32" s="398"/>
      <c r="D32" s="398"/>
      <c r="E32" s="398"/>
      <c r="F32" s="399"/>
      <c r="G32" s="561" t="s">
        <v>556</v>
      </c>
      <c r="H32" s="562"/>
      <c r="I32" s="562"/>
      <c r="J32" s="562"/>
      <c r="K32" s="562"/>
      <c r="L32" s="562"/>
      <c r="M32" s="562"/>
      <c r="N32" s="562"/>
      <c r="O32" s="563"/>
      <c r="P32" s="98" t="s">
        <v>593</v>
      </c>
      <c r="Q32" s="98"/>
      <c r="R32" s="98"/>
      <c r="S32" s="98"/>
      <c r="T32" s="98"/>
      <c r="U32" s="98"/>
      <c r="V32" s="98"/>
      <c r="W32" s="98"/>
      <c r="X32" s="99"/>
      <c r="Y32" s="468" t="s">
        <v>12</v>
      </c>
      <c r="Z32" s="528"/>
      <c r="AA32" s="529"/>
      <c r="AB32" s="458" t="s">
        <v>14</v>
      </c>
      <c r="AC32" s="458"/>
      <c r="AD32" s="458"/>
      <c r="AE32" s="211" t="s">
        <v>575</v>
      </c>
      <c r="AF32" s="212"/>
      <c r="AG32" s="212"/>
      <c r="AH32" s="212"/>
      <c r="AI32" s="211" t="s">
        <v>575</v>
      </c>
      <c r="AJ32" s="212"/>
      <c r="AK32" s="212"/>
      <c r="AL32" s="212"/>
      <c r="AM32" s="211"/>
      <c r="AN32" s="212"/>
      <c r="AO32" s="212"/>
      <c r="AP32" s="212"/>
      <c r="AQ32" s="334" t="s">
        <v>628</v>
      </c>
      <c r="AR32" s="200"/>
      <c r="AS32" s="200"/>
      <c r="AT32" s="335"/>
      <c r="AU32" s="212"/>
      <c r="AV32" s="212"/>
      <c r="AW32" s="212"/>
      <c r="AX32" s="214"/>
    </row>
    <row r="33" spans="1:50" ht="33"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14</v>
      </c>
      <c r="AC33" s="520"/>
      <c r="AD33" s="520"/>
      <c r="AE33" s="211" t="s">
        <v>599</v>
      </c>
      <c r="AF33" s="212"/>
      <c r="AG33" s="212"/>
      <c r="AH33" s="212"/>
      <c r="AI33" s="211" t="s">
        <v>599</v>
      </c>
      <c r="AJ33" s="212"/>
      <c r="AK33" s="212"/>
      <c r="AL33" s="212"/>
      <c r="AM33" s="211"/>
      <c r="AN33" s="212"/>
      <c r="AO33" s="212"/>
      <c r="AP33" s="212"/>
      <c r="AQ33" s="334" t="s">
        <v>628</v>
      </c>
      <c r="AR33" s="200"/>
      <c r="AS33" s="200"/>
      <c r="AT33" s="335"/>
      <c r="AU33" s="212">
        <v>10</v>
      </c>
      <c r="AV33" s="212"/>
      <c r="AW33" s="212"/>
      <c r="AX33" s="214"/>
    </row>
    <row r="34" spans="1:50" ht="33"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575</v>
      </c>
      <c r="AF34" s="212"/>
      <c r="AG34" s="212"/>
      <c r="AH34" s="213"/>
      <c r="AI34" s="211" t="s">
        <v>575</v>
      </c>
      <c r="AJ34" s="212"/>
      <c r="AK34" s="212"/>
      <c r="AL34" s="213"/>
      <c r="AM34" s="211"/>
      <c r="AN34" s="212"/>
      <c r="AO34" s="212"/>
      <c r="AP34" s="212"/>
      <c r="AQ34" s="334" t="s">
        <v>628</v>
      </c>
      <c r="AR34" s="200"/>
      <c r="AS34" s="200"/>
      <c r="AT34" s="335"/>
      <c r="AU34" s="212"/>
      <c r="AV34" s="212"/>
      <c r="AW34" s="212"/>
      <c r="AX34" s="214"/>
    </row>
    <row r="35" spans="1:50" ht="23.25" customHeight="1" x14ac:dyDescent="0.15">
      <c r="A35" s="219" t="s">
        <v>521</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354</v>
      </c>
      <c r="AT38" s="127"/>
      <c r="AU38" s="192">
        <v>32</v>
      </c>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t="s">
        <v>512</v>
      </c>
      <c r="AC39" s="458"/>
      <c r="AD39" s="458"/>
      <c r="AE39" s="211" t="s">
        <v>544</v>
      </c>
      <c r="AF39" s="212"/>
      <c r="AG39" s="212"/>
      <c r="AH39" s="212"/>
      <c r="AI39" s="211" t="s">
        <v>544</v>
      </c>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512</v>
      </c>
      <c r="AC40" s="520"/>
      <c r="AD40" s="520"/>
      <c r="AE40" s="211" t="s">
        <v>544</v>
      </c>
      <c r="AF40" s="212"/>
      <c r="AG40" s="212"/>
      <c r="AH40" s="212"/>
      <c r="AI40" s="211" t="s">
        <v>544</v>
      </c>
      <c r="AJ40" s="212"/>
      <c r="AK40" s="212"/>
      <c r="AL40" s="212"/>
      <c r="AM40" s="211"/>
      <c r="AN40" s="212"/>
      <c r="AO40" s="212"/>
      <c r="AP40" s="212"/>
      <c r="AQ40" s="334"/>
      <c r="AR40" s="200"/>
      <c r="AS40" s="200"/>
      <c r="AT40" s="335"/>
      <c r="AU40" s="212">
        <v>10</v>
      </c>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t="s">
        <v>544</v>
      </c>
      <c r="AF41" s="212"/>
      <c r="AG41" s="212"/>
      <c r="AH41" s="212"/>
      <c r="AI41" s="211" t="s">
        <v>544</v>
      </c>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354</v>
      </c>
      <c r="AT45" s="127"/>
      <c r="AU45" s="192"/>
      <c r="AV45" s="192"/>
      <c r="AW45" s="395" t="s">
        <v>300</v>
      </c>
      <c r="AX45" s="396"/>
    </row>
    <row r="46" spans="1:50" ht="23.25" hidden="1" customHeight="1" x14ac:dyDescent="0.15">
      <c r="A46" s="400"/>
      <c r="B46" s="398"/>
      <c r="C46" s="398"/>
      <c r="D46" s="398"/>
      <c r="E46" s="398"/>
      <c r="F46" s="399"/>
      <c r="G46" s="561" t="s">
        <v>544</v>
      </c>
      <c r="H46" s="562"/>
      <c r="I46" s="562"/>
      <c r="J46" s="562"/>
      <c r="K46" s="562"/>
      <c r="L46" s="562"/>
      <c r="M46" s="562"/>
      <c r="N46" s="562"/>
      <c r="O46" s="563"/>
      <c r="P46" s="98" t="s">
        <v>544</v>
      </c>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354</v>
      </c>
      <c r="AT52" s="127"/>
      <c r="AU52" s="192"/>
      <c r="AV52" s="192"/>
      <c r="AW52" s="395" t="s">
        <v>300</v>
      </c>
      <c r="AX52" s="396"/>
    </row>
    <row r="53" spans="1:50" ht="23.25" hidden="1" customHeight="1" x14ac:dyDescent="0.15">
      <c r="A53" s="400"/>
      <c r="B53" s="398"/>
      <c r="C53" s="398"/>
      <c r="D53" s="398"/>
      <c r="E53" s="398"/>
      <c r="F53" s="399"/>
      <c r="G53" s="561" t="s">
        <v>544</v>
      </c>
      <c r="H53" s="562"/>
      <c r="I53" s="562"/>
      <c r="J53" s="562"/>
      <c r="K53" s="562"/>
      <c r="L53" s="562"/>
      <c r="M53" s="562"/>
      <c r="N53" s="562"/>
      <c r="O53" s="563"/>
      <c r="P53" s="98" t="s">
        <v>544</v>
      </c>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521</v>
      </c>
      <c r="B56" s="220"/>
      <c r="C56" s="220"/>
      <c r="D56" s="220"/>
      <c r="E56" s="220"/>
      <c r="F56" s="221"/>
      <c r="G56" s="225" t="s">
        <v>544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354</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487</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482</v>
      </c>
      <c r="X65" s="485"/>
      <c r="Y65" s="488"/>
      <c r="Z65" s="488"/>
      <c r="AA65" s="489"/>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2"/>
      <c r="B67" s="473"/>
      <c r="C67" s="473"/>
      <c r="D67" s="473"/>
      <c r="E67" s="473"/>
      <c r="F67" s="474"/>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493</v>
      </c>
      <c r="B70" s="473"/>
      <c r="C70" s="473"/>
      <c r="D70" s="473"/>
      <c r="E70" s="473"/>
      <c r="F70" s="474"/>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487</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354</v>
      </c>
      <c r="AT74" s="127"/>
      <c r="AU74" s="590"/>
      <c r="AV74" s="193"/>
      <c r="AW74" s="126" t="s">
        <v>300</v>
      </c>
      <c r="AX74" s="188"/>
    </row>
    <row r="75" spans="1:50" ht="23.25" hidden="1" customHeight="1" x14ac:dyDescent="0.15">
      <c r="A75" s="506"/>
      <c r="B75" s="507"/>
      <c r="C75" s="507"/>
      <c r="D75" s="507"/>
      <c r="E75" s="507"/>
      <c r="F75" s="508"/>
      <c r="G75" s="609"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524</v>
      </c>
      <c r="B78" s="330"/>
      <c r="C78" s="330"/>
      <c r="D78" s="330"/>
      <c r="E78" s="327" t="s">
        <v>460</v>
      </c>
      <c r="F78" s="328"/>
      <c r="G78" s="57" t="s">
        <v>363</v>
      </c>
      <c r="H78" s="587"/>
      <c r="I78" s="588"/>
      <c r="J78" s="588"/>
      <c r="K78" s="588"/>
      <c r="L78" s="588"/>
      <c r="M78" s="588"/>
      <c r="N78" s="588"/>
      <c r="O78" s="589"/>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481</v>
      </c>
      <c r="AP79" s="272"/>
      <c r="AQ79" s="272"/>
      <c r="AR79" s="81" t="s">
        <v>479</v>
      </c>
      <c r="AS79" s="271"/>
      <c r="AT79" s="272"/>
      <c r="AU79" s="272"/>
      <c r="AV79" s="272"/>
      <c r="AW79" s="272"/>
      <c r="AX79" s="945"/>
    </row>
    <row r="80" spans="1:50" ht="18.75" hidden="1" customHeight="1" x14ac:dyDescent="0.15">
      <c r="A80" s="863" t="s">
        <v>266</v>
      </c>
      <c r="B80" s="521" t="s">
        <v>478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355</v>
      </c>
      <c r="AF85" s="238"/>
      <c r="AG85" s="238"/>
      <c r="AH85" s="239"/>
      <c r="AI85" s="237" t="s">
        <v>361</v>
      </c>
      <c r="AJ85" s="238"/>
      <c r="AK85" s="238"/>
      <c r="AL85" s="239"/>
      <c r="AM85" s="243" t="s">
        <v>467</v>
      </c>
      <c r="AN85" s="243"/>
      <c r="AO85" s="243"/>
      <c r="AP85" s="237"/>
      <c r="AQ85" s="152" t="s">
        <v>353</v>
      </c>
      <c r="AR85" s="123"/>
      <c r="AS85" s="123"/>
      <c r="AT85" s="124"/>
      <c r="AU85" s="530" t="s">
        <v>253</v>
      </c>
      <c r="AV85" s="530"/>
      <c r="AW85" s="530"/>
      <c r="AX85" s="531"/>
      <c r="AY85" s="10"/>
      <c r="AZ85" s="10"/>
      <c r="BA85" s="10"/>
      <c r="BB85" s="10"/>
      <c r="BC85" s="10"/>
    </row>
    <row r="86" spans="1:60" ht="18.75" hidden="1" customHeight="1" x14ac:dyDescent="0.15">
      <c r="A86" s="86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355</v>
      </c>
      <c r="AF90" s="238"/>
      <c r="AG90" s="238"/>
      <c r="AH90" s="239"/>
      <c r="AI90" s="237" t="s">
        <v>361</v>
      </c>
      <c r="AJ90" s="238"/>
      <c r="AK90" s="238"/>
      <c r="AL90" s="239"/>
      <c r="AM90" s="243" t="s">
        <v>467</v>
      </c>
      <c r="AN90" s="243"/>
      <c r="AO90" s="243"/>
      <c r="AP90" s="237"/>
      <c r="AQ90" s="152" t="s">
        <v>353</v>
      </c>
      <c r="AR90" s="123"/>
      <c r="AS90" s="123"/>
      <c r="AT90" s="124"/>
      <c r="AU90" s="530" t="s">
        <v>253</v>
      </c>
      <c r="AV90" s="530"/>
      <c r="AW90" s="530"/>
      <c r="AX90" s="531"/>
    </row>
    <row r="91" spans="1:60" ht="18.75" hidden="1" customHeight="1" x14ac:dyDescent="0.15">
      <c r="A91" s="86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5" t="s">
        <v>300</v>
      </c>
      <c r="AX91" s="396"/>
      <c r="AY91" s="10"/>
      <c r="AZ91" s="10"/>
      <c r="BA91" s="10"/>
      <c r="BB91" s="10"/>
      <c r="BC91" s="10"/>
    </row>
    <row r="92" spans="1:60" ht="23.25" hidden="1" customHeight="1" x14ac:dyDescent="0.15">
      <c r="A92" s="864"/>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355</v>
      </c>
      <c r="AF95" s="238"/>
      <c r="AG95" s="238"/>
      <c r="AH95" s="239"/>
      <c r="AI95" s="237" t="s">
        <v>361</v>
      </c>
      <c r="AJ95" s="238"/>
      <c r="AK95" s="238"/>
      <c r="AL95" s="239"/>
      <c r="AM95" s="243" t="s">
        <v>467</v>
      </c>
      <c r="AN95" s="243"/>
      <c r="AO95" s="243"/>
      <c r="AP95" s="237"/>
      <c r="AQ95" s="152" t="s">
        <v>353</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5" t="s">
        <v>300</v>
      </c>
      <c r="AX96" s="396"/>
    </row>
    <row r="97" spans="1:60" ht="23.25" hidden="1" customHeight="1" x14ac:dyDescent="0.15">
      <c r="A97" s="864"/>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4" t="s">
        <v>13</v>
      </c>
      <c r="Z99" s="895"/>
      <c r="AA99" s="896"/>
      <c r="AB99" s="891" t="s">
        <v>14</v>
      </c>
      <c r="AC99" s="892"/>
      <c r="AD99" s="89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6" t="s">
        <v>355</v>
      </c>
      <c r="AF100" s="537"/>
      <c r="AG100" s="537"/>
      <c r="AH100" s="538"/>
      <c r="AI100" s="536" t="s">
        <v>361</v>
      </c>
      <c r="AJ100" s="537"/>
      <c r="AK100" s="537"/>
      <c r="AL100" s="538"/>
      <c r="AM100" s="536" t="s">
        <v>467</v>
      </c>
      <c r="AN100" s="537"/>
      <c r="AO100" s="537"/>
      <c r="AP100" s="538"/>
      <c r="AQ100" s="313" t="s">
        <v>489</v>
      </c>
      <c r="AR100" s="314"/>
      <c r="AS100" s="314"/>
      <c r="AT100" s="315"/>
      <c r="AU100" s="313" t="s">
        <v>534</v>
      </c>
      <c r="AV100" s="314"/>
      <c r="AW100" s="314"/>
      <c r="AX100" s="316"/>
    </row>
    <row r="101" spans="1:60" ht="23.25" customHeight="1" x14ac:dyDescent="0.15">
      <c r="A101" s="419"/>
      <c r="B101" s="420"/>
      <c r="C101" s="420"/>
      <c r="D101" s="420"/>
      <c r="E101" s="420"/>
      <c r="F101" s="421"/>
      <c r="G101" s="98" t="s">
        <v>558</v>
      </c>
      <c r="H101" s="98"/>
      <c r="I101" s="98"/>
      <c r="J101" s="98"/>
      <c r="K101" s="98"/>
      <c r="L101" s="98"/>
      <c r="M101" s="98"/>
      <c r="N101" s="98"/>
      <c r="O101" s="98"/>
      <c r="P101" s="98"/>
      <c r="Q101" s="98"/>
      <c r="R101" s="98"/>
      <c r="S101" s="98"/>
      <c r="T101" s="98"/>
      <c r="U101" s="98"/>
      <c r="V101" s="98"/>
      <c r="W101" s="98"/>
      <c r="X101" s="99"/>
      <c r="Y101" s="539" t="s">
        <v>55</v>
      </c>
      <c r="Z101" s="540"/>
      <c r="AA101" s="541"/>
      <c r="AB101" s="458" t="s">
        <v>602</v>
      </c>
      <c r="AC101" s="458"/>
      <c r="AD101" s="458"/>
      <c r="AE101" s="211" t="s">
        <v>559</v>
      </c>
      <c r="AF101" s="212"/>
      <c r="AG101" s="212"/>
      <c r="AH101" s="213"/>
      <c r="AI101" s="211" t="s">
        <v>559</v>
      </c>
      <c r="AJ101" s="212"/>
      <c r="AK101" s="212"/>
      <c r="AL101" s="213"/>
      <c r="AM101" s="211">
        <v>10</v>
      </c>
      <c r="AN101" s="212"/>
      <c r="AO101" s="212"/>
      <c r="AP101" s="213"/>
      <c r="AQ101" s="211"/>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602</v>
      </c>
      <c r="AC102" s="458"/>
      <c r="AD102" s="458"/>
      <c r="AE102" s="415" t="s">
        <v>559</v>
      </c>
      <c r="AF102" s="415"/>
      <c r="AG102" s="415"/>
      <c r="AH102" s="415"/>
      <c r="AI102" s="415" t="s">
        <v>559</v>
      </c>
      <c r="AJ102" s="415"/>
      <c r="AK102" s="415"/>
      <c r="AL102" s="415"/>
      <c r="AM102" s="415">
        <v>10</v>
      </c>
      <c r="AN102" s="415"/>
      <c r="AO102" s="415"/>
      <c r="AP102" s="415"/>
      <c r="AQ102" s="266">
        <v>10</v>
      </c>
      <c r="AR102" s="267"/>
      <c r="AS102" s="267"/>
      <c r="AT102" s="312"/>
      <c r="AU102" s="266"/>
      <c r="AV102" s="267"/>
      <c r="AW102" s="267"/>
      <c r="AX102" s="312"/>
    </row>
    <row r="103" spans="1:60" ht="31.5" hidden="1" customHeight="1" x14ac:dyDescent="0.15">
      <c r="A103" s="416" t="s">
        <v>488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355</v>
      </c>
      <c r="AF103" s="413"/>
      <c r="AG103" s="413"/>
      <c r="AH103" s="414"/>
      <c r="AI103" s="412" t="s">
        <v>361</v>
      </c>
      <c r="AJ103" s="413"/>
      <c r="AK103" s="413"/>
      <c r="AL103" s="414"/>
      <c r="AM103" s="412" t="s">
        <v>467</v>
      </c>
      <c r="AN103" s="413"/>
      <c r="AO103" s="413"/>
      <c r="AP103" s="414"/>
      <c r="AQ103" s="277" t="s">
        <v>489</v>
      </c>
      <c r="AR103" s="278"/>
      <c r="AS103" s="278"/>
      <c r="AT103" s="317"/>
      <c r="AU103" s="277" t="s">
        <v>534</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488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355</v>
      </c>
      <c r="AF106" s="413"/>
      <c r="AG106" s="413"/>
      <c r="AH106" s="414"/>
      <c r="AI106" s="412" t="s">
        <v>361</v>
      </c>
      <c r="AJ106" s="413"/>
      <c r="AK106" s="413"/>
      <c r="AL106" s="414"/>
      <c r="AM106" s="412" t="s">
        <v>467</v>
      </c>
      <c r="AN106" s="413"/>
      <c r="AO106" s="413"/>
      <c r="AP106" s="414"/>
      <c r="AQ106" s="277" t="s">
        <v>489</v>
      </c>
      <c r="AR106" s="278"/>
      <c r="AS106" s="278"/>
      <c r="AT106" s="317"/>
      <c r="AU106" s="277" t="s">
        <v>534</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355</v>
      </c>
      <c r="AF109" s="413"/>
      <c r="AG109" s="413"/>
      <c r="AH109" s="414"/>
      <c r="AI109" s="412" t="s">
        <v>361</v>
      </c>
      <c r="AJ109" s="413"/>
      <c r="AK109" s="413"/>
      <c r="AL109" s="414"/>
      <c r="AM109" s="412" t="s">
        <v>467</v>
      </c>
      <c r="AN109" s="413"/>
      <c r="AO109" s="413"/>
      <c r="AP109" s="414"/>
      <c r="AQ109" s="277" t="s">
        <v>489</v>
      </c>
      <c r="AR109" s="278"/>
      <c r="AS109" s="278"/>
      <c r="AT109" s="317"/>
      <c r="AU109" s="277" t="s">
        <v>534</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355</v>
      </c>
      <c r="AF112" s="413"/>
      <c r="AG112" s="413"/>
      <c r="AH112" s="414"/>
      <c r="AI112" s="412" t="s">
        <v>361</v>
      </c>
      <c r="AJ112" s="413"/>
      <c r="AK112" s="413"/>
      <c r="AL112" s="414"/>
      <c r="AM112" s="412" t="s">
        <v>467</v>
      </c>
      <c r="AN112" s="413"/>
      <c r="AO112" s="413"/>
      <c r="AP112" s="414"/>
      <c r="AQ112" s="277" t="s">
        <v>489</v>
      </c>
      <c r="AR112" s="278"/>
      <c r="AS112" s="278"/>
      <c r="AT112" s="317"/>
      <c r="AU112" s="277" t="s">
        <v>534</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355</v>
      </c>
      <c r="AF115" s="413"/>
      <c r="AG115" s="413"/>
      <c r="AH115" s="414"/>
      <c r="AI115" s="412" t="s">
        <v>361</v>
      </c>
      <c r="AJ115" s="413"/>
      <c r="AK115" s="413"/>
      <c r="AL115" s="414"/>
      <c r="AM115" s="412" t="s">
        <v>467</v>
      </c>
      <c r="AN115" s="413"/>
      <c r="AO115" s="413"/>
      <c r="AP115" s="414"/>
      <c r="AQ115" s="591" t="s">
        <v>535</v>
      </c>
      <c r="AR115" s="592"/>
      <c r="AS115" s="592"/>
      <c r="AT115" s="592"/>
      <c r="AU115" s="592"/>
      <c r="AV115" s="592"/>
      <c r="AW115" s="592"/>
      <c r="AX115" s="593"/>
    </row>
    <row r="116" spans="1:50" ht="23.25" customHeight="1" x14ac:dyDescent="0.15">
      <c r="A116" s="436"/>
      <c r="B116" s="437"/>
      <c r="C116" s="437"/>
      <c r="D116" s="437"/>
      <c r="E116" s="437"/>
      <c r="F116" s="438"/>
      <c r="G116" s="390" t="s">
        <v>565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549</v>
      </c>
      <c r="AC116" s="460"/>
      <c r="AD116" s="461"/>
      <c r="AE116" s="415" t="s">
        <v>559</v>
      </c>
      <c r="AF116" s="415"/>
      <c r="AG116" s="415"/>
      <c r="AH116" s="415"/>
      <c r="AI116" s="415" t="s">
        <v>559</v>
      </c>
      <c r="AJ116" s="415"/>
      <c r="AK116" s="415"/>
      <c r="AL116" s="415"/>
      <c r="AM116" s="415">
        <v>123</v>
      </c>
      <c r="AN116" s="415"/>
      <c r="AO116" s="415"/>
      <c r="AP116" s="415"/>
      <c r="AQ116" s="211">
        <v>389</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605</v>
      </c>
      <c r="AC117" s="470"/>
      <c r="AD117" s="471"/>
      <c r="AE117" s="548" t="s">
        <v>559</v>
      </c>
      <c r="AF117" s="548"/>
      <c r="AG117" s="548"/>
      <c r="AH117" s="548"/>
      <c r="AI117" s="548" t="s">
        <v>461</v>
      </c>
      <c r="AJ117" s="548"/>
      <c r="AK117" s="548"/>
      <c r="AL117" s="548"/>
      <c r="AM117" s="548" t="s">
        <v>603</v>
      </c>
      <c r="AN117" s="548"/>
      <c r="AO117" s="548"/>
      <c r="AP117" s="548"/>
      <c r="AQ117" s="548" t="s">
        <v>604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355</v>
      </c>
      <c r="AF118" s="413"/>
      <c r="AG118" s="413"/>
      <c r="AH118" s="414"/>
      <c r="AI118" s="412" t="s">
        <v>361</v>
      </c>
      <c r="AJ118" s="413"/>
      <c r="AK118" s="413"/>
      <c r="AL118" s="414"/>
      <c r="AM118" s="412" t="s">
        <v>467</v>
      </c>
      <c r="AN118" s="413"/>
      <c r="AO118" s="413"/>
      <c r="AP118" s="414"/>
      <c r="AQ118" s="591" t="s">
        <v>535</v>
      </c>
      <c r="AR118" s="592"/>
      <c r="AS118" s="592"/>
      <c r="AT118" s="592"/>
      <c r="AU118" s="592"/>
      <c r="AV118" s="592"/>
      <c r="AW118" s="592"/>
      <c r="AX118" s="593"/>
    </row>
    <row r="119" spans="1:50" ht="23.25" hidden="1" customHeight="1" x14ac:dyDescent="0.15">
      <c r="A119" s="436"/>
      <c r="B119" s="437"/>
      <c r="C119" s="437"/>
      <c r="D119" s="437"/>
      <c r="E119" s="437"/>
      <c r="F119" s="438"/>
      <c r="G119" s="390" t="s">
        <v>498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355</v>
      </c>
      <c r="AF121" s="413"/>
      <c r="AG121" s="413"/>
      <c r="AH121" s="414"/>
      <c r="AI121" s="412" t="s">
        <v>361</v>
      </c>
      <c r="AJ121" s="413"/>
      <c r="AK121" s="413"/>
      <c r="AL121" s="414"/>
      <c r="AM121" s="412" t="s">
        <v>467</v>
      </c>
      <c r="AN121" s="413"/>
      <c r="AO121" s="413"/>
      <c r="AP121" s="414"/>
      <c r="AQ121" s="591" t="s">
        <v>535</v>
      </c>
      <c r="AR121" s="592"/>
      <c r="AS121" s="592"/>
      <c r="AT121" s="592"/>
      <c r="AU121" s="592"/>
      <c r="AV121" s="592"/>
      <c r="AW121" s="592"/>
      <c r="AX121" s="593"/>
    </row>
    <row r="122" spans="1:50" ht="23.25" hidden="1" customHeight="1" x14ac:dyDescent="0.15">
      <c r="A122" s="436"/>
      <c r="B122" s="437"/>
      <c r="C122" s="437"/>
      <c r="D122" s="437"/>
      <c r="E122" s="437"/>
      <c r="F122" s="438"/>
      <c r="G122" s="390" t="s">
        <v>499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355</v>
      </c>
      <c r="AF124" s="413"/>
      <c r="AG124" s="413"/>
      <c r="AH124" s="414"/>
      <c r="AI124" s="412" t="s">
        <v>361</v>
      </c>
      <c r="AJ124" s="413"/>
      <c r="AK124" s="413"/>
      <c r="AL124" s="414"/>
      <c r="AM124" s="412" t="s">
        <v>467</v>
      </c>
      <c r="AN124" s="413"/>
      <c r="AO124" s="413"/>
      <c r="AP124" s="414"/>
      <c r="AQ124" s="591" t="s">
        <v>535</v>
      </c>
      <c r="AR124" s="592"/>
      <c r="AS124" s="592"/>
      <c r="AT124" s="592"/>
      <c r="AU124" s="592"/>
      <c r="AV124" s="592"/>
      <c r="AW124" s="592"/>
      <c r="AX124" s="593"/>
    </row>
    <row r="125" spans="1:50" ht="23.25" hidden="1" customHeight="1" x14ac:dyDescent="0.15">
      <c r="A125" s="436"/>
      <c r="B125" s="437"/>
      <c r="C125" s="437"/>
      <c r="D125" s="437"/>
      <c r="E125" s="437"/>
      <c r="F125" s="438"/>
      <c r="G125" s="390" t="s">
        <v>499</v>
      </c>
      <c r="H125" s="390"/>
      <c r="I125" s="390"/>
      <c r="J125" s="390"/>
      <c r="K125" s="390"/>
      <c r="L125" s="390"/>
      <c r="M125" s="390"/>
      <c r="N125" s="390"/>
      <c r="O125" s="390"/>
      <c r="P125" s="390"/>
      <c r="Q125" s="390"/>
      <c r="R125" s="390"/>
      <c r="S125" s="390"/>
      <c r="T125" s="390"/>
      <c r="U125" s="390"/>
      <c r="V125" s="390"/>
      <c r="W125" s="390"/>
      <c r="X125" s="92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8"/>
      <c r="Y126" s="468" t="s">
        <v>49</v>
      </c>
      <c r="Z126" s="443"/>
      <c r="AA126" s="444"/>
      <c r="AB126" s="469" t="s">
        <v>497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355</v>
      </c>
      <c r="AF127" s="413"/>
      <c r="AG127" s="413"/>
      <c r="AH127" s="414"/>
      <c r="AI127" s="412" t="s">
        <v>361</v>
      </c>
      <c r="AJ127" s="413"/>
      <c r="AK127" s="413"/>
      <c r="AL127" s="414"/>
      <c r="AM127" s="412" t="s">
        <v>467</v>
      </c>
      <c r="AN127" s="413"/>
      <c r="AO127" s="413"/>
      <c r="AP127" s="414"/>
      <c r="AQ127" s="591" t="s">
        <v>535</v>
      </c>
      <c r="AR127" s="592"/>
      <c r="AS127" s="592"/>
      <c r="AT127" s="592"/>
      <c r="AU127" s="592"/>
      <c r="AV127" s="592"/>
      <c r="AW127" s="592"/>
      <c r="AX127" s="593"/>
    </row>
    <row r="128" spans="1:50" ht="23.25" hidden="1" customHeight="1" x14ac:dyDescent="0.15">
      <c r="A128" s="436"/>
      <c r="B128" s="437"/>
      <c r="C128" s="437"/>
      <c r="D128" s="437"/>
      <c r="E128" s="437"/>
      <c r="F128" s="438"/>
      <c r="G128" s="390" t="s">
        <v>499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367</v>
      </c>
      <c r="B130" s="178"/>
      <c r="C130" s="177" t="s">
        <v>364</v>
      </c>
      <c r="D130" s="178"/>
      <c r="E130" s="162" t="s">
        <v>397</v>
      </c>
      <c r="F130" s="163"/>
      <c r="G130" s="164" t="s">
        <v>550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551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600</v>
      </c>
      <c r="AR133" s="192"/>
      <c r="AS133" s="126" t="s">
        <v>354</v>
      </c>
      <c r="AT133" s="127"/>
      <c r="AU133" s="193" t="s">
        <v>600</v>
      </c>
      <c r="AV133" s="193"/>
      <c r="AW133" s="126" t="s">
        <v>300</v>
      </c>
      <c r="AX133" s="188"/>
    </row>
    <row r="134" spans="1:50" ht="39.75" customHeight="1" x14ac:dyDescent="0.15">
      <c r="A134" s="182"/>
      <c r="B134" s="179"/>
      <c r="C134" s="173"/>
      <c r="D134" s="179"/>
      <c r="E134" s="173"/>
      <c r="F134" s="174"/>
      <c r="G134" s="97" t="s">
        <v>544</v>
      </c>
      <c r="H134" s="98"/>
      <c r="I134" s="98"/>
      <c r="J134" s="98"/>
      <c r="K134" s="98"/>
      <c r="L134" s="98"/>
      <c r="M134" s="98"/>
      <c r="N134" s="98"/>
      <c r="O134" s="98"/>
      <c r="P134" s="98"/>
      <c r="Q134" s="98"/>
      <c r="R134" s="98"/>
      <c r="S134" s="98"/>
      <c r="T134" s="98"/>
      <c r="U134" s="98"/>
      <c r="V134" s="98"/>
      <c r="W134" s="98"/>
      <c r="X134" s="99"/>
      <c r="Y134" s="194" t="s">
        <v>377</v>
      </c>
      <c r="Z134" s="195"/>
      <c r="AA134" s="196"/>
      <c r="AB134" s="197" t="s">
        <v>600</v>
      </c>
      <c r="AC134" s="198"/>
      <c r="AD134" s="198"/>
      <c r="AE134" s="199" t="s">
        <v>600</v>
      </c>
      <c r="AF134" s="200"/>
      <c r="AG134" s="200"/>
      <c r="AH134" s="200"/>
      <c r="AI134" s="199" t="s">
        <v>600</v>
      </c>
      <c r="AJ134" s="200"/>
      <c r="AK134" s="200"/>
      <c r="AL134" s="200"/>
      <c r="AM134" s="199" t="s">
        <v>600</v>
      </c>
      <c r="AN134" s="200"/>
      <c r="AO134" s="200"/>
      <c r="AP134" s="200"/>
      <c r="AQ134" s="199" t="s">
        <v>600</v>
      </c>
      <c r="AR134" s="200"/>
      <c r="AS134" s="200"/>
      <c r="AT134" s="200"/>
      <c r="AU134" s="199" t="s">
        <v>600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600</v>
      </c>
      <c r="AC135" s="206"/>
      <c r="AD135" s="206"/>
      <c r="AE135" s="199" t="s">
        <v>600</v>
      </c>
      <c r="AF135" s="200"/>
      <c r="AG135" s="200"/>
      <c r="AH135" s="200"/>
      <c r="AI135" s="199" t="s">
        <v>600</v>
      </c>
      <c r="AJ135" s="200"/>
      <c r="AK135" s="200"/>
      <c r="AL135" s="200"/>
      <c r="AM135" s="199" t="s">
        <v>600</v>
      </c>
      <c r="AN135" s="200"/>
      <c r="AO135" s="200"/>
      <c r="AP135" s="200"/>
      <c r="AQ135" s="199" t="s">
        <v>600</v>
      </c>
      <c r="AR135" s="200"/>
      <c r="AS135" s="200"/>
      <c r="AT135" s="200"/>
      <c r="AU135" s="199" t="s">
        <v>600</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544</v>
      </c>
      <c r="H154" s="98"/>
      <c r="I154" s="98"/>
      <c r="J154" s="98"/>
      <c r="K154" s="98"/>
      <c r="L154" s="98"/>
      <c r="M154" s="98"/>
      <c r="N154" s="98"/>
      <c r="O154" s="98"/>
      <c r="P154" s="99"/>
      <c r="Q154" s="118" t="s">
        <v>544</v>
      </c>
      <c r="R154" s="98"/>
      <c r="S154" s="98"/>
      <c r="T154" s="98"/>
      <c r="U154" s="98"/>
      <c r="V154" s="98"/>
      <c r="W154" s="98"/>
      <c r="X154" s="98"/>
      <c r="Y154" s="98"/>
      <c r="Z154" s="98"/>
      <c r="AA154" s="286"/>
      <c r="AB154" s="134" t="s">
        <v>544</v>
      </c>
      <c r="AC154" s="135"/>
      <c r="AD154" s="135"/>
      <c r="AE154" s="140" t="s">
        <v>544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544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29"/>
      <c r="E430" s="167" t="s">
        <v>386</v>
      </c>
      <c r="F430" s="168"/>
      <c r="G430" s="897" t="s">
        <v>382</v>
      </c>
      <c r="H430" s="116"/>
      <c r="I430" s="116"/>
      <c r="J430" s="898" t="s">
        <v>574</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2"/>
      <c r="B431" s="179"/>
      <c r="C431" s="173"/>
      <c r="D431" s="179"/>
      <c r="E431" s="336" t="s">
        <v>371</v>
      </c>
      <c r="F431" s="337"/>
      <c r="G431" s="338"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370</v>
      </c>
      <c r="AF431" s="332"/>
      <c r="AG431" s="332"/>
      <c r="AH431" s="333"/>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90"/>
      <c r="AR432" s="193"/>
      <c r="AS432" s="126" t="s">
        <v>354</v>
      </c>
      <c r="AT432" s="127"/>
      <c r="AU432" s="193"/>
      <c r="AV432" s="193"/>
      <c r="AW432" s="126" t="s">
        <v>300</v>
      </c>
      <c r="AX432" s="188"/>
    </row>
    <row r="433" spans="1:50" ht="23.25" customHeight="1" x14ac:dyDescent="0.15">
      <c r="A433" s="182"/>
      <c r="B433" s="179"/>
      <c r="C433" s="173"/>
      <c r="D433" s="179"/>
      <c r="E433" s="336"/>
      <c r="F433" s="337"/>
      <c r="G433" s="97" t="s">
        <v>544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371</v>
      </c>
      <c r="F436" s="337"/>
      <c r="G436" s="338"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370</v>
      </c>
      <c r="AF436" s="332"/>
      <c r="AG436" s="332"/>
      <c r="AH436" s="333"/>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90"/>
      <c r="AR437" s="193"/>
      <c r="AS437" s="126" t="s">
        <v>354</v>
      </c>
      <c r="AT437" s="127"/>
      <c r="AU437" s="193"/>
      <c r="AV437" s="193"/>
      <c r="AW437" s="126" t="s">
        <v>300</v>
      </c>
      <c r="AX437" s="188"/>
    </row>
    <row r="438" spans="1:50" ht="23.25" hidden="1" customHeight="1" x14ac:dyDescent="0.15">
      <c r="A438" s="182"/>
      <c r="B438" s="179"/>
      <c r="C438" s="173"/>
      <c r="D438" s="179"/>
      <c r="E438" s="336"/>
      <c r="F438" s="337"/>
      <c r="G438" s="97" t="s">
        <v>544</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371</v>
      </c>
      <c r="F441" s="337"/>
      <c r="G441" s="338"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370</v>
      </c>
      <c r="AF441" s="332"/>
      <c r="AG441" s="332"/>
      <c r="AH441" s="333"/>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90"/>
      <c r="AR442" s="193"/>
      <c r="AS442" s="126" t="s">
        <v>354</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371</v>
      </c>
      <c r="F446" s="337"/>
      <c r="G446" s="338"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370</v>
      </c>
      <c r="AF446" s="332"/>
      <c r="AG446" s="332"/>
      <c r="AH446" s="333"/>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90"/>
      <c r="AR447" s="193"/>
      <c r="AS447" s="126" t="s">
        <v>354</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371</v>
      </c>
      <c r="F451" s="337"/>
      <c r="G451" s="338"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370</v>
      </c>
      <c r="AF451" s="332"/>
      <c r="AG451" s="332"/>
      <c r="AH451" s="333"/>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90"/>
      <c r="AR452" s="193"/>
      <c r="AS452" s="126" t="s">
        <v>354</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372</v>
      </c>
      <c r="F456" s="337"/>
      <c r="G456" s="338"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370</v>
      </c>
      <c r="AF456" s="332"/>
      <c r="AG456" s="332"/>
      <c r="AH456" s="333"/>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90"/>
      <c r="AR457" s="193"/>
      <c r="AS457" s="126" t="s">
        <v>354</v>
      </c>
      <c r="AT457" s="127"/>
      <c r="AU457" s="193"/>
      <c r="AV457" s="193"/>
      <c r="AW457" s="126" t="s">
        <v>300</v>
      </c>
      <c r="AX457" s="188"/>
    </row>
    <row r="458" spans="1:50" ht="23.25" customHeight="1" x14ac:dyDescent="0.15">
      <c r="A458" s="182"/>
      <c r="B458" s="179"/>
      <c r="C458" s="173"/>
      <c r="D458" s="179"/>
      <c r="E458" s="336"/>
      <c r="F458" s="337"/>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372</v>
      </c>
      <c r="F461" s="337"/>
      <c r="G461" s="338"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370</v>
      </c>
      <c r="AF461" s="332"/>
      <c r="AG461" s="332"/>
      <c r="AH461" s="333"/>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90"/>
      <c r="AR462" s="193"/>
      <c r="AS462" s="126" t="s">
        <v>354</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372</v>
      </c>
      <c r="F466" s="337"/>
      <c r="G466" s="338"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370</v>
      </c>
      <c r="AF466" s="332"/>
      <c r="AG466" s="332"/>
      <c r="AH466" s="333"/>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90"/>
      <c r="AR467" s="193"/>
      <c r="AS467" s="126" t="s">
        <v>354</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372</v>
      </c>
      <c r="F471" s="337"/>
      <c r="G471" s="338"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370</v>
      </c>
      <c r="AF471" s="332"/>
      <c r="AG471" s="332"/>
      <c r="AH471" s="333"/>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90"/>
      <c r="AR472" s="193"/>
      <c r="AS472" s="126" t="s">
        <v>354</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372</v>
      </c>
      <c r="F476" s="337"/>
      <c r="G476" s="338"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370</v>
      </c>
      <c r="AF476" s="332"/>
      <c r="AG476" s="332"/>
      <c r="AH476" s="333"/>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90"/>
      <c r="AR477" s="193"/>
      <c r="AS477" s="126" t="s">
        <v>354</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544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2"/>
      <c r="B485" s="179"/>
      <c r="C485" s="173"/>
      <c r="D485" s="179"/>
      <c r="E485" s="336" t="s">
        <v>371</v>
      </c>
      <c r="F485" s="337"/>
      <c r="G485" s="338"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370</v>
      </c>
      <c r="AF485" s="332"/>
      <c r="AG485" s="332"/>
      <c r="AH485" s="333"/>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90"/>
      <c r="AR486" s="193"/>
      <c r="AS486" s="126" t="s">
        <v>354</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371</v>
      </c>
      <c r="F490" s="337"/>
      <c r="G490" s="338"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370</v>
      </c>
      <c r="AF490" s="332"/>
      <c r="AG490" s="332"/>
      <c r="AH490" s="333"/>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90"/>
      <c r="AR491" s="193"/>
      <c r="AS491" s="126" t="s">
        <v>354</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371</v>
      </c>
      <c r="F495" s="337"/>
      <c r="G495" s="338"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370</v>
      </c>
      <c r="AF495" s="332"/>
      <c r="AG495" s="332"/>
      <c r="AH495" s="333"/>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90"/>
      <c r="AR496" s="193"/>
      <c r="AS496" s="126" t="s">
        <v>354</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371</v>
      </c>
      <c r="F500" s="337"/>
      <c r="G500" s="338"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370</v>
      </c>
      <c r="AF500" s="332"/>
      <c r="AG500" s="332"/>
      <c r="AH500" s="333"/>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90"/>
      <c r="AR501" s="193"/>
      <c r="AS501" s="126" t="s">
        <v>354</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371</v>
      </c>
      <c r="F505" s="337"/>
      <c r="G505" s="338"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370</v>
      </c>
      <c r="AF505" s="332"/>
      <c r="AG505" s="332"/>
      <c r="AH505" s="333"/>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90"/>
      <c r="AR506" s="193"/>
      <c r="AS506" s="126" t="s">
        <v>354</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372</v>
      </c>
      <c r="F510" s="337"/>
      <c r="G510" s="338"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370</v>
      </c>
      <c r="AF510" s="332"/>
      <c r="AG510" s="332"/>
      <c r="AH510" s="333"/>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90"/>
      <c r="AR511" s="193"/>
      <c r="AS511" s="126" t="s">
        <v>354</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372</v>
      </c>
      <c r="F515" s="337"/>
      <c r="G515" s="338"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370</v>
      </c>
      <c r="AF515" s="332"/>
      <c r="AG515" s="332"/>
      <c r="AH515" s="333"/>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90"/>
      <c r="AR516" s="193"/>
      <c r="AS516" s="126" t="s">
        <v>354</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372</v>
      </c>
      <c r="F520" s="337"/>
      <c r="G520" s="338"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370</v>
      </c>
      <c r="AF520" s="332"/>
      <c r="AG520" s="332"/>
      <c r="AH520" s="333"/>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90"/>
      <c r="AR521" s="193"/>
      <c r="AS521" s="126" t="s">
        <v>354</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372</v>
      </c>
      <c r="F525" s="337"/>
      <c r="G525" s="338"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370</v>
      </c>
      <c r="AF525" s="332"/>
      <c r="AG525" s="332"/>
      <c r="AH525" s="333"/>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90"/>
      <c r="AR526" s="193"/>
      <c r="AS526" s="126" t="s">
        <v>354</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372</v>
      </c>
      <c r="F530" s="337"/>
      <c r="G530" s="338"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370</v>
      </c>
      <c r="AF530" s="332"/>
      <c r="AG530" s="332"/>
      <c r="AH530" s="333"/>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90"/>
      <c r="AR531" s="193"/>
      <c r="AS531" s="126" t="s">
        <v>354</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2"/>
      <c r="B539" s="179"/>
      <c r="C539" s="173"/>
      <c r="D539" s="179"/>
      <c r="E539" s="336" t="s">
        <v>371</v>
      </c>
      <c r="F539" s="337"/>
      <c r="G539" s="338"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370</v>
      </c>
      <c r="AF539" s="332"/>
      <c r="AG539" s="332"/>
      <c r="AH539" s="333"/>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90"/>
      <c r="AR540" s="193"/>
      <c r="AS540" s="126" t="s">
        <v>354</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371</v>
      </c>
      <c r="F544" s="337"/>
      <c r="G544" s="338"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370</v>
      </c>
      <c r="AF544" s="332"/>
      <c r="AG544" s="332"/>
      <c r="AH544" s="333"/>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90"/>
      <c r="AR545" s="193"/>
      <c r="AS545" s="126" t="s">
        <v>354</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371</v>
      </c>
      <c r="F549" s="337"/>
      <c r="G549" s="338"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370</v>
      </c>
      <c r="AF549" s="332"/>
      <c r="AG549" s="332"/>
      <c r="AH549" s="333"/>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90"/>
      <c r="AR550" s="193"/>
      <c r="AS550" s="126" t="s">
        <v>354</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371</v>
      </c>
      <c r="F554" s="337"/>
      <c r="G554" s="338"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370</v>
      </c>
      <c r="AF554" s="332"/>
      <c r="AG554" s="332"/>
      <c r="AH554" s="333"/>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90"/>
      <c r="AR555" s="193"/>
      <c r="AS555" s="126" t="s">
        <v>354</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371</v>
      </c>
      <c r="F559" s="337"/>
      <c r="G559" s="338"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370</v>
      </c>
      <c r="AF559" s="332"/>
      <c r="AG559" s="332"/>
      <c r="AH559" s="333"/>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90"/>
      <c r="AR560" s="193"/>
      <c r="AS560" s="126" t="s">
        <v>354</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372</v>
      </c>
      <c r="F564" s="337"/>
      <c r="G564" s="338"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370</v>
      </c>
      <c r="AF564" s="332"/>
      <c r="AG564" s="332"/>
      <c r="AH564" s="333"/>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90"/>
      <c r="AR565" s="193"/>
      <c r="AS565" s="126" t="s">
        <v>354</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372</v>
      </c>
      <c r="F569" s="337"/>
      <c r="G569" s="338"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370</v>
      </c>
      <c r="AF569" s="332"/>
      <c r="AG569" s="332"/>
      <c r="AH569" s="333"/>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90"/>
      <c r="AR570" s="193"/>
      <c r="AS570" s="126" t="s">
        <v>354</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372</v>
      </c>
      <c r="F574" s="337"/>
      <c r="G574" s="338"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370</v>
      </c>
      <c r="AF574" s="332"/>
      <c r="AG574" s="332"/>
      <c r="AH574" s="333"/>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90"/>
      <c r="AR575" s="193"/>
      <c r="AS575" s="126" t="s">
        <v>354</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372</v>
      </c>
      <c r="F579" s="337"/>
      <c r="G579" s="338"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370</v>
      </c>
      <c r="AF579" s="332"/>
      <c r="AG579" s="332"/>
      <c r="AH579" s="333"/>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90"/>
      <c r="AR580" s="193"/>
      <c r="AS580" s="126" t="s">
        <v>354</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372</v>
      </c>
      <c r="F584" s="337"/>
      <c r="G584" s="338"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370</v>
      </c>
      <c r="AF584" s="332"/>
      <c r="AG584" s="332"/>
      <c r="AH584" s="333"/>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90"/>
      <c r="AR585" s="193"/>
      <c r="AS585" s="126" t="s">
        <v>354</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2"/>
      <c r="B593" s="179"/>
      <c r="C593" s="173"/>
      <c r="D593" s="179"/>
      <c r="E593" s="336" t="s">
        <v>371</v>
      </c>
      <c r="F593" s="337"/>
      <c r="G593" s="338"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370</v>
      </c>
      <c r="AF593" s="332"/>
      <c r="AG593" s="332"/>
      <c r="AH593" s="333"/>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90"/>
      <c r="AR594" s="193"/>
      <c r="AS594" s="126" t="s">
        <v>354</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371</v>
      </c>
      <c r="F598" s="337"/>
      <c r="G598" s="338"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370</v>
      </c>
      <c r="AF598" s="332"/>
      <c r="AG598" s="332"/>
      <c r="AH598" s="333"/>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90"/>
      <c r="AR599" s="193"/>
      <c r="AS599" s="126" t="s">
        <v>354</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371</v>
      </c>
      <c r="F603" s="337"/>
      <c r="G603" s="338"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370</v>
      </c>
      <c r="AF603" s="332"/>
      <c r="AG603" s="332"/>
      <c r="AH603" s="333"/>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90"/>
      <c r="AR604" s="193"/>
      <c r="AS604" s="126" t="s">
        <v>354</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371</v>
      </c>
      <c r="F608" s="337"/>
      <c r="G608" s="338"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370</v>
      </c>
      <c r="AF608" s="332"/>
      <c r="AG608" s="332"/>
      <c r="AH608" s="333"/>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90"/>
      <c r="AR609" s="193"/>
      <c r="AS609" s="126" t="s">
        <v>354</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371</v>
      </c>
      <c r="F613" s="337"/>
      <c r="G613" s="338"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370</v>
      </c>
      <c r="AF613" s="332"/>
      <c r="AG613" s="332"/>
      <c r="AH613" s="333"/>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90"/>
      <c r="AR614" s="193"/>
      <c r="AS614" s="126" t="s">
        <v>354</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372</v>
      </c>
      <c r="F618" s="337"/>
      <c r="G618" s="338"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370</v>
      </c>
      <c r="AF618" s="332"/>
      <c r="AG618" s="332"/>
      <c r="AH618" s="333"/>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90"/>
      <c r="AR619" s="193"/>
      <c r="AS619" s="126" t="s">
        <v>354</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372</v>
      </c>
      <c r="F623" s="337"/>
      <c r="G623" s="338"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370</v>
      </c>
      <c r="AF623" s="332"/>
      <c r="AG623" s="332"/>
      <c r="AH623" s="333"/>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90"/>
      <c r="AR624" s="193"/>
      <c r="AS624" s="126" t="s">
        <v>354</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372</v>
      </c>
      <c r="F628" s="337"/>
      <c r="G628" s="338"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370</v>
      </c>
      <c r="AF628" s="332"/>
      <c r="AG628" s="332"/>
      <c r="AH628" s="333"/>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90"/>
      <c r="AR629" s="193"/>
      <c r="AS629" s="126" t="s">
        <v>354</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372</v>
      </c>
      <c r="F633" s="337"/>
      <c r="G633" s="338"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370</v>
      </c>
      <c r="AF633" s="332"/>
      <c r="AG633" s="332"/>
      <c r="AH633" s="333"/>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90"/>
      <c r="AR634" s="193"/>
      <c r="AS634" s="126" t="s">
        <v>354</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372</v>
      </c>
      <c r="F638" s="337"/>
      <c r="G638" s="338"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370</v>
      </c>
      <c r="AF638" s="332"/>
      <c r="AG638" s="332"/>
      <c r="AH638" s="333"/>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90"/>
      <c r="AR639" s="193"/>
      <c r="AS639" s="126" t="s">
        <v>354</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2"/>
      <c r="B647" s="179"/>
      <c r="C647" s="173"/>
      <c r="D647" s="179"/>
      <c r="E647" s="336" t="s">
        <v>371</v>
      </c>
      <c r="F647" s="337"/>
      <c r="G647" s="338"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370</v>
      </c>
      <c r="AF647" s="332"/>
      <c r="AG647" s="332"/>
      <c r="AH647" s="333"/>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90"/>
      <c r="AR648" s="193"/>
      <c r="AS648" s="126" t="s">
        <v>354</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371</v>
      </c>
      <c r="F652" s="337"/>
      <c r="G652" s="338"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370</v>
      </c>
      <c r="AF652" s="332"/>
      <c r="AG652" s="332"/>
      <c r="AH652" s="333"/>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90"/>
      <c r="AR653" s="193"/>
      <c r="AS653" s="126" t="s">
        <v>354</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371</v>
      </c>
      <c r="F657" s="337"/>
      <c r="G657" s="338"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370</v>
      </c>
      <c r="AF657" s="332"/>
      <c r="AG657" s="332"/>
      <c r="AH657" s="333"/>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90"/>
      <c r="AR658" s="193"/>
      <c r="AS658" s="126" t="s">
        <v>354</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371</v>
      </c>
      <c r="F662" s="337"/>
      <c r="G662" s="338"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370</v>
      </c>
      <c r="AF662" s="332"/>
      <c r="AG662" s="332"/>
      <c r="AH662" s="333"/>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90"/>
      <c r="AR663" s="193"/>
      <c r="AS663" s="126" t="s">
        <v>354</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371</v>
      </c>
      <c r="F667" s="337"/>
      <c r="G667" s="338"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370</v>
      </c>
      <c r="AF667" s="332"/>
      <c r="AG667" s="332"/>
      <c r="AH667" s="333"/>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90"/>
      <c r="AR668" s="193"/>
      <c r="AS668" s="126" t="s">
        <v>354</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372</v>
      </c>
      <c r="F672" s="337"/>
      <c r="G672" s="338"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370</v>
      </c>
      <c r="AF672" s="332"/>
      <c r="AG672" s="332"/>
      <c r="AH672" s="333"/>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90"/>
      <c r="AR673" s="193"/>
      <c r="AS673" s="126" t="s">
        <v>354</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372</v>
      </c>
      <c r="F677" s="337"/>
      <c r="G677" s="338"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370</v>
      </c>
      <c r="AF677" s="332"/>
      <c r="AG677" s="332"/>
      <c r="AH677" s="333"/>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90"/>
      <c r="AR678" s="193"/>
      <c r="AS678" s="126" t="s">
        <v>354</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372</v>
      </c>
      <c r="F682" s="337"/>
      <c r="G682" s="338"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370</v>
      </c>
      <c r="AF682" s="332"/>
      <c r="AG682" s="332"/>
      <c r="AH682" s="333"/>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90"/>
      <c r="AR683" s="193"/>
      <c r="AS683" s="126" t="s">
        <v>354</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372</v>
      </c>
      <c r="F687" s="337"/>
      <c r="G687" s="338"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370</v>
      </c>
      <c r="AF687" s="332"/>
      <c r="AG687" s="332"/>
      <c r="AH687" s="333"/>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90"/>
      <c r="AR688" s="193"/>
      <c r="AS688" s="126" t="s">
        <v>354</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372</v>
      </c>
      <c r="F692" s="337"/>
      <c r="G692" s="338"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370</v>
      </c>
      <c r="AF692" s="332"/>
      <c r="AG692" s="332"/>
      <c r="AH692" s="333"/>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90"/>
      <c r="AR693" s="193"/>
      <c r="AS693" s="126" t="s">
        <v>354</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6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543</v>
      </c>
      <c r="AE702" s="340"/>
      <c r="AF702" s="340"/>
      <c r="AG702" s="382" t="s">
        <v>656</v>
      </c>
      <c r="AH702" s="383"/>
      <c r="AI702" s="383"/>
      <c r="AJ702" s="383"/>
      <c r="AK702" s="383"/>
      <c r="AL702" s="383"/>
      <c r="AM702" s="383"/>
      <c r="AN702" s="383"/>
      <c r="AO702" s="383"/>
      <c r="AP702" s="383"/>
      <c r="AQ702" s="383"/>
      <c r="AR702" s="383"/>
      <c r="AS702" s="383"/>
      <c r="AT702" s="383"/>
      <c r="AU702" s="383"/>
      <c r="AV702" s="383"/>
      <c r="AW702" s="383"/>
      <c r="AX702" s="384"/>
    </row>
    <row r="703" spans="1:50" ht="85.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1" t="s">
        <v>543</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543</v>
      </c>
      <c r="AE704" s="835"/>
      <c r="AF704" s="835"/>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3" t="s">
        <v>543</v>
      </c>
      <c r="AE705" s="714"/>
      <c r="AF705" s="714"/>
      <c r="AG705" s="118" t="s">
        <v>657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1"/>
      <c r="D706" s="792"/>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553</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3"/>
      <c r="D707" s="794"/>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554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75.7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543</v>
      </c>
      <c r="AE708" s="605"/>
      <c r="AF708" s="605"/>
      <c r="AG708" s="741" t="s">
        <v>626</v>
      </c>
      <c r="AH708" s="742"/>
      <c r="AI708" s="742"/>
      <c r="AJ708" s="742"/>
      <c r="AK708" s="742"/>
      <c r="AL708" s="742"/>
      <c r="AM708" s="742"/>
      <c r="AN708" s="742"/>
      <c r="AO708" s="742"/>
      <c r="AP708" s="742"/>
      <c r="AQ708" s="742"/>
      <c r="AR708" s="742"/>
      <c r="AS708" s="742"/>
      <c r="AT708" s="742"/>
      <c r="AU708" s="742"/>
      <c r="AV708" s="742"/>
      <c r="AW708" s="742"/>
      <c r="AX708" s="743"/>
    </row>
    <row r="709" spans="1:50" ht="78"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543</v>
      </c>
      <c r="AE709" s="322"/>
      <c r="AF709" s="323"/>
      <c r="AG709" s="94" t="s">
        <v>632</v>
      </c>
      <c r="AH709" s="95"/>
      <c r="AI709" s="95"/>
      <c r="AJ709" s="95"/>
      <c r="AK709" s="95"/>
      <c r="AL709" s="95"/>
      <c r="AM709" s="95"/>
      <c r="AN709" s="95"/>
      <c r="AO709" s="95"/>
      <c r="AP709" s="95"/>
      <c r="AQ709" s="95"/>
      <c r="AR709" s="95"/>
      <c r="AS709" s="95"/>
      <c r="AT709" s="95"/>
      <c r="AU709" s="95"/>
      <c r="AV709" s="95"/>
      <c r="AW709" s="95"/>
      <c r="AX709" s="96"/>
    </row>
    <row r="710" spans="1:50" ht="54.7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543</v>
      </c>
      <c r="AE710" s="322"/>
      <c r="AF710" s="323"/>
      <c r="AG710" s="94" t="s">
        <v>633</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543</v>
      </c>
      <c r="AE711" s="322"/>
      <c r="AF711" s="323"/>
      <c r="AG711" s="94" t="s">
        <v>563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552</v>
      </c>
      <c r="AE712" s="322"/>
      <c r="AF712" s="323"/>
      <c r="AG712" s="807" t="s">
        <v>544</v>
      </c>
      <c r="AH712" s="808"/>
      <c r="AI712" s="808"/>
      <c r="AJ712" s="808"/>
      <c r="AK712" s="808"/>
      <c r="AL712" s="808"/>
      <c r="AM712" s="808"/>
      <c r="AN712" s="808"/>
      <c r="AO712" s="808"/>
      <c r="AP712" s="808"/>
      <c r="AQ712" s="808"/>
      <c r="AR712" s="808"/>
      <c r="AS712" s="808"/>
      <c r="AT712" s="808"/>
      <c r="AU712" s="808"/>
      <c r="AV712" s="808"/>
      <c r="AW712" s="808"/>
      <c r="AX712" s="809"/>
    </row>
    <row r="713" spans="1:50" ht="68.25" customHeight="1" x14ac:dyDescent="0.15">
      <c r="A713" s="642"/>
      <c r="B713" s="644"/>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543</v>
      </c>
      <c r="AE713" s="322"/>
      <c r="AF713" s="323"/>
      <c r="AG713" s="94" t="s">
        <v>634</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543</v>
      </c>
      <c r="AE714" s="805"/>
      <c r="AF714" s="806"/>
      <c r="AG714" s="735" t="s">
        <v>635</v>
      </c>
      <c r="AH714" s="736"/>
      <c r="AI714" s="736"/>
      <c r="AJ714" s="736"/>
      <c r="AK714" s="736"/>
      <c r="AL714" s="736"/>
      <c r="AM714" s="736"/>
      <c r="AN714" s="736"/>
      <c r="AO714" s="736"/>
      <c r="AP714" s="736"/>
      <c r="AQ714" s="736"/>
      <c r="AR714" s="736"/>
      <c r="AS714" s="736"/>
      <c r="AT714" s="736"/>
      <c r="AU714" s="736"/>
      <c r="AV714" s="736"/>
      <c r="AW714" s="736"/>
      <c r="AX714" s="737"/>
    </row>
    <row r="715" spans="1:50" ht="49.5" customHeight="1" x14ac:dyDescent="0.15">
      <c r="A715" s="640" t="s">
        <v>40</v>
      </c>
      <c r="B715" s="781"/>
      <c r="C715" s="782" t="s">
        <v>457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552</v>
      </c>
      <c r="AE715" s="605"/>
      <c r="AF715" s="656"/>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552</v>
      </c>
      <c r="AE716" s="627"/>
      <c r="AF716" s="627"/>
      <c r="AG716" s="94" t="s">
        <v>544</v>
      </c>
      <c r="AH716" s="95"/>
      <c r="AI716" s="95"/>
      <c r="AJ716" s="95"/>
      <c r="AK716" s="95"/>
      <c r="AL716" s="95"/>
      <c r="AM716" s="95"/>
      <c r="AN716" s="95"/>
      <c r="AO716" s="95"/>
      <c r="AP716" s="95"/>
      <c r="AQ716" s="95"/>
      <c r="AR716" s="95"/>
      <c r="AS716" s="95"/>
      <c r="AT716" s="95"/>
      <c r="AU716" s="95"/>
      <c r="AV716" s="95"/>
      <c r="AW716" s="95"/>
      <c r="AX716" s="96"/>
    </row>
    <row r="717" spans="1:50" ht="30.75" customHeight="1" x14ac:dyDescent="0.15">
      <c r="A717" s="642"/>
      <c r="B717" s="644"/>
      <c r="C717" s="388" t="s">
        <v>373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543</v>
      </c>
      <c r="AE717" s="322"/>
      <c r="AF717" s="322"/>
      <c r="AG717" s="94" t="s">
        <v>566</v>
      </c>
      <c r="AH717" s="95"/>
      <c r="AI717" s="95"/>
      <c r="AJ717" s="95"/>
      <c r="AK717" s="95"/>
      <c r="AL717" s="95"/>
      <c r="AM717" s="95"/>
      <c r="AN717" s="95"/>
      <c r="AO717" s="95"/>
      <c r="AP717" s="95"/>
      <c r="AQ717" s="95"/>
      <c r="AR717" s="95"/>
      <c r="AS717" s="95"/>
      <c r="AT717" s="95"/>
      <c r="AU717" s="95"/>
      <c r="AV717" s="95"/>
      <c r="AW717" s="95"/>
      <c r="AX717" s="96"/>
    </row>
    <row r="718" spans="1:50" ht="11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543</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543</v>
      </c>
      <c r="AE719" s="605"/>
      <c r="AF719" s="605"/>
      <c r="AG719" s="118" t="s">
        <v>653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564</v>
      </c>
      <c r="D721" s="290"/>
      <c r="E721" s="290"/>
      <c r="F721" s="291"/>
      <c r="G721" s="280"/>
      <c r="H721" s="281"/>
      <c r="I721" s="83" t="str">
        <f>IF(OR(G721="　", G721=""), "", "-")</f>
        <v/>
      </c>
      <c r="J721" s="284"/>
      <c r="K721" s="284"/>
      <c r="L721" s="83" t="str">
        <f>IF(M721="","","-")</f>
        <v/>
      </c>
      <c r="M721" s="84"/>
      <c r="N721" s="297" t="s">
        <v>567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9"/>
      <c r="C726" s="812" t="s">
        <v>53</v>
      </c>
      <c r="D726" s="836"/>
      <c r="E726" s="836"/>
      <c r="F726" s="837"/>
      <c r="G726" s="574" t="s">
        <v>636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75" customHeight="1" thickBot="1" x14ac:dyDescent="0.2">
      <c r="A731" s="796"/>
      <c r="B731" s="797"/>
      <c r="C731" s="797"/>
      <c r="D731" s="797"/>
      <c r="E731" s="798"/>
      <c r="F731" s="728"/>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6.5"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t="s">
        <v>625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429</v>
      </c>
      <c r="B737" s="203"/>
      <c r="C737" s="203"/>
      <c r="D737" s="204"/>
      <c r="E737" s="986" t="s">
        <v>544</v>
      </c>
      <c r="F737" s="986"/>
      <c r="G737" s="986"/>
      <c r="H737" s="986"/>
      <c r="I737" s="986"/>
      <c r="J737" s="986"/>
      <c r="K737" s="986"/>
      <c r="L737" s="986"/>
      <c r="M737" s="986"/>
      <c r="N737" s="359" t="s">
        <v>356</v>
      </c>
      <c r="O737" s="359"/>
      <c r="P737" s="359"/>
      <c r="Q737" s="359"/>
      <c r="R737" s="986" t="s">
        <v>544</v>
      </c>
      <c r="S737" s="986"/>
      <c r="T737" s="986"/>
      <c r="U737" s="986"/>
      <c r="V737" s="986"/>
      <c r="W737" s="986"/>
      <c r="X737" s="986"/>
      <c r="Y737" s="986"/>
      <c r="Z737" s="986"/>
      <c r="AA737" s="359" t="s">
        <v>357</v>
      </c>
      <c r="AB737" s="359"/>
      <c r="AC737" s="359"/>
      <c r="AD737" s="359"/>
      <c r="AE737" s="986" t="s">
        <v>544</v>
      </c>
      <c r="AF737" s="986"/>
      <c r="AG737" s="986"/>
      <c r="AH737" s="986"/>
      <c r="AI737" s="986"/>
      <c r="AJ737" s="986"/>
      <c r="AK737" s="986"/>
      <c r="AL737" s="986"/>
      <c r="AM737" s="986"/>
      <c r="AN737" s="359" t="s">
        <v>358</v>
      </c>
      <c r="AO737" s="359"/>
      <c r="AP737" s="359"/>
      <c r="AQ737" s="359"/>
      <c r="AR737" s="987" t="s">
        <v>544</v>
      </c>
      <c r="AS737" s="988"/>
      <c r="AT737" s="988"/>
      <c r="AU737" s="988"/>
      <c r="AV737" s="988"/>
      <c r="AW737" s="988"/>
      <c r="AX737" s="989"/>
      <c r="AY737" s="89"/>
      <c r="AZ737" s="89"/>
    </row>
    <row r="738" spans="1:52" ht="24.75" customHeight="1" x14ac:dyDescent="0.15">
      <c r="A738" s="990" t="s">
        <v>359</v>
      </c>
      <c r="B738" s="203"/>
      <c r="C738" s="203"/>
      <c r="D738" s="204"/>
      <c r="E738" s="986" t="s">
        <v>544</v>
      </c>
      <c r="F738" s="986"/>
      <c r="G738" s="986"/>
      <c r="H738" s="986"/>
      <c r="I738" s="986"/>
      <c r="J738" s="986"/>
      <c r="K738" s="986"/>
      <c r="L738" s="986"/>
      <c r="M738" s="986"/>
      <c r="N738" s="359" t="s">
        <v>360</v>
      </c>
      <c r="O738" s="359"/>
      <c r="P738" s="359"/>
      <c r="Q738" s="359"/>
      <c r="R738" s="986" t="s">
        <v>544</v>
      </c>
      <c r="S738" s="986"/>
      <c r="T738" s="986"/>
      <c r="U738" s="986"/>
      <c r="V738" s="986"/>
      <c r="W738" s="986"/>
      <c r="X738" s="986"/>
      <c r="Y738" s="986"/>
      <c r="Z738" s="986"/>
      <c r="AA738" s="359" t="s">
        <v>477</v>
      </c>
      <c r="AB738" s="359"/>
      <c r="AC738" s="359"/>
      <c r="AD738" s="359"/>
      <c r="AE738" s="986" t="s">
        <v>544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564</v>
      </c>
      <c r="F739" s="998"/>
      <c r="G739" s="998"/>
      <c r="H739" s="91" t="str">
        <f>IF(E739="", "", "(")</f>
        <v>(</v>
      </c>
      <c r="I739" s="981"/>
      <c r="J739" s="981"/>
      <c r="K739" s="91" t="str">
        <f>IF(OR(I739="　", I739=""), "", "-")</f>
        <v/>
      </c>
      <c r="L739" s="982">
        <v>266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588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42" customHeight="1" x14ac:dyDescent="0.15">
      <c r="A781" s="631"/>
      <c r="B781" s="632"/>
      <c r="C781" s="632"/>
      <c r="D781" s="632"/>
      <c r="E781" s="632"/>
      <c r="F781" s="633"/>
      <c r="G781" s="669" t="s">
        <v>581</v>
      </c>
      <c r="H781" s="670"/>
      <c r="I781" s="670"/>
      <c r="J781" s="670"/>
      <c r="K781" s="671"/>
      <c r="L781" s="663" t="s">
        <v>589</v>
      </c>
      <c r="M781" s="664"/>
      <c r="N781" s="664"/>
      <c r="O781" s="664"/>
      <c r="P781" s="664"/>
      <c r="Q781" s="664"/>
      <c r="R781" s="664"/>
      <c r="S781" s="664"/>
      <c r="T781" s="664"/>
      <c r="U781" s="664"/>
      <c r="V781" s="664"/>
      <c r="W781" s="664"/>
      <c r="X781" s="665"/>
      <c r="Y781" s="385">
        <v>193</v>
      </c>
      <c r="Z781" s="386"/>
      <c r="AA781" s="386"/>
      <c r="AB781" s="802"/>
      <c r="AC781" s="669" t="s">
        <v>582</v>
      </c>
      <c r="AD781" s="670"/>
      <c r="AE781" s="670"/>
      <c r="AF781" s="670"/>
      <c r="AG781" s="671"/>
      <c r="AH781" s="663" t="s">
        <v>589</v>
      </c>
      <c r="AI781" s="664"/>
      <c r="AJ781" s="664"/>
      <c r="AK781" s="664"/>
      <c r="AL781" s="664"/>
      <c r="AM781" s="664"/>
      <c r="AN781" s="664"/>
      <c r="AO781" s="664"/>
      <c r="AP781" s="664"/>
      <c r="AQ781" s="664"/>
      <c r="AR781" s="664"/>
      <c r="AS781" s="664"/>
      <c r="AT781" s="665"/>
      <c r="AU781" s="385">
        <v>402</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193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402</v>
      </c>
      <c r="AV791" s="829"/>
      <c r="AW791" s="829"/>
      <c r="AX791" s="831"/>
    </row>
    <row r="792" spans="1:50" ht="24.75" customHeight="1" x14ac:dyDescent="0.15">
      <c r="A792" s="631"/>
      <c r="B792" s="632"/>
      <c r="C792" s="632"/>
      <c r="D792" s="632"/>
      <c r="E792" s="632"/>
      <c r="F792" s="633"/>
      <c r="G792" s="595" t="s">
        <v>606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customHeight="1" x14ac:dyDescent="0.15">
      <c r="A793" s="631"/>
      <c r="B793" s="632"/>
      <c r="C793" s="632"/>
      <c r="D793" s="632"/>
      <c r="E793" s="632"/>
      <c r="F793" s="633"/>
      <c r="G793" s="812"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42.75" customHeight="1" x14ac:dyDescent="0.15">
      <c r="A794" s="631"/>
      <c r="B794" s="632"/>
      <c r="C794" s="632"/>
      <c r="D794" s="632"/>
      <c r="E794" s="632"/>
      <c r="F794" s="633"/>
      <c r="G794" s="669" t="s">
        <v>582</v>
      </c>
      <c r="H794" s="670"/>
      <c r="I794" s="670"/>
      <c r="J794" s="670"/>
      <c r="K794" s="671"/>
      <c r="L794" s="663" t="s">
        <v>591</v>
      </c>
      <c r="M794" s="664"/>
      <c r="N794" s="664"/>
      <c r="O794" s="664"/>
      <c r="P794" s="664"/>
      <c r="Q794" s="664"/>
      <c r="R794" s="664"/>
      <c r="S794" s="664"/>
      <c r="T794" s="664"/>
      <c r="U794" s="664"/>
      <c r="V794" s="664"/>
      <c r="W794" s="664"/>
      <c r="X794" s="665"/>
      <c r="Y794" s="385">
        <v>95</v>
      </c>
      <c r="Z794" s="386"/>
      <c r="AA794" s="386"/>
      <c r="AB794" s="802"/>
      <c r="AC794" s="669" t="s">
        <v>582</v>
      </c>
      <c r="AD794" s="670"/>
      <c r="AE794" s="670"/>
      <c r="AF794" s="670"/>
      <c r="AG794" s="671"/>
      <c r="AH794" s="663" t="s">
        <v>591</v>
      </c>
      <c r="AI794" s="664"/>
      <c r="AJ794" s="664"/>
      <c r="AK794" s="664"/>
      <c r="AL794" s="664"/>
      <c r="AM794" s="664"/>
      <c r="AN794" s="664"/>
      <c r="AO794" s="664"/>
      <c r="AP794" s="664"/>
      <c r="AQ794" s="664"/>
      <c r="AR794" s="664"/>
      <c r="AS794" s="664"/>
      <c r="AT794" s="665"/>
      <c r="AU794" s="385">
        <v>224</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95</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224</v>
      </c>
      <c r="AV804" s="829"/>
      <c r="AW804" s="829"/>
      <c r="AX804" s="831"/>
    </row>
    <row r="805" spans="1:50" ht="24.75" hidden="1" customHeight="1" x14ac:dyDescent="0.15">
      <c r="A805" s="631"/>
      <c r="B805" s="632"/>
      <c r="C805" s="632"/>
      <c r="D805" s="632"/>
      <c r="E805" s="632"/>
      <c r="F805" s="633"/>
      <c r="G805" s="595" t="s">
        <v>452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2"/>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398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2"/>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374</v>
      </c>
      <c r="Q836" s="360"/>
      <c r="R836" s="360"/>
      <c r="S836" s="360"/>
      <c r="T836" s="360"/>
      <c r="U836" s="360"/>
      <c r="V836" s="360"/>
      <c r="W836" s="360"/>
      <c r="X836" s="360"/>
      <c r="Y836" s="361" t="s">
        <v>427</v>
      </c>
      <c r="Z836" s="362"/>
      <c r="AA836" s="362"/>
      <c r="AB836" s="362"/>
      <c r="AC836" s="142" t="s">
        <v>474</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3">
        <v>1</v>
      </c>
      <c r="B837" s="373">
        <v>1</v>
      </c>
      <c r="C837" s="355" t="s">
        <v>587</v>
      </c>
      <c r="D837" s="341"/>
      <c r="E837" s="341"/>
      <c r="F837" s="341"/>
      <c r="G837" s="341"/>
      <c r="H837" s="341"/>
      <c r="I837" s="341"/>
      <c r="J837" s="342">
        <v>6000020422011</v>
      </c>
      <c r="K837" s="343"/>
      <c r="L837" s="343"/>
      <c r="M837" s="343"/>
      <c r="N837" s="343"/>
      <c r="O837" s="343"/>
      <c r="P837" s="356" t="s">
        <v>589</v>
      </c>
      <c r="Q837" s="344"/>
      <c r="R837" s="344"/>
      <c r="S837" s="344"/>
      <c r="T837" s="344"/>
      <c r="U837" s="344"/>
      <c r="V837" s="344"/>
      <c r="W837" s="344"/>
      <c r="X837" s="344"/>
      <c r="Y837" s="345">
        <v>193</v>
      </c>
      <c r="Z837" s="346"/>
      <c r="AA837" s="346"/>
      <c r="AB837" s="347"/>
      <c r="AC837" s="357" t="s">
        <v>570</v>
      </c>
      <c r="AD837" s="365"/>
      <c r="AE837" s="365"/>
      <c r="AF837" s="365"/>
      <c r="AG837" s="365"/>
      <c r="AH837" s="366" t="s">
        <v>600</v>
      </c>
      <c r="AI837" s="367"/>
      <c r="AJ837" s="367"/>
      <c r="AK837" s="367"/>
      <c r="AL837" s="351" t="s">
        <v>600</v>
      </c>
      <c r="AM837" s="352"/>
      <c r="AN837" s="352"/>
      <c r="AO837" s="353"/>
      <c r="AP837" s="354"/>
      <c r="AQ837" s="354"/>
      <c r="AR837" s="354"/>
      <c r="AS837" s="354"/>
      <c r="AT837" s="354"/>
      <c r="AU837" s="354"/>
      <c r="AV837" s="354"/>
      <c r="AW837" s="354"/>
      <c r="AX837" s="354"/>
    </row>
    <row r="838" spans="1:50" ht="30" customHeight="1" x14ac:dyDescent="0.15">
      <c r="A838" s="373">
        <v>2</v>
      </c>
      <c r="B838" s="373">
        <v>1</v>
      </c>
      <c r="C838" s="341" t="s">
        <v>583</v>
      </c>
      <c r="D838" s="341"/>
      <c r="E838" s="341"/>
      <c r="F838" s="341"/>
      <c r="G838" s="341"/>
      <c r="H838" s="341"/>
      <c r="I838" s="341"/>
      <c r="J838" s="342">
        <v>1000020372013</v>
      </c>
      <c r="K838" s="343"/>
      <c r="L838" s="343"/>
      <c r="M838" s="343"/>
      <c r="N838" s="343"/>
      <c r="O838" s="343"/>
      <c r="P838" s="344" t="s">
        <v>580</v>
      </c>
      <c r="Q838" s="344"/>
      <c r="R838" s="344"/>
      <c r="S838" s="344"/>
      <c r="T838" s="344"/>
      <c r="U838" s="344"/>
      <c r="V838" s="344"/>
      <c r="W838" s="344"/>
      <c r="X838" s="344"/>
      <c r="Y838" s="345">
        <v>112</v>
      </c>
      <c r="Z838" s="346"/>
      <c r="AA838" s="346"/>
      <c r="AB838" s="347"/>
      <c r="AC838" s="357" t="s">
        <v>570</v>
      </c>
      <c r="AD838" s="365"/>
      <c r="AE838" s="365"/>
      <c r="AF838" s="365"/>
      <c r="AG838" s="365"/>
      <c r="AH838" s="366" t="s">
        <v>600</v>
      </c>
      <c r="AI838" s="367"/>
      <c r="AJ838" s="367"/>
      <c r="AK838" s="367"/>
      <c r="AL838" s="351" t="s">
        <v>600</v>
      </c>
      <c r="AM838" s="352"/>
      <c r="AN838" s="352"/>
      <c r="AO838" s="353"/>
      <c r="AP838" s="354"/>
      <c r="AQ838" s="354"/>
      <c r="AR838" s="354"/>
      <c r="AS838" s="354"/>
      <c r="AT838" s="354"/>
      <c r="AU838" s="354"/>
      <c r="AV838" s="354"/>
      <c r="AW838" s="354"/>
      <c r="AX838" s="354"/>
    </row>
    <row r="839" spans="1:50" ht="30" customHeight="1" x14ac:dyDescent="0.15">
      <c r="A839" s="373">
        <v>3</v>
      </c>
      <c r="B839" s="373">
        <v>1</v>
      </c>
      <c r="C839" s="341" t="s">
        <v>584</v>
      </c>
      <c r="D839" s="341"/>
      <c r="E839" s="341"/>
      <c r="F839" s="341"/>
      <c r="G839" s="341"/>
      <c r="H839" s="341"/>
      <c r="I839" s="341"/>
      <c r="J839" s="342">
        <v>9000020012025</v>
      </c>
      <c r="K839" s="343"/>
      <c r="L839" s="343"/>
      <c r="M839" s="343"/>
      <c r="N839" s="343"/>
      <c r="O839" s="343"/>
      <c r="P839" s="344" t="s">
        <v>580</v>
      </c>
      <c r="Q839" s="344"/>
      <c r="R839" s="344"/>
      <c r="S839" s="344"/>
      <c r="T839" s="344"/>
      <c r="U839" s="344"/>
      <c r="V839" s="344"/>
      <c r="W839" s="344"/>
      <c r="X839" s="344"/>
      <c r="Y839" s="345">
        <v>85</v>
      </c>
      <c r="Z839" s="346"/>
      <c r="AA839" s="346"/>
      <c r="AB839" s="347"/>
      <c r="AC839" s="357" t="s">
        <v>570</v>
      </c>
      <c r="AD839" s="365"/>
      <c r="AE839" s="365"/>
      <c r="AF839" s="365"/>
      <c r="AG839" s="365"/>
      <c r="AH839" s="366" t="s">
        <v>600</v>
      </c>
      <c r="AI839" s="367"/>
      <c r="AJ839" s="367"/>
      <c r="AK839" s="367"/>
      <c r="AL839" s="351" t="s">
        <v>600</v>
      </c>
      <c r="AM839" s="352"/>
      <c r="AN839" s="352"/>
      <c r="AO839" s="353"/>
      <c r="AP839" s="354"/>
      <c r="AQ839" s="354"/>
      <c r="AR839" s="354"/>
      <c r="AS839" s="354"/>
      <c r="AT839" s="354"/>
      <c r="AU839" s="354"/>
      <c r="AV839" s="354"/>
      <c r="AW839" s="354"/>
      <c r="AX839" s="354"/>
    </row>
    <row r="840" spans="1:50" ht="30" customHeight="1" x14ac:dyDescent="0.15">
      <c r="A840" s="373">
        <v>4</v>
      </c>
      <c r="B840" s="373">
        <v>1</v>
      </c>
      <c r="C840" s="341" t="s">
        <v>585</v>
      </c>
      <c r="D840" s="341"/>
      <c r="E840" s="341"/>
      <c r="F840" s="341"/>
      <c r="G840" s="341"/>
      <c r="H840" s="341"/>
      <c r="I840" s="341"/>
      <c r="J840" s="342">
        <v>3000020282219</v>
      </c>
      <c r="K840" s="343"/>
      <c r="L840" s="343"/>
      <c r="M840" s="343"/>
      <c r="N840" s="343"/>
      <c r="O840" s="343"/>
      <c r="P840" s="344" t="s">
        <v>580</v>
      </c>
      <c r="Q840" s="344"/>
      <c r="R840" s="344"/>
      <c r="S840" s="344"/>
      <c r="T840" s="344"/>
      <c r="U840" s="344"/>
      <c r="V840" s="344"/>
      <c r="W840" s="344"/>
      <c r="X840" s="344"/>
      <c r="Y840" s="345">
        <v>24</v>
      </c>
      <c r="Z840" s="346"/>
      <c r="AA840" s="346"/>
      <c r="AB840" s="347"/>
      <c r="AC840" s="357" t="s">
        <v>570</v>
      </c>
      <c r="AD840" s="365"/>
      <c r="AE840" s="365"/>
      <c r="AF840" s="365"/>
      <c r="AG840" s="365"/>
      <c r="AH840" s="366" t="s">
        <v>600</v>
      </c>
      <c r="AI840" s="367"/>
      <c r="AJ840" s="367"/>
      <c r="AK840" s="367"/>
      <c r="AL840" s="351" t="s">
        <v>600</v>
      </c>
      <c r="AM840" s="352"/>
      <c r="AN840" s="352"/>
      <c r="AO840" s="353"/>
      <c r="AP840" s="354"/>
      <c r="AQ840" s="354"/>
      <c r="AR840" s="354"/>
      <c r="AS840" s="354"/>
      <c r="AT840" s="354"/>
      <c r="AU840" s="354"/>
      <c r="AV840" s="354"/>
      <c r="AW840" s="354"/>
      <c r="AX840" s="354"/>
    </row>
    <row r="841" spans="1:50" ht="30" customHeight="1" x14ac:dyDescent="0.15">
      <c r="A841" s="373">
        <v>5</v>
      </c>
      <c r="B841" s="373">
        <v>1</v>
      </c>
      <c r="C841" s="341" t="s">
        <v>586</v>
      </c>
      <c r="D841" s="341"/>
      <c r="E841" s="341"/>
      <c r="F841" s="341"/>
      <c r="G841" s="341"/>
      <c r="H841" s="341"/>
      <c r="I841" s="341"/>
      <c r="J841" s="342">
        <v>3000020022021</v>
      </c>
      <c r="K841" s="343"/>
      <c r="L841" s="343"/>
      <c r="M841" s="343"/>
      <c r="N841" s="343"/>
      <c r="O841" s="343"/>
      <c r="P841" s="344" t="s">
        <v>580</v>
      </c>
      <c r="Q841" s="344"/>
      <c r="R841" s="344"/>
      <c r="S841" s="344"/>
      <c r="T841" s="344"/>
      <c r="U841" s="344"/>
      <c r="V841" s="344"/>
      <c r="W841" s="344"/>
      <c r="X841" s="344"/>
      <c r="Y841" s="345">
        <v>24</v>
      </c>
      <c r="Z841" s="346"/>
      <c r="AA841" s="346"/>
      <c r="AB841" s="347"/>
      <c r="AC841" s="357" t="s">
        <v>570</v>
      </c>
      <c r="AD841" s="365"/>
      <c r="AE841" s="365"/>
      <c r="AF841" s="365"/>
      <c r="AG841" s="365"/>
      <c r="AH841" s="366" t="s">
        <v>600</v>
      </c>
      <c r="AI841" s="367"/>
      <c r="AJ841" s="367"/>
      <c r="AK841" s="367"/>
      <c r="AL841" s="351" t="s">
        <v>600</v>
      </c>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57"/>
      <c r="AD842" s="365"/>
      <c r="AE842" s="365"/>
      <c r="AF842" s="365"/>
      <c r="AG842" s="365"/>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55"/>
      <c r="D843" s="341"/>
      <c r="E843" s="341"/>
      <c r="F843" s="341"/>
      <c r="G843" s="341"/>
      <c r="H843" s="341"/>
      <c r="I843" s="341"/>
      <c r="J843" s="342"/>
      <c r="K843" s="343"/>
      <c r="L843" s="343"/>
      <c r="M843" s="343"/>
      <c r="N843" s="343"/>
      <c r="O843" s="343"/>
      <c r="P843" s="356"/>
      <c r="Q843" s="344"/>
      <c r="R843" s="344"/>
      <c r="S843" s="344"/>
      <c r="T843" s="344"/>
      <c r="U843" s="344"/>
      <c r="V843" s="344"/>
      <c r="W843" s="344"/>
      <c r="X843" s="344"/>
      <c r="Y843" s="345"/>
      <c r="Z843" s="346"/>
      <c r="AA843" s="346"/>
      <c r="AB843" s="347"/>
      <c r="AC843" s="357"/>
      <c r="AD843" s="365"/>
      <c r="AE843" s="365"/>
      <c r="AF843" s="365"/>
      <c r="AG843" s="365"/>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55"/>
      <c r="D844" s="341"/>
      <c r="E844" s="341"/>
      <c r="F844" s="341"/>
      <c r="G844" s="341"/>
      <c r="H844" s="341"/>
      <c r="I844" s="341"/>
      <c r="J844" s="342"/>
      <c r="K844" s="343"/>
      <c r="L844" s="343"/>
      <c r="M844" s="343"/>
      <c r="N844" s="343"/>
      <c r="O844" s="343"/>
      <c r="P844" s="356"/>
      <c r="Q844" s="344"/>
      <c r="R844" s="344"/>
      <c r="S844" s="344"/>
      <c r="T844" s="344"/>
      <c r="U844" s="344"/>
      <c r="V844" s="344"/>
      <c r="W844" s="344"/>
      <c r="X844" s="344"/>
      <c r="Y844" s="345"/>
      <c r="Z844" s="346"/>
      <c r="AA844" s="346"/>
      <c r="AB844" s="347"/>
      <c r="AC844" s="357"/>
      <c r="AD844" s="365"/>
      <c r="AE844" s="365"/>
      <c r="AF844" s="365"/>
      <c r="AG844" s="365"/>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55"/>
      <c r="D845" s="341"/>
      <c r="E845" s="341"/>
      <c r="F845" s="341"/>
      <c r="G845" s="341"/>
      <c r="H845" s="341"/>
      <c r="I845" s="341"/>
      <c r="J845" s="342"/>
      <c r="K845" s="343"/>
      <c r="L845" s="343"/>
      <c r="M845" s="343"/>
      <c r="N845" s="343"/>
      <c r="O845" s="343"/>
      <c r="P845" s="356"/>
      <c r="Q845" s="344"/>
      <c r="R845" s="344"/>
      <c r="S845" s="344"/>
      <c r="T845" s="344"/>
      <c r="U845" s="344"/>
      <c r="V845" s="344"/>
      <c r="W845" s="344"/>
      <c r="X845" s="344"/>
      <c r="Y845" s="345"/>
      <c r="Z845" s="346"/>
      <c r="AA845" s="346"/>
      <c r="AB845" s="347"/>
      <c r="AC845" s="357"/>
      <c r="AD845" s="365"/>
      <c r="AE845" s="365"/>
      <c r="AF845" s="365"/>
      <c r="AG845" s="365"/>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55"/>
      <c r="D846" s="341"/>
      <c r="E846" s="341"/>
      <c r="F846" s="341"/>
      <c r="G846" s="341"/>
      <c r="H846" s="341"/>
      <c r="I846" s="341"/>
      <c r="J846" s="342"/>
      <c r="K846" s="343"/>
      <c r="L846" s="343"/>
      <c r="M846" s="343"/>
      <c r="N846" s="343"/>
      <c r="O846" s="343"/>
      <c r="P846" s="356"/>
      <c r="Q846" s="344"/>
      <c r="R846" s="344"/>
      <c r="S846" s="344"/>
      <c r="T846" s="344"/>
      <c r="U846" s="344"/>
      <c r="V846" s="344"/>
      <c r="W846" s="344"/>
      <c r="X846" s="344"/>
      <c r="Y846" s="345"/>
      <c r="Z846" s="346"/>
      <c r="AA846" s="346"/>
      <c r="AB846" s="347"/>
      <c r="AC846" s="357"/>
      <c r="AD846" s="365"/>
      <c r="AE846" s="365"/>
      <c r="AF846" s="365"/>
      <c r="AG846" s="365"/>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56" t="s">
        <v>569</v>
      </c>
      <c r="Q847" s="344"/>
      <c r="R847" s="344"/>
      <c r="S847" s="344"/>
      <c r="T847" s="344"/>
      <c r="U847" s="344"/>
      <c r="V847" s="344"/>
      <c r="W847" s="344"/>
      <c r="X847" s="344"/>
      <c r="Y847" s="345"/>
      <c r="Z847" s="346"/>
      <c r="AA847" s="346"/>
      <c r="AB847" s="347"/>
      <c r="AC847" s="348"/>
      <c r="AD847" s="348"/>
      <c r="AE847" s="348"/>
      <c r="AF847" s="348"/>
      <c r="AG847" s="348"/>
      <c r="AH847" s="366" t="s">
        <v>571</v>
      </c>
      <c r="AI847" s="367"/>
      <c r="AJ847" s="367"/>
      <c r="AK847" s="367"/>
      <c r="AL847" s="351" t="s">
        <v>572</v>
      </c>
      <c r="AM847" s="352"/>
      <c r="AN847" s="352"/>
      <c r="AO847" s="353"/>
      <c r="AP847" s="354" t="s">
        <v>568</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56" t="s">
        <v>569</v>
      </c>
      <c r="Q848" s="344"/>
      <c r="R848" s="344"/>
      <c r="S848" s="344"/>
      <c r="T848" s="344"/>
      <c r="U848" s="344"/>
      <c r="V848" s="344"/>
      <c r="W848" s="344"/>
      <c r="X848" s="344"/>
      <c r="Y848" s="345"/>
      <c r="Z848" s="346"/>
      <c r="AA848" s="346"/>
      <c r="AB848" s="347"/>
      <c r="AC848" s="348"/>
      <c r="AD848" s="348"/>
      <c r="AE848" s="348"/>
      <c r="AF848" s="348"/>
      <c r="AG848" s="348"/>
      <c r="AH848" s="366" t="s">
        <v>571</v>
      </c>
      <c r="AI848" s="367"/>
      <c r="AJ848" s="367"/>
      <c r="AK848" s="367"/>
      <c r="AL848" s="351" t="s">
        <v>572</v>
      </c>
      <c r="AM848" s="352"/>
      <c r="AN848" s="352"/>
      <c r="AO848" s="353"/>
      <c r="AP848" s="354" t="s">
        <v>568</v>
      </c>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56" t="s">
        <v>569</v>
      </c>
      <c r="Q849" s="344"/>
      <c r="R849" s="344"/>
      <c r="S849" s="344"/>
      <c r="T849" s="344"/>
      <c r="U849" s="344"/>
      <c r="V849" s="344"/>
      <c r="W849" s="344"/>
      <c r="X849" s="344"/>
      <c r="Y849" s="345"/>
      <c r="Z849" s="346"/>
      <c r="AA849" s="346"/>
      <c r="AB849" s="347"/>
      <c r="AC849" s="348"/>
      <c r="AD849" s="348"/>
      <c r="AE849" s="348"/>
      <c r="AF849" s="348"/>
      <c r="AG849" s="348"/>
      <c r="AH849" s="366" t="s">
        <v>571</v>
      </c>
      <c r="AI849" s="367"/>
      <c r="AJ849" s="367"/>
      <c r="AK849" s="367"/>
      <c r="AL849" s="351" t="s">
        <v>572</v>
      </c>
      <c r="AM849" s="352"/>
      <c r="AN849" s="352"/>
      <c r="AO849" s="353"/>
      <c r="AP849" s="354" t="s">
        <v>568</v>
      </c>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56" t="s">
        <v>569</v>
      </c>
      <c r="Q850" s="344"/>
      <c r="R850" s="344"/>
      <c r="S850" s="344"/>
      <c r="T850" s="344"/>
      <c r="U850" s="344"/>
      <c r="V850" s="344"/>
      <c r="W850" s="344"/>
      <c r="X850" s="344"/>
      <c r="Y850" s="345"/>
      <c r="Z850" s="346"/>
      <c r="AA850" s="346"/>
      <c r="AB850" s="347"/>
      <c r="AC850" s="348"/>
      <c r="AD850" s="348"/>
      <c r="AE850" s="348"/>
      <c r="AF850" s="348"/>
      <c r="AG850" s="348"/>
      <c r="AH850" s="366" t="s">
        <v>571</v>
      </c>
      <c r="AI850" s="367"/>
      <c r="AJ850" s="367"/>
      <c r="AK850" s="367"/>
      <c r="AL850" s="351" t="s">
        <v>572</v>
      </c>
      <c r="AM850" s="352"/>
      <c r="AN850" s="352"/>
      <c r="AO850" s="353"/>
      <c r="AP850" s="354" t="s">
        <v>568</v>
      </c>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56" t="s">
        <v>569</v>
      </c>
      <c r="Q851" s="344"/>
      <c r="R851" s="344"/>
      <c r="S851" s="344"/>
      <c r="T851" s="344"/>
      <c r="U851" s="344"/>
      <c r="V851" s="344"/>
      <c r="W851" s="344"/>
      <c r="X851" s="344"/>
      <c r="Y851" s="345"/>
      <c r="Z851" s="346"/>
      <c r="AA851" s="346"/>
      <c r="AB851" s="347"/>
      <c r="AC851" s="348"/>
      <c r="AD851" s="348"/>
      <c r="AE851" s="348"/>
      <c r="AF851" s="348"/>
      <c r="AG851" s="348"/>
      <c r="AH851" s="366" t="s">
        <v>571</v>
      </c>
      <c r="AI851" s="367"/>
      <c r="AJ851" s="367"/>
      <c r="AK851" s="367"/>
      <c r="AL851" s="351" t="s">
        <v>572</v>
      </c>
      <c r="AM851" s="352"/>
      <c r="AN851" s="352"/>
      <c r="AO851" s="353"/>
      <c r="AP851" s="354" t="s">
        <v>568</v>
      </c>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56" t="s">
        <v>569</v>
      </c>
      <c r="Q852" s="344"/>
      <c r="R852" s="344"/>
      <c r="S852" s="344"/>
      <c r="T852" s="344"/>
      <c r="U852" s="344"/>
      <c r="V852" s="344"/>
      <c r="W852" s="344"/>
      <c r="X852" s="344"/>
      <c r="Y852" s="345"/>
      <c r="Z852" s="346"/>
      <c r="AA852" s="346"/>
      <c r="AB852" s="347"/>
      <c r="AC852" s="348"/>
      <c r="AD852" s="348"/>
      <c r="AE852" s="348"/>
      <c r="AF852" s="348"/>
      <c r="AG852" s="348"/>
      <c r="AH852" s="366" t="s">
        <v>571</v>
      </c>
      <c r="AI852" s="367"/>
      <c r="AJ852" s="367"/>
      <c r="AK852" s="367"/>
      <c r="AL852" s="351" t="s">
        <v>572</v>
      </c>
      <c r="AM852" s="352"/>
      <c r="AN852" s="352"/>
      <c r="AO852" s="353"/>
      <c r="AP852" s="354" t="s">
        <v>568</v>
      </c>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56" t="s">
        <v>569</v>
      </c>
      <c r="Q853" s="344"/>
      <c r="R853" s="344"/>
      <c r="S853" s="344"/>
      <c r="T853" s="344"/>
      <c r="U853" s="344"/>
      <c r="V853" s="344"/>
      <c r="W853" s="344"/>
      <c r="X853" s="344"/>
      <c r="Y853" s="345"/>
      <c r="Z853" s="346"/>
      <c r="AA853" s="346"/>
      <c r="AB853" s="347"/>
      <c r="AC853" s="348"/>
      <c r="AD853" s="348"/>
      <c r="AE853" s="348"/>
      <c r="AF853" s="348"/>
      <c r="AG853" s="348"/>
      <c r="AH853" s="366" t="s">
        <v>571</v>
      </c>
      <c r="AI853" s="367"/>
      <c r="AJ853" s="367"/>
      <c r="AK853" s="367"/>
      <c r="AL853" s="351" t="s">
        <v>572</v>
      </c>
      <c r="AM853" s="352"/>
      <c r="AN853" s="352"/>
      <c r="AO853" s="353"/>
      <c r="AP853" s="354" t="s">
        <v>568</v>
      </c>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56" t="s">
        <v>569</v>
      </c>
      <c r="Q854" s="344"/>
      <c r="R854" s="344"/>
      <c r="S854" s="344"/>
      <c r="T854" s="344"/>
      <c r="U854" s="344"/>
      <c r="V854" s="344"/>
      <c r="W854" s="344"/>
      <c r="X854" s="344"/>
      <c r="Y854" s="345"/>
      <c r="Z854" s="346"/>
      <c r="AA854" s="346"/>
      <c r="AB854" s="347"/>
      <c r="AC854" s="348"/>
      <c r="AD854" s="348"/>
      <c r="AE854" s="348"/>
      <c r="AF854" s="348"/>
      <c r="AG854" s="348"/>
      <c r="AH854" s="366" t="s">
        <v>571</v>
      </c>
      <c r="AI854" s="367"/>
      <c r="AJ854" s="367"/>
      <c r="AK854" s="367"/>
      <c r="AL854" s="351" t="s">
        <v>572</v>
      </c>
      <c r="AM854" s="352"/>
      <c r="AN854" s="352"/>
      <c r="AO854" s="353"/>
      <c r="AP854" s="354" t="s">
        <v>568</v>
      </c>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56" t="s">
        <v>569</v>
      </c>
      <c r="Q855" s="344"/>
      <c r="R855" s="344"/>
      <c r="S855" s="344"/>
      <c r="T855" s="344"/>
      <c r="U855" s="344"/>
      <c r="V855" s="344"/>
      <c r="W855" s="344"/>
      <c r="X855" s="344"/>
      <c r="Y855" s="345"/>
      <c r="Z855" s="346"/>
      <c r="AA855" s="346"/>
      <c r="AB855" s="347"/>
      <c r="AC855" s="348"/>
      <c r="AD855" s="348"/>
      <c r="AE855" s="348"/>
      <c r="AF855" s="348"/>
      <c r="AG855" s="348"/>
      <c r="AH855" s="366" t="s">
        <v>571</v>
      </c>
      <c r="AI855" s="367"/>
      <c r="AJ855" s="367"/>
      <c r="AK855" s="367"/>
      <c r="AL855" s="351" t="s">
        <v>572</v>
      </c>
      <c r="AM855" s="352"/>
      <c r="AN855" s="352"/>
      <c r="AO855" s="353"/>
      <c r="AP855" s="354" t="s">
        <v>568</v>
      </c>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56" t="s">
        <v>569</v>
      </c>
      <c r="Q856" s="344"/>
      <c r="R856" s="344"/>
      <c r="S856" s="344"/>
      <c r="T856" s="344"/>
      <c r="U856" s="344"/>
      <c r="V856" s="344"/>
      <c r="W856" s="344"/>
      <c r="X856" s="344"/>
      <c r="Y856" s="345"/>
      <c r="Z856" s="346"/>
      <c r="AA856" s="346"/>
      <c r="AB856" s="347"/>
      <c r="AC856" s="348"/>
      <c r="AD856" s="348"/>
      <c r="AE856" s="348"/>
      <c r="AF856" s="348"/>
      <c r="AG856" s="348"/>
      <c r="AH856" s="366" t="s">
        <v>571</v>
      </c>
      <c r="AI856" s="367"/>
      <c r="AJ856" s="367"/>
      <c r="AK856" s="367"/>
      <c r="AL856" s="351" t="s">
        <v>572</v>
      </c>
      <c r="AM856" s="352"/>
      <c r="AN856" s="352"/>
      <c r="AO856" s="353"/>
      <c r="AP856" s="354" t="s">
        <v>568</v>
      </c>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56" t="s">
        <v>569</v>
      </c>
      <c r="Q857" s="344"/>
      <c r="R857" s="344"/>
      <c r="S857" s="344"/>
      <c r="T857" s="344"/>
      <c r="U857" s="344"/>
      <c r="V857" s="344"/>
      <c r="W857" s="344"/>
      <c r="X857" s="344"/>
      <c r="Y857" s="345"/>
      <c r="Z857" s="346"/>
      <c r="AA857" s="346"/>
      <c r="AB857" s="347"/>
      <c r="AC857" s="348"/>
      <c r="AD857" s="348"/>
      <c r="AE857" s="348"/>
      <c r="AF857" s="348"/>
      <c r="AG857" s="348"/>
      <c r="AH857" s="366" t="s">
        <v>571</v>
      </c>
      <c r="AI857" s="367"/>
      <c r="AJ857" s="367"/>
      <c r="AK857" s="367"/>
      <c r="AL857" s="351" t="s">
        <v>572</v>
      </c>
      <c r="AM857" s="352"/>
      <c r="AN857" s="352"/>
      <c r="AO857" s="353"/>
      <c r="AP857" s="354" t="s">
        <v>568</v>
      </c>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56" t="s">
        <v>569</v>
      </c>
      <c r="Q858" s="344"/>
      <c r="R858" s="344"/>
      <c r="S858" s="344"/>
      <c r="T858" s="344"/>
      <c r="U858" s="344"/>
      <c r="V858" s="344"/>
      <c r="W858" s="344"/>
      <c r="X858" s="344"/>
      <c r="Y858" s="345"/>
      <c r="Z858" s="346"/>
      <c r="AA858" s="346"/>
      <c r="AB858" s="347"/>
      <c r="AC858" s="348"/>
      <c r="AD858" s="348"/>
      <c r="AE858" s="348"/>
      <c r="AF858" s="348"/>
      <c r="AG858" s="348"/>
      <c r="AH858" s="366" t="s">
        <v>571</v>
      </c>
      <c r="AI858" s="367"/>
      <c r="AJ858" s="367"/>
      <c r="AK858" s="367"/>
      <c r="AL858" s="351" t="s">
        <v>572</v>
      </c>
      <c r="AM858" s="352"/>
      <c r="AN858" s="352"/>
      <c r="AO858" s="353"/>
      <c r="AP858" s="354" t="s">
        <v>568</v>
      </c>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56" t="s">
        <v>569</v>
      </c>
      <c r="Q859" s="344"/>
      <c r="R859" s="344"/>
      <c r="S859" s="344"/>
      <c r="T859" s="344"/>
      <c r="U859" s="344"/>
      <c r="V859" s="344"/>
      <c r="W859" s="344"/>
      <c r="X859" s="344"/>
      <c r="Y859" s="345"/>
      <c r="Z859" s="346"/>
      <c r="AA859" s="346"/>
      <c r="AB859" s="347"/>
      <c r="AC859" s="348"/>
      <c r="AD859" s="348"/>
      <c r="AE859" s="348"/>
      <c r="AF859" s="348"/>
      <c r="AG859" s="348"/>
      <c r="AH859" s="366" t="s">
        <v>571</v>
      </c>
      <c r="AI859" s="367"/>
      <c r="AJ859" s="367"/>
      <c r="AK859" s="367"/>
      <c r="AL859" s="351" t="s">
        <v>572</v>
      </c>
      <c r="AM859" s="352"/>
      <c r="AN859" s="352"/>
      <c r="AO859" s="353"/>
      <c r="AP859" s="354" t="s">
        <v>568</v>
      </c>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56" t="s">
        <v>569</v>
      </c>
      <c r="Q860" s="344"/>
      <c r="R860" s="344"/>
      <c r="S860" s="344"/>
      <c r="T860" s="344"/>
      <c r="U860" s="344"/>
      <c r="V860" s="344"/>
      <c r="W860" s="344"/>
      <c r="X860" s="344"/>
      <c r="Y860" s="345"/>
      <c r="Z860" s="346"/>
      <c r="AA860" s="346"/>
      <c r="AB860" s="347"/>
      <c r="AC860" s="348"/>
      <c r="AD860" s="348"/>
      <c r="AE860" s="348"/>
      <c r="AF860" s="348"/>
      <c r="AG860" s="348"/>
      <c r="AH860" s="366" t="s">
        <v>571</v>
      </c>
      <c r="AI860" s="367"/>
      <c r="AJ860" s="367"/>
      <c r="AK860" s="367"/>
      <c r="AL860" s="351" t="s">
        <v>572</v>
      </c>
      <c r="AM860" s="352"/>
      <c r="AN860" s="352"/>
      <c r="AO860" s="353"/>
      <c r="AP860" s="354" t="s">
        <v>568</v>
      </c>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56" t="s">
        <v>569</v>
      </c>
      <c r="Q861" s="344"/>
      <c r="R861" s="344"/>
      <c r="S861" s="344"/>
      <c r="T861" s="344"/>
      <c r="U861" s="344"/>
      <c r="V861" s="344"/>
      <c r="W861" s="344"/>
      <c r="X861" s="344"/>
      <c r="Y861" s="345"/>
      <c r="Z861" s="346"/>
      <c r="AA861" s="346"/>
      <c r="AB861" s="347"/>
      <c r="AC861" s="348"/>
      <c r="AD861" s="348"/>
      <c r="AE861" s="348"/>
      <c r="AF861" s="348"/>
      <c r="AG861" s="348"/>
      <c r="AH861" s="366" t="s">
        <v>571</v>
      </c>
      <c r="AI861" s="367"/>
      <c r="AJ861" s="367"/>
      <c r="AK861" s="367"/>
      <c r="AL861" s="351" t="s">
        <v>572</v>
      </c>
      <c r="AM861" s="352"/>
      <c r="AN861" s="352"/>
      <c r="AO861" s="353"/>
      <c r="AP861" s="354" t="s">
        <v>568</v>
      </c>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56" t="s">
        <v>569</v>
      </c>
      <c r="Q862" s="344"/>
      <c r="R862" s="344"/>
      <c r="S862" s="344"/>
      <c r="T862" s="344"/>
      <c r="U862" s="344"/>
      <c r="V862" s="344"/>
      <c r="W862" s="344"/>
      <c r="X862" s="344"/>
      <c r="Y862" s="345"/>
      <c r="Z862" s="346"/>
      <c r="AA862" s="346"/>
      <c r="AB862" s="347"/>
      <c r="AC862" s="348"/>
      <c r="AD862" s="348"/>
      <c r="AE862" s="348"/>
      <c r="AF862" s="348"/>
      <c r="AG862" s="348"/>
      <c r="AH862" s="366" t="s">
        <v>571</v>
      </c>
      <c r="AI862" s="367"/>
      <c r="AJ862" s="367"/>
      <c r="AK862" s="367"/>
      <c r="AL862" s="351" t="s">
        <v>572</v>
      </c>
      <c r="AM862" s="352"/>
      <c r="AN862" s="352"/>
      <c r="AO862" s="353"/>
      <c r="AP862" s="354" t="s">
        <v>568</v>
      </c>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56" t="s">
        <v>569</v>
      </c>
      <c r="Q863" s="344"/>
      <c r="R863" s="344"/>
      <c r="S863" s="344"/>
      <c r="T863" s="344"/>
      <c r="U863" s="344"/>
      <c r="V863" s="344"/>
      <c r="W863" s="344"/>
      <c r="X863" s="344"/>
      <c r="Y863" s="345"/>
      <c r="Z863" s="346"/>
      <c r="AA863" s="346"/>
      <c r="AB863" s="347"/>
      <c r="AC863" s="348"/>
      <c r="AD863" s="348"/>
      <c r="AE863" s="348"/>
      <c r="AF863" s="348"/>
      <c r="AG863" s="348"/>
      <c r="AH863" s="366" t="s">
        <v>571</v>
      </c>
      <c r="AI863" s="367"/>
      <c r="AJ863" s="367"/>
      <c r="AK863" s="367"/>
      <c r="AL863" s="351" t="s">
        <v>572</v>
      </c>
      <c r="AM863" s="352"/>
      <c r="AN863" s="352"/>
      <c r="AO863" s="353"/>
      <c r="AP863" s="354" t="s">
        <v>568</v>
      </c>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56" t="s">
        <v>569</v>
      </c>
      <c r="Q864" s="344"/>
      <c r="R864" s="344"/>
      <c r="S864" s="344"/>
      <c r="T864" s="344"/>
      <c r="U864" s="344"/>
      <c r="V864" s="344"/>
      <c r="W864" s="344"/>
      <c r="X864" s="344"/>
      <c r="Y864" s="345"/>
      <c r="Z864" s="346"/>
      <c r="AA864" s="346"/>
      <c r="AB864" s="347"/>
      <c r="AC864" s="348"/>
      <c r="AD864" s="348"/>
      <c r="AE864" s="348"/>
      <c r="AF864" s="348"/>
      <c r="AG864" s="348"/>
      <c r="AH864" s="366" t="s">
        <v>571</v>
      </c>
      <c r="AI864" s="367"/>
      <c r="AJ864" s="367"/>
      <c r="AK864" s="367"/>
      <c r="AL864" s="351" t="s">
        <v>572</v>
      </c>
      <c r="AM864" s="352"/>
      <c r="AN864" s="352"/>
      <c r="AO864" s="353"/>
      <c r="AP864" s="354" t="s">
        <v>568</v>
      </c>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56" t="s">
        <v>569</v>
      </c>
      <c r="Q865" s="344"/>
      <c r="R865" s="344"/>
      <c r="S865" s="344"/>
      <c r="T865" s="344"/>
      <c r="U865" s="344"/>
      <c r="V865" s="344"/>
      <c r="W865" s="344"/>
      <c r="X865" s="344"/>
      <c r="Y865" s="345"/>
      <c r="Z865" s="346"/>
      <c r="AA865" s="346"/>
      <c r="AB865" s="347"/>
      <c r="AC865" s="348"/>
      <c r="AD865" s="348"/>
      <c r="AE865" s="348"/>
      <c r="AF865" s="348"/>
      <c r="AG865" s="348"/>
      <c r="AH865" s="366" t="s">
        <v>571</v>
      </c>
      <c r="AI865" s="367"/>
      <c r="AJ865" s="367"/>
      <c r="AK865" s="367"/>
      <c r="AL865" s="351" t="s">
        <v>572</v>
      </c>
      <c r="AM865" s="352"/>
      <c r="AN865" s="352"/>
      <c r="AO865" s="353"/>
      <c r="AP865" s="354" t="s">
        <v>568</v>
      </c>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56" t="s">
        <v>569</v>
      </c>
      <c r="Q866" s="344"/>
      <c r="R866" s="344"/>
      <c r="S866" s="344"/>
      <c r="T866" s="344"/>
      <c r="U866" s="344"/>
      <c r="V866" s="344"/>
      <c r="W866" s="344"/>
      <c r="X866" s="344"/>
      <c r="Y866" s="345"/>
      <c r="Z866" s="346"/>
      <c r="AA866" s="346"/>
      <c r="AB866" s="347"/>
      <c r="AC866" s="348"/>
      <c r="AD866" s="348"/>
      <c r="AE866" s="348"/>
      <c r="AF866" s="348"/>
      <c r="AG866" s="348"/>
      <c r="AH866" s="366" t="s">
        <v>571</v>
      </c>
      <c r="AI866" s="367"/>
      <c r="AJ866" s="367"/>
      <c r="AK866" s="367"/>
      <c r="AL866" s="351" t="s">
        <v>572</v>
      </c>
      <c r="AM866" s="352"/>
      <c r="AN866" s="352"/>
      <c r="AO866" s="353"/>
      <c r="AP866" s="354" t="s">
        <v>568</v>
      </c>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374</v>
      </c>
      <c r="Q869" s="360"/>
      <c r="R869" s="360"/>
      <c r="S869" s="360"/>
      <c r="T869" s="360"/>
      <c r="U869" s="360"/>
      <c r="V869" s="360"/>
      <c r="W869" s="360"/>
      <c r="X869" s="360"/>
      <c r="Y869" s="361" t="s">
        <v>427</v>
      </c>
      <c r="Z869" s="362"/>
      <c r="AA869" s="362"/>
      <c r="AB869" s="362"/>
      <c r="AC869" s="142" t="s">
        <v>474</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3">
        <v>1</v>
      </c>
      <c r="B870" s="373">
        <v>1</v>
      </c>
      <c r="C870" s="355" t="s">
        <v>573</v>
      </c>
      <c r="D870" s="341"/>
      <c r="E870" s="341"/>
      <c r="F870" s="341"/>
      <c r="G870" s="341"/>
      <c r="H870" s="341"/>
      <c r="I870" s="341"/>
      <c r="J870" s="342" t="s">
        <v>575</v>
      </c>
      <c r="K870" s="343"/>
      <c r="L870" s="343"/>
      <c r="M870" s="343"/>
      <c r="N870" s="343"/>
      <c r="O870" s="343"/>
      <c r="P870" s="344" t="s">
        <v>580</v>
      </c>
      <c r="Q870" s="344"/>
      <c r="R870" s="344"/>
      <c r="S870" s="344"/>
      <c r="T870" s="344"/>
      <c r="U870" s="344"/>
      <c r="V870" s="344"/>
      <c r="W870" s="344"/>
      <c r="X870" s="344"/>
      <c r="Y870" s="345">
        <v>402</v>
      </c>
      <c r="Z870" s="346"/>
      <c r="AA870" s="346"/>
      <c r="AB870" s="347"/>
      <c r="AC870" s="357" t="s">
        <v>570</v>
      </c>
      <c r="AD870" s="365"/>
      <c r="AE870" s="365"/>
      <c r="AF870" s="365"/>
      <c r="AG870" s="365"/>
      <c r="AH870" s="366" t="s">
        <v>600</v>
      </c>
      <c r="AI870" s="367"/>
      <c r="AJ870" s="367"/>
      <c r="AK870" s="367"/>
      <c r="AL870" s="351" t="s">
        <v>600</v>
      </c>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576</v>
      </c>
      <c r="D871" s="341"/>
      <c r="E871" s="341"/>
      <c r="F871" s="341"/>
      <c r="G871" s="341"/>
      <c r="H871" s="341"/>
      <c r="I871" s="341"/>
      <c r="J871" s="342" t="s">
        <v>575</v>
      </c>
      <c r="K871" s="343"/>
      <c r="L871" s="343"/>
      <c r="M871" s="343"/>
      <c r="N871" s="343"/>
      <c r="O871" s="343"/>
      <c r="P871" s="344" t="s">
        <v>580</v>
      </c>
      <c r="Q871" s="344"/>
      <c r="R871" s="344"/>
      <c r="S871" s="344"/>
      <c r="T871" s="344"/>
      <c r="U871" s="344"/>
      <c r="V871" s="344"/>
      <c r="W871" s="344"/>
      <c r="X871" s="344"/>
      <c r="Y871" s="345">
        <v>167</v>
      </c>
      <c r="Z871" s="346"/>
      <c r="AA871" s="346"/>
      <c r="AB871" s="347"/>
      <c r="AC871" s="357" t="s">
        <v>570</v>
      </c>
      <c r="AD871" s="365"/>
      <c r="AE871" s="365"/>
      <c r="AF871" s="365"/>
      <c r="AG871" s="365"/>
      <c r="AH871" s="366" t="s">
        <v>600</v>
      </c>
      <c r="AI871" s="367"/>
      <c r="AJ871" s="367"/>
      <c r="AK871" s="367"/>
      <c r="AL871" s="368" t="s">
        <v>600</v>
      </c>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577</v>
      </c>
      <c r="D872" s="341"/>
      <c r="E872" s="341"/>
      <c r="F872" s="341"/>
      <c r="G872" s="341"/>
      <c r="H872" s="341"/>
      <c r="I872" s="341"/>
      <c r="J872" s="342" t="s">
        <v>575</v>
      </c>
      <c r="K872" s="343"/>
      <c r="L872" s="343"/>
      <c r="M872" s="343"/>
      <c r="N872" s="343"/>
      <c r="O872" s="343"/>
      <c r="P872" s="344" t="s">
        <v>580</v>
      </c>
      <c r="Q872" s="344"/>
      <c r="R872" s="344"/>
      <c r="S872" s="344"/>
      <c r="T872" s="344"/>
      <c r="U872" s="344"/>
      <c r="V872" s="344"/>
      <c r="W872" s="344"/>
      <c r="X872" s="344"/>
      <c r="Y872" s="345">
        <v>141</v>
      </c>
      <c r="Z872" s="346"/>
      <c r="AA872" s="346"/>
      <c r="AB872" s="347"/>
      <c r="AC872" s="357" t="s">
        <v>570</v>
      </c>
      <c r="AD872" s="365"/>
      <c r="AE872" s="365"/>
      <c r="AF872" s="365"/>
      <c r="AG872" s="365"/>
      <c r="AH872" s="349" t="s">
        <v>600</v>
      </c>
      <c r="AI872" s="350"/>
      <c r="AJ872" s="350"/>
      <c r="AK872" s="350"/>
      <c r="AL872" s="351" t="s">
        <v>600</v>
      </c>
      <c r="AM872" s="352"/>
      <c r="AN872" s="352"/>
      <c r="AO872" s="353"/>
      <c r="AP872" s="354"/>
      <c r="AQ872" s="354"/>
      <c r="AR872" s="354"/>
      <c r="AS872" s="354"/>
      <c r="AT872" s="354"/>
      <c r="AU872" s="354"/>
      <c r="AV872" s="354"/>
      <c r="AW872" s="354"/>
      <c r="AX872" s="354"/>
    </row>
    <row r="873" spans="1:50" ht="30" customHeight="1" x14ac:dyDescent="0.15">
      <c r="A873" s="373">
        <v>4</v>
      </c>
      <c r="B873" s="373">
        <v>1</v>
      </c>
      <c r="C873" s="355" t="s">
        <v>578</v>
      </c>
      <c r="D873" s="341"/>
      <c r="E873" s="341"/>
      <c r="F873" s="341"/>
      <c r="G873" s="341"/>
      <c r="H873" s="341"/>
      <c r="I873" s="341"/>
      <c r="J873" s="342" t="s">
        <v>575</v>
      </c>
      <c r="K873" s="343"/>
      <c r="L873" s="343"/>
      <c r="M873" s="343"/>
      <c r="N873" s="343"/>
      <c r="O873" s="343"/>
      <c r="P873" s="344" t="s">
        <v>580</v>
      </c>
      <c r="Q873" s="344"/>
      <c r="R873" s="344"/>
      <c r="S873" s="344"/>
      <c r="T873" s="344"/>
      <c r="U873" s="344"/>
      <c r="V873" s="344"/>
      <c r="W873" s="344"/>
      <c r="X873" s="344"/>
      <c r="Y873" s="345">
        <v>63</v>
      </c>
      <c r="Z873" s="346"/>
      <c r="AA873" s="346"/>
      <c r="AB873" s="347"/>
      <c r="AC873" s="357" t="s">
        <v>570</v>
      </c>
      <c r="AD873" s="365"/>
      <c r="AE873" s="365"/>
      <c r="AF873" s="365"/>
      <c r="AG873" s="365"/>
      <c r="AH873" s="349" t="s">
        <v>600</v>
      </c>
      <c r="AI873" s="350"/>
      <c r="AJ873" s="350"/>
      <c r="AK873" s="350"/>
      <c r="AL873" s="351" t="s">
        <v>600</v>
      </c>
      <c r="AM873" s="352"/>
      <c r="AN873" s="352"/>
      <c r="AO873" s="353"/>
      <c r="AP873" s="354"/>
      <c r="AQ873" s="354"/>
      <c r="AR873" s="354"/>
      <c r="AS873" s="354"/>
      <c r="AT873" s="354"/>
      <c r="AU873" s="354"/>
      <c r="AV873" s="354"/>
      <c r="AW873" s="354"/>
      <c r="AX873" s="354"/>
    </row>
    <row r="874" spans="1:50" ht="30" customHeight="1" x14ac:dyDescent="0.15">
      <c r="A874" s="373">
        <v>5</v>
      </c>
      <c r="B874" s="373">
        <v>1</v>
      </c>
      <c r="C874" s="355" t="s">
        <v>579</v>
      </c>
      <c r="D874" s="341"/>
      <c r="E874" s="341"/>
      <c r="F874" s="341"/>
      <c r="G874" s="341"/>
      <c r="H874" s="341"/>
      <c r="I874" s="341"/>
      <c r="J874" s="342" t="s">
        <v>575</v>
      </c>
      <c r="K874" s="343"/>
      <c r="L874" s="343"/>
      <c r="M874" s="343"/>
      <c r="N874" s="343"/>
      <c r="O874" s="343"/>
      <c r="P874" s="344" t="s">
        <v>580</v>
      </c>
      <c r="Q874" s="344"/>
      <c r="R874" s="344"/>
      <c r="S874" s="344"/>
      <c r="T874" s="344"/>
      <c r="U874" s="344"/>
      <c r="V874" s="344"/>
      <c r="W874" s="344"/>
      <c r="X874" s="344"/>
      <c r="Y874" s="345">
        <v>22</v>
      </c>
      <c r="Z874" s="346"/>
      <c r="AA874" s="346"/>
      <c r="AB874" s="347"/>
      <c r="AC874" s="357" t="s">
        <v>570</v>
      </c>
      <c r="AD874" s="365"/>
      <c r="AE874" s="365"/>
      <c r="AF874" s="365"/>
      <c r="AG874" s="365"/>
      <c r="AH874" s="349" t="s">
        <v>600</v>
      </c>
      <c r="AI874" s="350"/>
      <c r="AJ874" s="350"/>
      <c r="AK874" s="350"/>
      <c r="AL874" s="351" t="s">
        <v>600</v>
      </c>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374</v>
      </c>
      <c r="Q902" s="360"/>
      <c r="R902" s="360"/>
      <c r="S902" s="360"/>
      <c r="T902" s="360"/>
      <c r="U902" s="360"/>
      <c r="V902" s="360"/>
      <c r="W902" s="360"/>
      <c r="X902" s="360"/>
      <c r="Y902" s="361" t="s">
        <v>427</v>
      </c>
      <c r="Z902" s="362"/>
      <c r="AA902" s="362"/>
      <c r="AB902" s="362"/>
      <c r="AC902" s="142" t="s">
        <v>474</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3">
        <v>1</v>
      </c>
      <c r="B903" s="373">
        <v>1</v>
      </c>
      <c r="C903" s="355" t="s">
        <v>615</v>
      </c>
      <c r="D903" s="341"/>
      <c r="E903" s="341"/>
      <c r="F903" s="341"/>
      <c r="G903" s="341"/>
      <c r="H903" s="341"/>
      <c r="I903" s="341"/>
      <c r="J903" s="342">
        <v>9470001004102</v>
      </c>
      <c r="K903" s="343"/>
      <c r="L903" s="343"/>
      <c r="M903" s="343"/>
      <c r="N903" s="343"/>
      <c r="O903" s="343"/>
      <c r="P903" s="356" t="s">
        <v>591</v>
      </c>
      <c r="Q903" s="344"/>
      <c r="R903" s="344"/>
      <c r="S903" s="344"/>
      <c r="T903" s="344"/>
      <c r="U903" s="344"/>
      <c r="V903" s="344"/>
      <c r="W903" s="344"/>
      <c r="X903" s="344"/>
      <c r="Y903" s="345">
        <v>95</v>
      </c>
      <c r="Z903" s="346"/>
      <c r="AA903" s="346"/>
      <c r="AB903" s="347"/>
      <c r="AC903" s="357" t="s">
        <v>520</v>
      </c>
      <c r="AD903" s="365"/>
      <c r="AE903" s="365"/>
      <c r="AF903" s="365"/>
      <c r="AG903" s="365"/>
      <c r="AH903" s="366" t="s">
        <v>575</v>
      </c>
      <c r="AI903" s="367"/>
      <c r="AJ903" s="367"/>
      <c r="AK903" s="367"/>
      <c r="AL903" s="351" t="s">
        <v>575</v>
      </c>
      <c r="AM903" s="352"/>
      <c r="AN903" s="352"/>
      <c r="AO903" s="353"/>
      <c r="AP903" s="354"/>
      <c r="AQ903" s="354"/>
      <c r="AR903" s="354"/>
      <c r="AS903" s="354"/>
      <c r="AT903" s="354"/>
      <c r="AU903" s="354"/>
      <c r="AV903" s="354"/>
      <c r="AW903" s="354"/>
      <c r="AX903" s="354"/>
    </row>
    <row r="904" spans="1:50" ht="30" customHeight="1" x14ac:dyDescent="0.15">
      <c r="A904" s="373">
        <v>2</v>
      </c>
      <c r="B904" s="373">
        <v>1</v>
      </c>
      <c r="C904" s="355" t="s">
        <v>616</v>
      </c>
      <c r="D904" s="341"/>
      <c r="E904" s="341"/>
      <c r="F904" s="341"/>
      <c r="G904" s="341"/>
      <c r="H904" s="341"/>
      <c r="I904" s="341"/>
      <c r="J904" s="342">
        <v>7440001001418</v>
      </c>
      <c r="K904" s="343"/>
      <c r="L904" s="343"/>
      <c r="M904" s="343"/>
      <c r="N904" s="343"/>
      <c r="O904" s="343"/>
      <c r="P904" s="356" t="s">
        <v>639</v>
      </c>
      <c r="Q904" s="344"/>
      <c r="R904" s="344"/>
      <c r="S904" s="344"/>
      <c r="T904" s="344"/>
      <c r="U904" s="344"/>
      <c r="V904" s="344"/>
      <c r="W904" s="344"/>
      <c r="X904" s="344"/>
      <c r="Y904" s="345">
        <v>26</v>
      </c>
      <c r="Z904" s="346"/>
      <c r="AA904" s="346"/>
      <c r="AB904" s="347"/>
      <c r="AC904" s="357" t="s">
        <v>513</v>
      </c>
      <c r="AD904" s="357"/>
      <c r="AE904" s="357"/>
      <c r="AF904" s="357"/>
      <c r="AG904" s="357"/>
      <c r="AH904" s="366">
        <v>4</v>
      </c>
      <c r="AI904" s="367"/>
      <c r="AJ904" s="367"/>
      <c r="AK904" s="367"/>
      <c r="AL904" s="368">
        <v>95</v>
      </c>
      <c r="AM904" s="369"/>
      <c r="AN904" s="369"/>
      <c r="AO904" s="370"/>
      <c r="AP904" s="354"/>
      <c r="AQ904" s="354"/>
      <c r="AR904" s="354"/>
      <c r="AS904" s="354"/>
      <c r="AT904" s="354"/>
      <c r="AU904" s="354"/>
      <c r="AV904" s="354"/>
      <c r="AW904" s="354"/>
      <c r="AX904" s="354"/>
    </row>
    <row r="905" spans="1:50" ht="45" customHeight="1" x14ac:dyDescent="0.15">
      <c r="A905" s="373">
        <v>3</v>
      </c>
      <c r="B905" s="373">
        <v>1</v>
      </c>
      <c r="C905" s="355" t="s">
        <v>624</v>
      </c>
      <c r="D905" s="341"/>
      <c r="E905" s="341"/>
      <c r="F905" s="341"/>
      <c r="G905" s="341"/>
      <c r="H905" s="341"/>
      <c r="I905" s="341"/>
      <c r="J905" s="342">
        <v>5440001002120</v>
      </c>
      <c r="K905" s="343"/>
      <c r="L905" s="343"/>
      <c r="M905" s="343"/>
      <c r="N905" s="343"/>
      <c r="O905" s="343"/>
      <c r="P905" s="356" t="s">
        <v>640</v>
      </c>
      <c r="Q905" s="344"/>
      <c r="R905" s="344"/>
      <c r="S905" s="344"/>
      <c r="T905" s="344"/>
      <c r="U905" s="344"/>
      <c r="V905" s="344"/>
      <c r="W905" s="344"/>
      <c r="X905" s="344"/>
      <c r="Y905" s="345">
        <v>22</v>
      </c>
      <c r="Z905" s="346"/>
      <c r="AA905" s="346"/>
      <c r="AB905" s="347"/>
      <c r="AC905" s="357" t="s">
        <v>513</v>
      </c>
      <c r="AD905" s="357"/>
      <c r="AE905" s="357"/>
      <c r="AF905" s="357"/>
      <c r="AG905" s="357"/>
      <c r="AH905" s="349">
        <v>5</v>
      </c>
      <c r="AI905" s="350"/>
      <c r="AJ905" s="350"/>
      <c r="AK905" s="350"/>
      <c r="AL905" s="368">
        <v>94.9</v>
      </c>
      <c r="AM905" s="369"/>
      <c r="AN905" s="369"/>
      <c r="AO905" s="370"/>
      <c r="AP905" s="354"/>
      <c r="AQ905" s="354"/>
      <c r="AR905" s="354"/>
      <c r="AS905" s="354"/>
      <c r="AT905" s="354"/>
      <c r="AU905" s="354"/>
      <c r="AV905" s="354"/>
      <c r="AW905" s="354"/>
      <c r="AX905" s="354"/>
    </row>
    <row r="906" spans="1:50" ht="30" customHeight="1" x14ac:dyDescent="0.15">
      <c r="A906" s="373">
        <v>4</v>
      </c>
      <c r="B906" s="373">
        <v>1</v>
      </c>
      <c r="C906" s="355" t="s">
        <v>617</v>
      </c>
      <c r="D906" s="341"/>
      <c r="E906" s="341"/>
      <c r="F906" s="341"/>
      <c r="G906" s="341"/>
      <c r="H906" s="341"/>
      <c r="I906" s="341"/>
      <c r="J906" s="342">
        <v>7310002004424</v>
      </c>
      <c r="K906" s="343"/>
      <c r="L906" s="343"/>
      <c r="M906" s="343"/>
      <c r="N906" s="343"/>
      <c r="O906" s="343"/>
      <c r="P906" s="356" t="s">
        <v>642</v>
      </c>
      <c r="Q906" s="344"/>
      <c r="R906" s="344"/>
      <c r="S906" s="344"/>
      <c r="T906" s="344"/>
      <c r="U906" s="344"/>
      <c r="V906" s="344"/>
      <c r="W906" s="344"/>
      <c r="X906" s="344"/>
      <c r="Y906" s="345">
        <v>21</v>
      </c>
      <c r="Z906" s="346"/>
      <c r="AA906" s="346"/>
      <c r="AB906" s="347"/>
      <c r="AC906" s="357" t="s">
        <v>513</v>
      </c>
      <c r="AD906" s="357"/>
      <c r="AE906" s="357"/>
      <c r="AF906" s="357"/>
      <c r="AG906" s="357"/>
      <c r="AH906" s="349">
        <v>5</v>
      </c>
      <c r="AI906" s="350"/>
      <c r="AJ906" s="350"/>
      <c r="AK906" s="350"/>
      <c r="AL906" s="368">
        <v>90.8</v>
      </c>
      <c r="AM906" s="369"/>
      <c r="AN906" s="369"/>
      <c r="AO906" s="370"/>
      <c r="AP906" s="354"/>
      <c r="AQ906" s="354"/>
      <c r="AR906" s="354"/>
      <c r="AS906" s="354"/>
      <c r="AT906" s="354"/>
      <c r="AU906" s="354"/>
      <c r="AV906" s="354"/>
      <c r="AW906" s="354"/>
      <c r="AX906" s="354"/>
    </row>
    <row r="907" spans="1:50" ht="30" customHeight="1" x14ac:dyDescent="0.15">
      <c r="A907" s="373">
        <v>5</v>
      </c>
      <c r="B907" s="373">
        <v>1</v>
      </c>
      <c r="C907" s="355" t="s">
        <v>618</v>
      </c>
      <c r="D907" s="341"/>
      <c r="E907" s="341"/>
      <c r="F907" s="341"/>
      <c r="G907" s="341"/>
      <c r="H907" s="341"/>
      <c r="I907" s="341"/>
      <c r="J907" s="342">
        <v>5310002001720</v>
      </c>
      <c r="K907" s="343"/>
      <c r="L907" s="343"/>
      <c r="M907" s="343"/>
      <c r="N907" s="343"/>
      <c r="O907" s="343"/>
      <c r="P907" s="356" t="s">
        <v>643</v>
      </c>
      <c r="Q907" s="344"/>
      <c r="R907" s="344"/>
      <c r="S907" s="344"/>
      <c r="T907" s="344"/>
      <c r="U907" s="344"/>
      <c r="V907" s="344"/>
      <c r="W907" s="344"/>
      <c r="X907" s="344"/>
      <c r="Y907" s="345">
        <v>16</v>
      </c>
      <c r="Z907" s="346"/>
      <c r="AA907" s="346"/>
      <c r="AB907" s="347"/>
      <c r="AC907" s="348" t="s">
        <v>513</v>
      </c>
      <c r="AD907" s="348"/>
      <c r="AE907" s="348"/>
      <c r="AF907" s="348"/>
      <c r="AG907" s="348"/>
      <c r="AH907" s="349">
        <v>8</v>
      </c>
      <c r="AI907" s="350"/>
      <c r="AJ907" s="350"/>
      <c r="AK907" s="350"/>
      <c r="AL907" s="368">
        <v>90.3</v>
      </c>
      <c r="AM907" s="369"/>
      <c r="AN907" s="369"/>
      <c r="AO907" s="370"/>
      <c r="AP907" s="354"/>
      <c r="AQ907" s="354"/>
      <c r="AR907" s="354"/>
      <c r="AS907" s="354"/>
      <c r="AT907" s="354"/>
      <c r="AU907" s="354"/>
      <c r="AV907" s="354"/>
      <c r="AW907" s="354"/>
      <c r="AX907" s="354"/>
    </row>
    <row r="908" spans="1:50" ht="30" customHeight="1" x14ac:dyDescent="0.15">
      <c r="A908" s="373">
        <v>6</v>
      </c>
      <c r="B908" s="373">
        <v>1</v>
      </c>
      <c r="C908" s="355" t="s">
        <v>619</v>
      </c>
      <c r="D908" s="341"/>
      <c r="E908" s="341"/>
      <c r="F908" s="341"/>
      <c r="G908" s="341"/>
      <c r="H908" s="341"/>
      <c r="I908" s="341"/>
      <c r="J908" s="342">
        <v>5010001050435</v>
      </c>
      <c r="K908" s="343"/>
      <c r="L908" s="343"/>
      <c r="M908" s="343"/>
      <c r="N908" s="343"/>
      <c r="O908" s="343"/>
      <c r="P908" s="356" t="s">
        <v>644</v>
      </c>
      <c r="Q908" s="344"/>
      <c r="R908" s="344"/>
      <c r="S908" s="344"/>
      <c r="T908" s="344"/>
      <c r="U908" s="344"/>
      <c r="V908" s="344"/>
      <c r="W908" s="344"/>
      <c r="X908" s="344"/>
      <c r="Y908" s="345">
        <v>16</v>
      </c>
      <c r="Z908" s="346"/>
      <c r="AA908" s="346"/>
      <c r="AB908" s="347"/>
      <c r="AC908" s="348" t="s">
        <v>513</v>
      </c>
      <c r="AD908" s="348"/>
      <c r="AE908" s="348"/>
      <c r="AF908" s="348"/>
      <c r="AG908" s="348"/>
      <c r="AH908" s="349">
        <v>2</v>
      </c>
      <c r="AI908" s="350"/>
      <c r="AJ908" s="350"/>
      <c r="AK908" s="350"/>
      <c r="AL908" s="368">
        <v>81.33</v>
      </c>
      <c r="AM908" s="369"/>
      <c r="AN908" s="369"/>
      <c r="AO908" s="370"/>
      <c r="AP908" s="354"/>
      <c r="AQ908" s="354"/>
      <c r="AR908" s="354"/>
      <c r="AS908" s="354"/>
      <c r="AT908" s="354"/>
      <c r="AU908" s="354"/>
      <c r="AV908" s="354"/>
      <c r="AW908" s="354"/>
      <c r="AX908" s="354"/>
    </row>
    <row r="909" spans="1:50" ht="30" customHeight="1" x14ac:dyDescent="0.15">
      <c r="A909" s="373">
        <v>7</v>
      </c>
      <c r="B909" s="373">
        <v>1</v>
      </c>
      <c r="C909" s="355" t="s">
        <v>620</v>
      </c>
      <c r="D909" s="341"/>
      <c r="E909" s="341"/>
      <c r="F909" s="341"/>
      <c r="G909" s="341"/>
      <c r="H909" s="341"/>
      <c r="I909" s="341"/>
      <c r="J909" s="342">
        <v>9310001001957</v>
      </c>
      <c r="K909" s="343"/>
      <c r="L909" s="343"/>
      <c r="M909" s="343"/>
      <c r="N909" s="343"/>
      <c r="O909" s="343"/>
      <c r="P909" s="356" t="s">
        <v>641</v>
      </c>
      <c r="Q909" s="344"/>
      <c r="R909" s="344"/>
      <c r="S909" s="344"/>
      <c r="T909" s="344"/>
      <c r="U909" s="344"/>
      <c r="V909" s="344"/>
      <c r="W909" s="344"/>
      <c r="X909" s="344"/>
      <c r="Y909" s="345">
        <v>16</v>
      </c>
      <c r="Z909" s="346"/>
      <c r="AA909" s="346"/>
      <c r="AB909" s="347"/>
      <c r="AC909" s="348" t="s">
        <v>513</v>
      </c>
      <c r="AD909" s="348"/>
      <c r="AE909" s="348"/>
      <c r="AF909" s="348"/>
      <c r="AG909" s="348"/>
      <c r="AH909" s="349">
        <v>7</v>
      </c>
      <c r="AI909" s="350"/>
      <c r="AJ909" s="350"/>
      <c r="AK909" s="350"/>
      <c r="AL909" s="368">
        <v>89.35</v>
      </c>
      <c r="AM909" s="369"/>
      <c r="AN909" s="369"/>
      <c r="AO909" s="370"/>
      <c r="AP909" s="354"/>
      <c r="AQ909" s="354"/>
      <c r="AR909" s="354"/>
      <c r="AS909" s="354"/>
      <c r="AT909" s="354"/>
      <c r="AU909" s="354"/>
      <c r="AV909" s="354"/>
      <c r="AW909" s="354"/>
      <c r="AX909" s="354"/>
    </row>
    <row r="910" spans="1:50" ht="30" customHeight="1" x14ac:dyDescent="0.15">
      <c r="A910" s="373">
        <v>8</v>
      </c>
      <c r="B910" s="373">
        <v>1</v>
      </c>
      <c r="C910" s="355" t="s">
        <v>621</v>
      </c>
      <c r="D910" s="341"/>
      <c r="E910" s="341"/>
      <c r="F910" s="341"/>
      <c r="G910" s="341"/>
      <c r="H910" s="341"/>
      <c r="I910" s="341"/>
      <c r="J910" s="342">
        <v>3310001000196</v>
      </c>
      <c r="K910" s="343"/>
      <c r="L910" s="343"/>
      <c r="M910" s="343"/>
      <c r="N910" s="343"/>
      <c r="O910" s="343"/>
      <c r="P910" s="356" t="s">
        <v>645</v>
      </c>
      <c r="Q910" s="344"/>
      <c r="R910" s="344"/>
      <c r="S910" s="344"/>
      <c r="T910" s="344"/>
      <c r="U910" s="344"/>
      <c r="V910" s="344"/>
      <c r="W910" s="344"/>
      <c r="X910" s="344"/>
      <c r="Y910" s="345">
        <v>15</v>
      </c>
      <c r="Z910" s="346"/>
      <c r="AA910" s="346"/>
      <c r="AB910" s="347"/>
      <c r="AC910" s="348" t="s">
        <v>513</v>
      </c>
      <c r="AD910" s="348"/>
      <c r="AE910" s="348"/>
      <c r="AF910" s="348"/>
      <c r="AG910" s="348"/>
      <c r="AH910" s="349">
        <v>15</v>
      </c>
      <c r="AI910" s="350"/>
      <c r="AJ910" s="350"/>
      <c r="AK910" s="350"/>
      <c r="AL910" s="368">
        <v>89.6</v>
      </c>
      <c r="AM910" s="369"/>
      <c r="AN910" s="369"/>
      <c r="AO910" s="370"/>
      <c r="AP910" s="354"/>
      <c r="AQ910" s="354"/>
      <c r="AR910" s="354"/>
      <c r="AS910" s="354"/>
      <c r="AT910" s="354"/>
      <c r="AU910" s="354"/>
      <c r="AV910" s="354"/>
      <c r="AW910" s="354"/>
      <c r="AX910" s="354"/>
    </row>
    <row r="911" spans="1:50" ht="30" customHeight="1" x14ac:dyDescent="0.15">
      <c r="A911" s="373">
        <v>9</v>
      </c>
      <c r="B911" s="373">
        <v>1</v>
      </c>
      <c r="C911" s="355" t="s">
        <v>592</v>
      </c>
      <c r="D911" s="341"/>
      <c r="E911" s="341"/>
      <c r="F911" s="341"/>
      <c r="G911" s="341"/>
      <c r="H911" s="341"/>
      <c r="I911" s="341"/>
      <c r="J911" s="342">
        <v>2000012100001</v>
      </c>
      <c r="K911" s="343"/>
      <c r="L911" s="343"/>
      <c r="M911" s="343"/>
      <c r="N911" s="343"/>
      <c r="O911" s="343"/>
      <c r="P911" s="356" t="s">
        <v>641</v>
      </c>
      <c r="Q911" s="344"/>
      <c r="R911" s="344"/>
      <c r="S911" s="344"/>
      <c r="T911" s="344"/>
      <c r="U911" s="344"/>
      <c r="V911" s="344"/>
      <c r="W911" s="344"/>
      <c r="X911" s="344"/>
      <c r="Y911" s="345">
        <v>14</v>
      </c>
      <c r="Z911" s="346"/>
      <c r="AA911" s="346"/>
      <c r="AB911" s="347"/>
      <c r="AC911" s="348" t="s">
        <v>520</v>
      </c>
      <c r="AD911" s="348"/>
      <c r="AE911" s="348"/>
      <c r="AF911" s="348"/>
      <c r="AG911" s="348"/>
      <c r="AH911" s="349" t="s">
        <v>575</v>
      </c>
      <c r="AI911" s="350"/>
      <c r="AJ911" s="350"/>
      <c r="AK911" s="350"/>
      <c r="AL911" s="368" t="s">
        <v>575</v>
      </c>
      <c r="AM911" s="369"/>
      <c r="AN911" s="369"/>
      <c r="AO911" s="370"/>
      <c r="AP911" s="354"/>
      <c r="AQ911" s="354"/>
      <c r="AR911" s="354"/>
      <c r="AS911" s="354"/>
      <c r="AT911" s="354"/>
      <c r="AU911" s="354"/>
      <c r="AV911" s="354"/>
      <c r="AW911" s="354"/>
      <c r="AX911" s="354"/>
    </row>
    <row r="912" spans="1:50" ht="30" customHeight="1" x14ac:dyDescent="0.15">
      <c r="A912" s="373">
        <v>10</v>
      </c>
      <c r="B912" s="373">
        <v>1</v>
      </c>
      <c r="C912" s="355" t="s">
        <v>622</v>
      </c>
      <c r="D912" s="341"/>
      <c r="E912" s="341"/>
      <c r="F912" s="341"/>
      <c r="G912" s="341"/>
      <c r="H912" s="341"/>
      <c r="I912" s="341"/>
      <c r="J912" s="342">
        <v>4310002005053</v>
      </c>
      <c r="K912" s="343"/>
      <c r="L912" s="343"/>
      <c r="M912" s="343"/>
      <c r="N912" s="343"/>
      <c r="O912" s="343"/>
      <c r="P912" s="356" t="s">
        <v>643</v>
      </c>
      <c r="Q912" s="344"/>
      <c r="R912" s="344"/>
      <c r="S912" s="344"/>
      <c r="T912" s="344"/>
      <c r="U912" s="344"/>
      <c r="V912" s="344"/>
      <c r="W912" s="344"/>
      <c r="X912" s="344"/>
      <c r="Y912" s="345">
        <v>14</v>
      </c>
      <c r="Z912" s="346"/>
      <c r="AA912" s="346"/>
      <c r="AB912" s="347"/>
      <c r="AC912" s="348" t="s">
        <v>513</v>
      </c>
      <c r="AD912" s="348"/>
      <c r="AE912" s="348"/>
      <c r="AF912" s="348"/>
      <c r="AG912" s="348"/>
      <c r="AH912" s="349">
        <v>9</v>
      </c>
      <c r="AI912" s="350"/>
      <c r="AJ912" s="350"/>
      <c r="AK912" s="350"/>
      <c r="AL912" s="368">
        <v>89.4</v>
      </c>
      <c r="AM912" s="369"/>
      <c r="AN912" s="369"/>
      <c r="AO912" s="370"/>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374</v>
      </c>
      <c r="Q935" s="360"/>
      <c r="R935" s="360"/>
      <c r="S935" s="360"/>
      <c r="T935" s="360"/>
      <c r="U935" s="360"/>
      <c r="V935" s="360"/>
      <c r="W935" s="360"/>
      <c r="X935" s="360"/>
      <c r="Y935" s="361" t="s">
        <v>427</v>
      </c>
      <c r="Z935" s="362"/>
      <c r="AA935" s="362"/>
      <c r="AB935" s="362"/>
      <c r="AC935" s="142" t="s">
        <v>474</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3">
        <v>1</v>
      </c>
      <c r="B936" s="373">
        <v>1</v>
      </c>
      <c r="C936" s="355" t="s">
        <v>597</v>
      </c>
      <c r="D936" s="341"/>
      <c r="E936" s="341"/>
      <c r="F936" s="341"/>
      <c r="G936" s="341"/>
      <c r="H936" s="341"/>
      <c r="I936" s="341"/>
      <c r="J936" s="342">
        <v>1200005009809</v>
      </c>
      <c r="K936" s="343"/>
      <c r="L936" s="343"/>
      <c r="M936" s="343"/>
      <c r="N936" s="343"/>
      <c r="O936" s="343"/>
      <c r="P936" s="356" t="s">
        <v>650</v>
      </c>
      <c r="Q936" s="344"/>
      <c r="R936" s="344"/>
      <c r="S936" s="344"/>
      <c r="T936" s="344"/>
      <c r="U936" s="344"/>
      <c r="V936" s="344"/>
      <c r="W936" s="344"/>
      <c r="X936" s="344"/>
      <c r="Y936" s="345">
        <v>224</v>
      </c>
      <c r="Z936" s="346"/>
      <c r="AA936" s="346"/>
      <c r="AB936" s="347"/>
      <c r="AC936" s="357" t="s">
        <v>520</v>
      </c>
      <c r="AD936" s="365"/>
      <c r="AE936" s="365"/>
      <c r="AF936" s="365"/>
      <c r="AG936" s="365"/>
      <c r="AH936" s="366" t="s">
        <v>575</v>
      </c>
      <c r="AI936" s="367"/>
      <c r="AJ936" s="367"/>
      <c r="AK936" s="367"/>
      <c r="AL936" s="351" t="s">
        <v>575</v>
      </c>
      <c r="AM936" s="352"/>
      <c r="AN936" s="352"/>
      <c r="AO936" s="353"/>
      <c r="AP936" s="354"/>
      <c r="AQ936" s="354"/>
      <c r="AR936" s="354"/>
      <c r="AS936" s="354"/>
      <c r="AT936" s="354"/>
      <c r="AU936" s="354"/>
      <c r="AV936" s="354"/>
      <c r="AW936" s="354"/>
      <c r="AX936" s="354"/>
    </row>
    <row r="937" spans="1:50" ht="30" customHeight="1" x14ac:dyDescent="0.15">
      <c r="A937" s="373">
        <v>2</v>
      </c>
      <c r="B937" s="373">
        <v>1</v>
      </c>
      <c r="C937" s="341" t="s">
        <v>594</v>
      </c>
      <c r="D937" s="341"/>
      <c r="E937" s="341"/>
      <c r="F937" s="341"/>
      <c r="G937" s="341"/>
      <c r="H937" s="341"/>
      <c r="I937" s="341"/>
      <c r="J937" s="342" t="s">
        <v>574</v>
      </c>
      <c r="K937" s="343"/>
      <c r="L937" s="343"/>
      <c r="M937" s="343"/>
      <c r="N937" s="343"/>
      <c r="O937" s="343"/>
      <c r="P937" s="356" t="s">
        <v>591</v>
      </c>
      <c r="Q937" s="344"/>
      <c r="R937" s="344"/>
      <c r="S937" s="344"/>
      <c r="T937" s="344"/>
      <c r="U937" s="344"/>
      <c r="V937" s="344"/>
      <c r="W937" s="344"/>
      <c r="X937" s="344"/>
      <c r="Y937" s="345">
        <v>91</v>
      </c>
      <c r="Z937" s="346"/>
      <c r="AA937" s="346"/>
      <c r="AB937" s="347"/>
      <c r="AC937" s="357" t="s">
        <v>520</v>
      </c>
      <c r="AD937" s="357"/>
      <c r="AE937" s="357"/>
      <c r="AF937" s="357"/>
      <c r="AG937" s="357"/>
      <c r="AH937" s="366" t="s">
        <v>575</v>
      </c>
      <c r="AI937" s="367"/>
      <c r="AJ937" s="367"/>
      <c r="AK937" s="367"/>
      <c r="AL937" s="368" t="s">
        <v>575</v>
      </c>
      <c r="AM937" s="369"/>
      <c r="AN937" s="369"/>
      <c r="AO937" s="370"/>
      <c r="AP937" s="354"/>
      <c r="AQ937" s="354"/>
      <c r="AR937" s="354"/>
      <c r="AS937" s="354"/>
      <c r="AT937" s="354"/>
      <c r="AU937" s="354"/>
      <c r="AV937" s="354"/>
      <c r="AW937" s="354"/>
      <c r="AX937" s="354"/>
    </row>
    <row r="938" spans="1:50" ht="30" customHeight="1" x14ac:dyDescent="0.15">
      <c r="A938" s="373">
        <v>3</v>
      </c>
      <c r="B938" s="373">
        <v>1</v>
      </c>
      <c r="C938" s="341" t="s">
        <v>595</v>
      </c>
      <c r="D938" s="341"/>
      <c r="E938" s="341"/>
      <c r="F938" s="341"/>
      <c r="G938" s="341"/>
      <c r="H938" s="341"/>
      <c r="I938" s="341"/>
      <c r="J938" s="342">
        <v>8000012050001</v>
      </c>
      <c r="K938" s="343"/>
      <c r="L938" s="343"/>
      <c r="M938" s="343"/>
      <c r="N938" s="343"/>
      <c r="O938" s="343"/>
      <c r="P938" s="356" t="s">
        <v>591</v>
      </c>
      <c r="Q938" s="344"/>
      <c r="R938" s="344"/>
      <c r="S938" s="344"/>
      <c r="T938" s="344"/>
      <c r="U938" s="344"/>
      <c r="V938" s="344"/>
      <c r="W938" s="344"/>
      <c r="X938" s="344"/>
      <c r="Y938" s="345">
        <v>63</v>
      </c>
      <c r="Z938" s="346"/>
      <c r="AA938" s="346"/>
      <c r="AB938" s="347"/>
      <c r="AC938" s="357" t="s">
        <v>520</v>
      </c>
      <c r="AD938" s="357"/>
      <c r="AE938" s="357"/>
      <c r="AF938" s="357"/>
      <c r="AG938" s="357"/>
      <c r="AH938" s="349" t="s">
        <v>575</v>
      </c>
      <c r="AI938" s="350"/>
      <c r="AJ938" s="350"/>
      <c r="AK938" s="350"/>
      <c r="AL938" s="351" t="s">
        <v>575</v>
      </c>
      <c r="AM938" s="352"/>
      <c r="AN938" s="352"/>
      <c r="AO938" s="353"/>
      <c r="AP938" s="354"/>
      <c r="AQ938" s="354"/>
      <c r="AR938" s="354"/>
      <c r="AS938" s="354"/>
      <c r="AT938" s="354"/>
      <c r="AU938" s="354"/>
      <c r="AV938" s="354"/>
      <c r="AW938" s="354"/>
      <c r="AX938" s="354"/>
    </row>
    <row r="939" spans="1:50" ht="30" customHeight="1" x14ac:dyDescent="0.15">
      <c r="A939" s="373">
        <v>4</v>
      </c>
      <c r="B939" s="373">
        <v>1</v>
      </c>
      <c r="C939" s="355" t="s">
        <v>610</v>
      </c>
      <c r="D939" s="341"/>
      <c r="E939" s="341"/>
      <c r="F939" s="341"/>
      <c r="G939" s="341"/>
      <c r="H939" s="341"/>
      <c r="I939" s="341"/>
      <c r="J939" s="342">
        <v>7200001024847</v>
      </c>
      <c r="K939" s="343"/>
      <c r="L939" s="343"/>
      <c r="M939" s="343"/>
      <c r="N939" s="343"/>
      <c r="O939" s="343"/>
      <c r="P939" s="356" t="s">
        <v>651</v>
      </c>
      <c r="Q939" s="344"/>
      <c r="R939" s="344"/>
      <c r="S939" s="344"/>
      <c r="T939" s="344"/>
      <c r="U939" s="344"/>
      <c r="V939" s="344"/>
      <c r="W939" s="344"/>
      <c r="X939" s="344"/>
      <c r="Y939" s="345">
        <v>62</v>
      </c>
      <c r="Z939" s="346"/>
      <c r="AA939" s="346"/>
      <c r="AB939" s="347"/>
      <c r="AC939" s="357" t="s">
        <v>513</v>
      </c>
      <c r="AD939" s="357"/>
      <c r="AE939" s="357"/>
      <c r="AF939" s="357"/>
      <c r="AG939" s="357"/>
      <c r="AH939" s="349">
        <v>11</v>
      </c>
      <c r="AI939" s="350"/>
      <c r="AJ939" s="350"/>
      <c r="AK939" s="350"/>
      <c r="AL939" s="351">
        <v>90</v>
      </c>
      <c r="AM939" s="352"/>
      <c r="AN939" s="352"/>
      <c r="AO939" s="353"/>
      <c r="AP939" s="354"/>
      <c r="AQ939" s="354"/>
      <c r="AR939" s="354"/>
      <c r="AS939" s="354"/>
      <c r="AT939" s="354"/>
      <c r="AU939" s="354"/>
      <c r="AV939" s="354"/>
      <c r="AW939" s="354"/>
      <c r="AX939" s="354"/>
    </row>
    <row r="940" spans="1:50" ht="30" customHeight="1" x14ac:dyDescent="0.15">
      <c r="A940" s="373">
        <v>5</v>
      </c>
      <c r="B940" s="373">
        <v>1</v>
      </c>
      <c r="C940" s="341" t="s">
        <v>596</v>
      </c>
      <c r="D940" s="341"/>
      <c r="E940" s="341"/>
      <c r="F940" s="341"/>
      <c r="G940" s="341"/>
      <c r="H940" s="341"/>
      <c r="I940" s="341"/>
      <c r="J940" s="342">
        <v>2000020080004</v>
      </c>
      <c r="K940" s="343"/>
      <c r="L940" s="343"/>
      <c r="M940" s="343"/>
      <c r="N940" s="343"/>
      <c r="O940" s="343"/>
      <c r="P940" s="356" t="s">
        <v>650</v>
      </c>
      <c r="Q940" s="344"/>
      <c r="R940" s="344"/>
      <c r="S940" s="344"/>
      <c r="T940" s="344"/>
      <c r="U940" s="344"/>
      <c r="V940" s="344"/>
      <c r="W940" s="344"/>
      <c r="X940" s="344"/>
      <c r="Y940" s="345">
        <v>61</v>
      </c>
      <c r="Z940" s="346"/>
      <c r="AA940" s="346"/>
      <c r="AB940" s="347"/>
      <c r="AC940" s="348" t="s">
        <v>520</v>
      </c>
      <c r="AD940" s="348"/>
      <c r="AE940" s="348"/>
      <c r="AF940" s="348"/>
      <c r="AG940" s="348"/>
      <c r="AH940" s="349" t="s">
        <v>575</v>
      </c>
      <c r="AI940" s="350"/>
      <c r="AJ940" s="350"/>
      <c r="AK940" s="350"/>
      <c r="AL940" s="349" t="s">
        <v>575</v>
      </c>
      <c r="AM940" s="350"/>
      <c r="AN940" s="350"/>
      <c r="AO940" s="350"/>
      <c r="AP940" s="354"/>
      <c r="AQ940" s="354"/>
      <c r="AR940" s="354"/>
      <c r="AS940" s="354"/>
      <c r="AT940" s="354"/>
      <c r="AU940" s="354"/>
      <c r="AV940" s="354"/>
      <c r="AW940" s="354"/>
      <c r="AX940" s="354"/>
    </row>
    <row r="941" spans="1:50" ht="30" customHeight="1" x14ac:dyDescent="0.15">
      <c r="A941" s="373">
        <v>6</v>
      </c>
      <c r="B941" s="373">
        <v>1</v>
      </c>
      <c r="C941" s="355" t="s">
        <v>611</v>
      </c>
      <c r="D941" s="341"/>
      <c r="E941" s="341"/>
      <c r="F941" s="341"/>
      <c r="G941" s="341"/>
      <c r="H941" s="341"/>
      <c r="I941" s="341"/>
      <c r="J941" s="342">
        <v>5200002026968</v>
      </c>
      <c r="K941" s="343"/>
      <c r="L941" s="343"/>
      <c r="M941" s="343"/>
      <c r="N941" s="343"/>
      <c r="O941" s="343"/>
      <c r="P941" s="356" t="s">
        <v>646</v>
      </c>
      <c r="Q941" s="344"/>
      <c r="R941" s="344"/>
      <c r="S941" s="344"/>
      <c r="T941" s="344"/>
      <c r="U941" s="344"/>
      <c r="V941" s="344"/>
      <c r="W941" s="344"/>
      <c r="X941" s="344"/>
      <c r="Y941" s="345">
        <v>40</v>
      </c>
      <c r="Z941" s="346"/>
      <c r="AA941" s="346"/>
      <c r="AB941" s="347"/>
      <c r="AC941" s="348" t="s">
        <v>513</v>
      </c>
      <c r="AD941" s="348"/>
      <c r="AE941" s="348"/>
      <c r="AF941" s="348"/>
      <c r="AG941" s="348"/>
      <c r="AH941" s="349">
        <v>16</v>
      </c>
      <c r="AI941" s="350"/>
      <c r="AJ941" s="350"/>
      <c r="AK941" s="350"/>
      <c r="AL941" s="351">
        <v>86.1</v>
      </c>
      <c r="AM941" s="352"/>
      <c r="AN941" s="352"/>
      <c r="AO941" s="353"/>
      <c r="AP941" s="354"/>
      <c r="AQ941" s="354"/>
      <c r="AR941" s="354"/>
      <c r="AS941" s="354"/>
      <c r="AT941" s="354"/>
      <c r="AU941" s="354"/>
      <c r="AV941" s="354"/>
      <c r="AW941" s="354"/>
      <c r="AX941" s="354"/>
    </row>
    <row r="942" spans="1:50" ht="30" customHeight="1" x14ac:dyDescent="0.15">
      <c r="A942" s="373">
        <v>7</v>
      </c>
      <c r="B942" s="373">
        <v>1</v>
      </c>
      <c r="C942" s="355" t="s">
        <v>612</v>
      </c>
      <c r="D942" s="341"/>
      <c r="E942" s="341"/>
      <c r="F942" s="341"/>
      <c r="G942" s="341"/>
      <c r="H942" s="341"/>
      <c r="I942" s="341"/>
      <c r="J942" s="342">
        <v>5210001010708</v>
      </c>
      <c r="K942" s="343"/>
      <c r="L942" s="343"/>
      <c r="M942" s="343"/>
      <c r="N942" s="343"/>
      <c r="O942" s="343"/>
      <c r="P942" s="356" t="s">
        <v>647</v>
      </c>
      <c r="Q942" s="344"/>
      <c r="R942" s="344"/>
      <c r="S942" s="344"/>
      <c r="T942" s="344"/>
      <c r="U942" s="344"/>
      <c r="V942" s="344"/>
      <c r="W942" s="344"/>
      <c r="X942" s="344"/>
      <c r="Y942" s="345">
        <v>30</v>
      </c>
      <c r="Z942" s="346"/>
      <c r="AA942" s="346"/>
      <c r="AB942" s="347"/>
      <c r="AC942" s="348" t="s">
        <v>520</v>
      </c>
      <c r="AD942" s="348"/>
      <c r="AE942" s="348"/>
      <c r="AF942" s="348"/>
      <c r="AG942" s="348"/>
      <c r="AH942" s="349" t="s">
        <v>575</v>
      </c>
      <c r="AI942" s="350"/>
      <c r="AJ942" s="350"/>
      <c r="AK942" s="350"/>
      <c r="AL942" s="351" t="s">
        <v>575</v>
      </c>
      <c r="AM942" s="352"/>
      <c r="AN942" s="352"/>
      <c r="AO942" s="353"/>
      <c r="AP942" s="354"/>
      <c r="AQ942" s="354"/>
      <c r="AR942" s="354"/>
      <c r="AS942" s="354"/>
      <c r="AT942" s="354"/>
      <c r="AU942" s="354"/>
      <c r="AV942" s="354"/>
      <c r="AW942" s="354"/>
      <c r="AX942" s="354"/>
    </row>
    <row r="943" spans="1:50" ht="30" customHeight="1" x14ac:dyDescent="0.15">
      <c r="A943" s="373">
        <v>8</v>
      </c>
      <c r="B943" s="373">
        <v>1</v>
      </c>
      <c r="C943" s="355" t="s">
        <v>613</v>
      </c>
      <c r="D943" s="341"/>
      <c r="E943" s="341"/>
      <c r="F943" s="341"/>
      <c r="G943" s="341"/>
      <c r="H943" s="341"/>
      <c r="I943" s="341"/>
      <c r="J943" s="342">
        <v>170001008594</v>
      </c>
      <c r="K943" s="343"/>
      <c r="L943" s="343"/>
      <c r="M943" s="343"/>
      <c r="N943" s="343"/>
      <c r="O943" s="343"/>
      <c r="P943" s="356" t="s">
        <v>649</v>
      </c>
      <c r="Q943" s="344"/>
      <c r="R943" s="344"/>
      <c r="S943" s="344"/>
      <c r="T943" s="344"/>
      <c r="U943" s="344"/>
      <c r="V943" s="344"/>
      <c r="W943" s="344"/>
      <c r="X943" s="344"/>
      <c r="Y943" s="345">
        <v>23</v>
      </c>
      <c r="Z943" s="346"/>
      <c r="AA943" s="346"/>
      <c r="AB943" s="347"/>
      <c r="AC943" s="348" t="s">
        <v>513</v>
      </c>
      <c r="AD943" s="348"/>
      <c r="AE943" s="348"/>
      <c r="AF943" s="348"/>
      <c r="AG943" s="348"/>
      <c r="AH943" s="349">
        <v>11</v>
      </c>
      <c r="AI943" s="350"/>
      <c r="AJ943" s="350"/>
      <c r="AK943" s="350"/>
      <c r="AL943" s="351">
        <v>90.4</v>
      </c>
      <c r="AM943" s="352"/>
      <c r="AN943" s="352"/>
      <c r="AO943" s="353"/>
      <c r="AP943" s="354"/>
      <c r="AQ943" s="354"/>
      <c r="AR943" s="354"/>
      <c r="AS943" s="354"/>
      <c r="AT943" s="354"/>
      <c r="AU943" s="354"/>
      <c r="AV943" s="354"/>
      <c r="AW943" s="354"/>
      <c r="AX943" s="354"/>
    </row>
    <row r="944" spans="1:50" ht="30" customHeight="1" x14ac:dyDescent="0.15">
      <c r="A944" s="373">
        <v>9</v>
      </c>
      <c r="B944" s="373">
        <v>1</v>
      </c>
      <c r="C944" s="355" t="s">
        <v>614</v>
      </c>
      <c r="D944" s="341"/>
      <c r="E944" s="341"/>
      <c r="F944" s="341"/>
      <c r="G944" s="341"/>
      <c r="H944" s="341"/>
      <c r="I944" s="341"/>
      <c r="J944" s="342">
        <v>4200001024809</v>
      </c>
      <c r="K944" s="343"/>
      <c r="L944" s="343"/>
      <c r="M944" s="343"/>
      <c r="N944" s="343"/>
      <c r="O944" s="343"/>
      <c r="P944" s="356" t="s">
        <v>648</v>
      </c>
      <c r="Q944" s="344"/>
      <c r="R944" s="344"/>
      <c r="S944" s="344"/>
      <c r="T944" s="344"/>
      <c r="U944" s="344"/>
      <c r="V944" s="344"/>
      <c r="W944" s="344"/>
      <c r="X944" s="344"/>
      <c r="Y944" s="345">
        <v>22</v>
      </c>
      <c r="Z944" s="346"/>
      <c r="AA944" s="346"/>
      <c r="AB944" s="347"/>
      <c r="AC944" s="348" t="s">
        <v>513</v>
      </c>
      <c r="AD944" s="348"/>
      <c r="AE944" s="348"/>
      <c r="AF944" s="348"/>
      <c r="AG944" s="348"/>
      <c r="AH944" s="349">
        <v>8</v>
      </c>
      <c r="AI944" s="350"/>
      <c r="AJ944" s="350"/>
      <c r="AK944" s="350"/>
      <c r="AL944" s="351">
        <v>93.4</v>
      </c>
      <c r="AM944" s="352"/>
      <c r="AN944" s="352"/>
      <c r="AO944" s="353"/>
      <c r="AP944" s="354"/>
      <c r="AQ944" s="354"/>
      <c r="AR944" s="354"/>
      <c r="AS944" s="354"/>
      <c r="AT944" s="354"/>
      <c r="AU944" s="354"/>
      <c r="AV944" s="354"/>
      <c r="AW944" s="354"/>
      <c r="AX944" s="354"/>
    </row>
    <row r="945" spans="1:50" ht="30" customHeight="1" x14ac:dyDescent="0.15">
      <c r="A945" s="373">
        <v>10</v>
      </c>
      <c r="B945" s="373">
        <v>1</v>
      </c>
      <c r="C945" s="355" t="s">
        <v>623</v>
      </c>
      <c r="D945" s="341"/>
      <c r="E945" s="341"/>
      <c r="F945" s="341"/>
      <c r="G945" s="341"/>
      <c r="H945" s="341"/>
      <c r="I945" s="341"/>
      <c r="J945" s="342">
        <v>8090001011146</v>
      </c>
      <c r="K945" s="343"/>
      <c r="L945" s="343"/>
      <c r="M945" s="343"/>
      <c r="N945" s="343"/>
      <c r="O945" s="343"/>
      <c r="P945" s="356" t="s">
        <v>652</v>
      </c>
      <c r="Q945" s="344"/>
      <c r="R945" s="344"/>
      <c r="S945" s="344"/>
      <c r="T945" s="344"/>
      <c r="U945" s="344"/>
      <c r="V945" s="344"/>
      <c r="W945" s="344"/>
      <c r="X945" s="344"/>
      <c r="Y945" s="345">
        <v>19</v>
      </c>
      <c r="Z945" s="346"/>
      <c r="AA945" s="346"/>
      <c r="AB945" s="347"/>
      <c r="AC945" s="348" t="s">
        <v>517</v>
      </c>
      <c r="AD945" s="348"/>
      <c r="AE945" s="348"/>
      <c r="AF945" s="348"/>
      <c r="AG945" s="348"/>
      <c r="AH945" s="349">
        <v>3</v>
      </c>
      <c r="AI945" s="350"/>
      <c r="AJ945" s="350"/>
      <c r="AK945" s="350"/>
      <c r="AL945" s="351">
        <v>96.61</v>
      </c>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t="str">
        <f>'[1]Ｄ.競争入札、随意契約等（協議会）'!$D$6</f>
        <v>駅西用地取得</v>
      </c>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f>'[1]Ｄ.競争入札、随意契約等（協議会）'!$H$9</f>
        <v>90</v>
      </c>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t="str">
        <f>'[1]Ｄ.競争入札、随意契約等（協議会）'!$D$6</f>
        <v>駅西用地取得</v>
      </c>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f>'[1]Ｄ.競争入札、随意契約等（協議会）'!$H$9</f>
        <v>90</v>
      </c>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t="str">
        <f>'[1]Ｄ.競争入札、随意契約等（協議会）'!$D$6</f>
        <v>駅西用地取得</v>
      </c>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f>'[1]Ｄ.競争入札、随意契約等（協議会）'!$H$9</f>
        <v>90</v>
      </c>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t="str">
        <f>'[1]Ｄ.競争入札、随意契約等（協議会）'!$D$6</f>
        <v>駅西用地取得</v>
      </c>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f>'[1]Ｄ.競争入札、随意契約等（協議会）'!$H$9</f>
        <v>90</v>
      </c>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t="str">
        <f>'[1]Ｄ.競争入札、随意契約等（協議会）'!$D$6</f>
        <v>駅西用地取得</v>
      </c>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f>'[1]Ｄ.競争入札、随意契約等（協議会）'!$H$9</f>
        <v>90</v>
      </c>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t="str">
        <f>'[1]Ｄ.競争入札、随意契約等（協議会）'!$D$6</f>
        <v>駅西用地取得</v>
      </c>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f>'[1]Ｄ.競争入札、随意契約等（協議会）'!$H$9</f>
        <v>90</v>
      </c>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t="str">
        <f>'[1]Ｄ.競争入札、随意契約等（協議会）'!$D$6</f>
        <v>駅西用地取得</v>
      </c>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f>'[1]Ｄ.競争入札、随意契約等（協議会）'!$H$9</f>
        <v>90</v>
      </c>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t="str">
        <f>'[1]Ｄ.競争入札、随意契約等（協議会）'!$D$6</f>
        <v>駅西用地取得</v>
      </c>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f>'[1]Ｄ.競争入札、随意契約等（協議会）'!$H$9</f>
        <v>90</v>
      </c>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t="str">
        <f>'[1]Ｄ.競争入札、随意契約等（協議会）'!$D$6</f>
        <v>駅西用地取得</v>
      </c>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f>'[1]Ｄ.競争入札、随意契約等（協議会）'!$H$9</f>
        <v>90</v>
      </c>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t="str">
        <f>'[1]Ｄ.競争入札、随意契約等（協議会）'!$D$6</f>
        <v>駅西用地取得</v>
      </c>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f>'[1]Ｄ.競争入札、随意契約等（協議会）'!$H$9</f>
        <v>90</v>
      </c>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t="str">
        <f>'[1]Ｄ.競争入札、随意契約等（協議会）'!$D$6</f>
        <v>駅西用地取得</v>
      </c>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f>'[1]Ｄ.競争入札、随意契約等（協議会）'!$H$9</f>
        <v>90</v>
      </c>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t="str">
        <f>'[1]Ｄ.競争入札、随意契約等（協議会）'!$D$6</f>
        <v>駅西用地取得</v>
      </c>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f>'[1]Ｄ.競争入札、随意契約等（協議会）'!$H$9</f>
        <v>90</v>
      </c>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t="str">
        <f>'[1]Ｄ.競争入札、随意契約等（協議会）'!$D$6</f>
        <v>駅西用地取得</v>
      </c>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f>'[1]Ｄ.競争入札、随意契約等（協議会）'!$H$9</f>
        <v>90</v>
      </c>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t="str">
        <f>'[1]Ｄ.競争入札、随意契約等（協議会）'!$D$6</f>
        <v>駅西用地取得</v>
      </c>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f>'[1]Ｄ.競争入札、随意契約等（協議会）'!$H$9</f>
        <v>90</v>
      </c>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t="str">
        <f>'[1]Ｄ.競争入札、随意契約等（協議会）'!$D$6</f>
        <v>駅西用地取得</v>
      </c>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f>'[1]Ｄ.競争入札、随意契約等（協議会）'!$H$9</f>
        <v>90</v>
      </c>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t="str">
        <f>'[1]Ｄ.競争入札、随意契約等（協議会）'!$D$6</f>
        <v>駅西用地取得</v>
      </c>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f>'[1]Ｄ.競争入札、随意契約等（協議会）'!$H$9</f>
        <v>90</v>
      </c>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t="str">
        <f>'[1]Ｄ.競争入札、随意契約等（協議会）'!$D$6</f>
        <v>駅西用地取得</v>
      </c>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f>'[1]Ｄ.競争入札、随意契約等（協議会）'!$H$9</f>
        <v>90</v>
      </c>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t="str">
        <f>'[1]Ｄ.競争入札、随意契約等（協議会）'!$D$6</f>
        <v>駅西用地取得</v>
      </c>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f>'[1]Ｄ.競争入札、随意契約等（協議会）'!$H$9</f>
        <v>90</v>
      </c>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t="str">
        <f>'[1]Ｄ.競争入札、随意契約等（協議会）'!$D$6</f>
        <v>駅西用地取得</v>
      </c>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f>'[1]Ｄ.競争入札、随意契約等（協議会）'!$H$9</f>
        <v>90</v>
      </c>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t="str">
        <f>'[1]Ｄ.競争入札、随意契約等（協議会）'!$D$6</f>
        <v>駅西用地取得</v>
      </c>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f>'[1]Ｄ.競争入札、随意契約等（協議会）'!$H$9</f>
        <v>90</v>
      </c>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430</v>
      </c>
      <c r="K968" s="359"/>
      <c r="L968" s="359"/>
      <c r="M968" s="359"/>
      <c r="N968" s="359"/>
      <c r="O968" s="359"/>
      <c r="P968" s="360" t="s">
        <v>374</v>
      </c>
      <c r="Q968" s="360"/>
      <c r="R968" s="360"/>
      <c r="S968" s="360"/>
      <c r="T968" s="360"/>
      <c r="U968" s="360"/>
      <c r="V968" s="360"/>
      <c r="W968" s="360"/>
      <c r="X968" s="360"/>
      <c r="Y968" s="361" t="s">
        <v>427</v>
      </c>
      <c r="Z968" s="362"/>
      <c r="AA968" s="362"/>
      <c r="AB968" s="362"/>
      <c r="AC968" s="142" t="s">
        <v>474</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374</v>
      </c>
      <c r="Q1001" s="360"/>
      <c r="R1001" s="360"/>
      <c r="S1001" s="360"/>
      <c r="T1001" s="360"/>
      <c r="U1001" s="360"/>
      <c r="V1001" s="360"/>
      <c r="W1001" s="360"/>
      <c r="X1001" s="360"/>
      <c r="Y1001" s="361" t="s">
        <v>427</v>
      </c>
      <c r="Z1001" s="362"/>
      <c r="AA1001" s="362"/>
      <c r="AB1001" s="362"/>
      <c r="AC1001" s="142" t="s">
        <v>474</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374</v>
      </c>
      <c r="Q1034" s="360"/>
      <c r="R1034" s="360"/>
      <c r="S1034" s="360"/>
      <c r="T1034" s="360"/>
      <c r="U1034" s="360"/>
      <c r="V1034" s="360"/>
      <c r="W1034" s="360"/>
      <c r="X1034" s="360"/>
      <c r="Y1034" s="361" t="s">
        <v>427</v>
      </c>
      <c r="Z1034" s="362"/>
      <c r="AA1034" s="362"/>
      <c r="AB1034" s="362"/>
      <c r="AC1034" s="142" t="s">
        <v>474</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374</v>
      </c>
      <c r="Q1067" s="360"/>
      <c r="R1067" s="360"/>
      <c r="S1067" s="360"/>
      <c r="T1067" s="360"/>
      <c r="U1067" s="360"/>
      <c r="V1067" s="360"/>
      <c r="W1067" s="360"/>
      <c r="X1067" s="360"/>
      <c r="Y1067" s="361" t="s">
        <v>427</v>
      </c>
      <c r="Z1067" s="362"/>
      <c r="AA1067" s="362"/>
      <c r="AB1067" s="362"/>
      <c r="AC1067" s="142" t="s">
        <v>474</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395</v>
      </c>
      <c r="D1101" s="377"/>
      <c r="E1101" s="142" t="s">
        <v>394</v>
      </c>
      <c r="F1101" s="377"/>
      <c r="G1101" s="377"/>
      <c r="H1101" s="377"/>
      <c r="I1101" s="377"/>
      <c r="J1101" s="142" t="s">
        <v>430</v>
      </c>
      <c r="K1101" s="142"/>
      <c r="L1101" s="142"/>
      <c r="M1101" s="142"/>
      <c r="N1101" s="142"/>
      <c r="O1101" s="142"/>
      <c r="P1101" s="361" t="s">
        <v>27</v>
      </c>
      <c r="Q1101" s="361"/>
      <c r="R1101" s="361"/>
      <c r="S1101" s="361"/>
      <c r="T1101" s="361"/>
      <c r="U1101" s="361"/>
      <c r="V1101" s="361"/>
      <c r="W1101" s="361"/>
      <c r="X1101" s="361"/>
      <c r="Y1101" s="142" t="s">
        <v>432</v>
      </c>
      <c r="Z1101" s="377"/>
      <c r="AA1101" s="377"/>
      <c r="AB1101" s="377"/>
      <c r="AC1101" s="142" t="s">
        <v>375</v>
      </c>
      <c r="AD1101" s="142"/>
      <c r="AE1101" s="142"/>
      <c r="AF1101" s="142"/>
      <c r="AG1101" s="142"/>
      <c r="AH1101" s="361" t="s">
        <v>389</v>
      </c>
      <c r="AI1101" s="362"/>
      <c r="AJ1101" s="362"/>
      <c r="AK1101" s="362"/>
      <c r="AL1101" s="362" t="s">
        <v>21</v>
      </c>
      <c r="AM1101" s="362"/>
      <c r="AN1101" s="362"/>
      <c r="AO1101" s="378"/>
      <c r="AP1101" s="364" t="s">
        <v>463</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I101">
    <cfRule type="expression" dxfId="2659" priority="13245">
      <formula>IF(RIGHT(TEXT(AI101,"0.#"),1)=".",FALSE,TRUE)</formula>
    </cfRule>
    <cfRule type="expression" dxfId="2658" priority="13246">
      <formula>IF(RIGHT(TEXT(AI101,"0.#"),1)=".",TRUE,FALSE)</formula>
    </cfRule>
  </conditionalFormatting>
  <conditionalFormatting sqref="AM101">
    <cfRule type="expression" dxfId="2657" priority="13243">
      <formula>IF(RIGHT(TEXT(AM101,"0.#"),1)=".",FALSE,TRUE)</formula>
    </cfRule>
    <cfRule type="expression" dxfId="2656" priority="13244">
      <formula>IF(RIGHT(TEXT(AM101,"0.#"),1)=".",TRUE,FALSE)</formula>
    </cfRule>
  </conditionalFormatting>
  <conditionalFormatting sqref="AE102">
    <cfRule type="expression" dxfId="2655" priority="13241">
      <formula>IF(RIGHT(TEXT(AE102,"0.#"),1)=".",FALSE,TRUE)</formula>
    </cfRule>
    <cfRule type="expression" dxfId="2654" priority="13242">
      <formula>IF(RIGHT(TEXT(AE102,"0.#"),1)=".",TRUE,FALSE)</formula>
    </cfRule>
  </conditionalFormatting>
  <conditionalFormatting sqref="AI102">
    <cfRule type="expression" dxfId="2653" priority="13239">
      <formula>IF(RIGHT(TEXT(AI102,"0.#"),1)=".",FALSE,TRUE)</formula>
    </cfRule>
    <cfRule type="expression" dxfId="2652" priority="13240">
      <formula>IF(RIGHT(TEXT(AI102,"0.#"),1)=".",TRUE,FALSE)</formula>
    </cfRule>
  </conditionalFormatting>
  <conditionalFormatting sqref="AM102">
    <cfRule type="expression" dxfId="2651" priority="13237">
      <formula>IF(RIGHT(TEXT(AM102,"0.#"),1)=".",FALSE,TRUE)</formula>
    </cfRule>
    <cfRule type="expression" dxfId="2650" priority="13238">
      <formula>IF(RIGHT(TEXT(AM102,"0.#"),1)=".",TRUE,FALSE)</formula>
    </cfRule>
  </conditionalFormatting>
  <conditionalFormatting sqref="AQ102">
    <cfRule type="expression" dxfId="2649" priority="13235">
      <formula>IF(RIGHT(TEXT(AQ102,"0.#"),1)=".",FALSE,TRUE)</formula>
    </cfRule>
    <cfRule type="expression" dxfId="2648" priority="13236">
      <formula>IF(RIGHT(TEXT(AQ102,"0.#"),1)=".",TRUE,FALSE)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Q116">
    <cfRule type="expression" dxfId="2599" priority="13177">
      <formula>IF(RIGHT(TEXT(AQ116,"0.#"),1)=".",FALSE,TRUE)</formula>
    </cfRule>
    <cfRule type="expression" dxfId="2598" priority="13178">
      <formula>IF(RIGHT(TEXT(AQ116,"0.#"),1)=".",TRUE,FALSE)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M117">
    <cfRule type="expression" dxfId="2595" priority="13171">
      <formula>IF(RIGHT(TEXT(AM117,"0.#"),1)=".",FALSE,TRUE)</formula>
    </cfRule>
    <cfRule type="expression" dxfId="2594" priority="13172">
      <formula>IF(RIGHT(TEXT(AM117,"0.#"),1)=".",TRUE,FALSE)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Q119">
    <cfRule type="expression" dxfId="2591" priority="13163">
      <formula>IF(RIGHT(TEXT(AQ119,"0.#"),1)=".",FALSE,TRUE)</formula>
    </cfRule>
    <cfRule type="expression" dxfId="2590" priority="13164">
      <formula>IF(RIGHT(TEXT(AQ119,"0.#"),1)=".",TRUE,FALSE)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M120">
    <cfRule type="expression" dxfId="2457" priority="2991">
      <formula>IF(RIGHT(TEXT(AM120,"0.#"),1)=".",FALSE,TRUE)</formula>
    </cfRule>
    <cfRule type="expression" dxfId="2456" priority="2992">
      <formula>IF(RIGHT(TEXT(AM120,"0.#"),1)=".",TRUE,FALSE)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2:Y866">
    <cfRule type="expression" dxfId="2443" priority="2975">
      <formula>IF(RIGHT(TEXT(Y842,"0.#"),1)=".",FALSE,TRUE)</formula>
    </cfRule>
    <cfRule type="expression" dxfId="2442" priority="2976">
      <formula>IF(RIGHT(TEXT(Y842,"0.#"),1)=".",TRUE,FALSE)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66">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13:AO932">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03:AO912">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39 AL941: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Y839:Y841">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543</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543</v>
      </c>
      <c r="M6" s="13" t="str">
        <f t="shared" si="2"/>
        <v>公共事業</v>
      </c>
      <c r="N6" s="13" t="str">
        <f t="shared" si="6"/>
        <v>公共事業</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t="s">
        <v>543</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5"/>
      <c r="Z2" s="826"/>
      <c r="AA2" s="827"/>
      <c r="AB2" s="1029" t="s">
        <v>11</v>
      </c>
      <c r="AC2" s="1030"/>
      <c r="AD2" s="1031"/>
      <c r="AE2" s="1035" t="s">
        <v>355</v>
      </c>
      <c r="AF2" s="1035"/>
      <c r="AG2" s="1035"/>
      <c r="AH2" s="1035"/>
      <c r="AI2" s="1035" t="s">
        <v>361</v>
      </c>
      <c r="AJ2" s="1035"/>
      <c r="AK2" s="1035"/>
      <c r="AL2" s="1035"/>
      <c r="AM2" s="1035" t="s">
        <v>467</v>
      </c>
      <c r="AN2" s="1035"/>
      <c r="AO2" s="1035"/>
      <c r="AP2" s="554"/>
      <c r="AQ2" s="152" t="s">
        <v>353</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5" t="s">
        <v>300</v>
      </c>
      <c r="AX3" s="396"/>
    </row>
    <row r="4" spans="1:50" ht="22.5" customHeight="1" x14ac:dyDescent="0.15">
      <c r="A4" s="400"/>
      <c r="B4" s="398"/>
      <c r="C4" s="398"/>
      <c r="D4" s="398"/>
      <c r="E4" s="398"/>
      <c r="F4" s="399"/>
      <c r="G4" s="561"/>
      <c r="H4" s="1002"/>
      <c r="I4" s="1002"/>
      <c r="J4" s="1002"/>
      <c r="K4" s="1002"/>
      <c r="L4" s="1002"/>
      <c r="M4" s="1002"/>
      <c r="N4" s="1002"/>
      <c r="O4" s="1003"/>
      <c r="P4" s="98"/>
      <c r="Q4" s="1010"/>
      <c r="R4" s="1010"/>
      <c r="S4" s="1010"/>
      <c r="T4" s="1010"/>
      <c r="U4" s="1010"/>
      <c r="V4" s="1010"/>
      <c r="W4" s="1010"/>
      <c r="X4" s="1011"/>
      <c r="Y4" s="1020" t="s">
        <v>12</v>
      </c>
      <c r="Z4" s="1021"/>
      <c r="AA4" s="1022"/>
      <c r="AB4" s="458"/>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20"/>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5"/>
      <c r="Z9" s="826"/>
      <c r="AA9" s="827"/>
      <c r="AB9" s="1029" t="s">
        <v>11</v>
      </c>
      <c r="AC9" s="1030"/>
      <c r="AD9" s="1031"/>
      <c r="AE9" s="1035" t="s">
        <v>355</v>
      </c>
      <c r="AF9" s="1035"/>
      <c r="AG9" s="1035"/>
      <c r="AH9" s="1035"/>
      <c r="AI9" s="1035" t="s">
        <v>361</v>
      </c>
      <c r="AJ9" s="1035"/>
      <c r="AK9" s="1035"/>
      <c r="AL9" s="1035"/>
      <c r="AM9" s="1035" t="s">
        <v>467</v>
      </c>
      <c r="AN9" s="1035"/>
      <c r="AO9" s="1035"/>
      <c r="AP9" s="554"/>
      <c r="AQ9" s="152" t="s">
        <v>353</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5" t="s">
        <v>300</v>
      </c>
      <c r="AX10" s="396"/>
    </row>
    <row r="11" spans="1:50" ht="22.5" customHeight="1" x14ac:dyDescent="0.15">
      <c r="A11" s="400"/>
      <c r="B11" s="398"/>
      <c r="C11" s="398"/>
      <c r="D11" s="398"/>
      <c r="E11" s="398"/>
      <c r="F11" s="399"/>
      <c r="G11" s="561"/>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8"/>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20"/>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5"/>
      <c r="Z16" s="826"/>
      <c r="AA16" s="827"/>
      <c r="AB16" s="1029" t="s">
        <v>11</v>
      </c>
      <c r="AC16" s="1030"/>
      <c r="AD16" s="1031"/>
      <c r="AE16" s="1035" t="s">
        <v>355</v>
      </c>
      <c r="AF16" s="1035"/>
      <c r="AG16" s="1035"/>
      <c r="AH16" s="1035"/>
      <c r="AI16" s="1035" t="s">
        <v>361</v>
      </c>
      <c r="AJ16" s="1035"/>
      <c r="AK16" s="1035"/>
      <c r="AL16" s="1035"/>
      <c r="AM16" s="1035" t="s">
        <v>467</v>
      </c>
      <c r="AN16" s="1035"/>
      <c r="AO16" s="1035"/>
      <c r="AP16" s="554"/>
      <c r="AQ16" s="152" t="s">
        <v>353</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5" t="s">
        <v>300</v>
      </c>
      <c r="AX17" s="396"/>
    </row>
    <row r="18" spans="1:50" ht="22.5" customHeight="1" x14ac:dyDescent="0.15">
      <c r="A18" s="400"/>
      <c r="B18" s="398"/>
      <c r="C18" s="398"/>
      <c r="D18" s="398"/>
      <c r="E18" s="398"/>
      <c r="F18" s="399"/>
      <c r="G18" s="561"/>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8"/>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20"/>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5"/>
      <c r="Z23" s="826"/>
      <c r="AA23" s="827"/>
      <c r="AB23" s="1029" t="s">
        <v>11</v>
      </c>
      <c r="AC23" s="1030"/>
      <c r="AD23" s="1031"/>
      <c r="AE23" s="1035" t="s">
        <v>355</v>
      </c>
      <c r="AF23" s="1035"/>
      <c r="AG23" s="1035"/>
      <c r="AH23" s="1035"/>
      <c r="AI23" s="1035" t="s">
        <v>361</v>
      </c>
      <c r="AJ23" s="1035"/>
      <c r="AK23" s="1035"/>
      <c r="AL23" s="1035"/>
      <c r="AM23" s="1035" t="s">
        <v>467</v>
      </c>
      <c r="AN23" s="1035"/>
      <c r="AO23" s="1035"/>
      <c r="AP23" s="554"/>
      <c r="AQ23" s="152" t="s">
        <v>353</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5" t="s">
        <v>300</v>
      </c>
      <c r="AX24" s="396"/>
    </row>
    <row r="25" spans="1:50" ht="22.5" customHeight="1" x14ac:dyDescent="0.15">
      <c r="A25" s="400"/>
      <c r="B25" s="398"/>
      <c r="C25" s="398"/>
      <c r="D25" s="398"/>
      <c r="E25" s="398"/>
      <c r="F25" s="399"/>
      <c r="G25" s="561"/>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8"/>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20"/>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5"/>
      <c r="Z30" s="826"/>
      <c r="AA30" s="827"/>
      <c r="AB30" s="1029" t="s">
        <v>11</v>
      </c>
      <c r="AC30" s="1030"/>
      <c r="AD30" s="1031"/>
      <c r="AE30" s="1035" t="s">
        <v>355</v>
      </c>
      <c r="AF30" s="1035"/>
      <c r="AG30" s="1035"/>
      <c r="AH30" s="1035"/>
      <c r="AI30" s="1035" t="s">
        <v>361</v>
      </c>
      <c r="AJ30" s="1035"/>
      <c r="AK30" s="1035"/>
      <c r="AL30" s="1035"/>
      <c r="AM30" s="1035" t="s">
        <v>467</v>
      </c>
      <c r="AN30" s="1035"/>
      <c r="AO30" s="1035"/>
      <c r="AP30" s="554"/>
      <c r="AQ30" s="152" t="s">
        <v>353</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5" t="s">
        <v>300</v>
      </c>
      <c r="AX31" s="396"/>
    </row>
    <row r="32" spans="1:50" ht="22.5" customHeight="1" x14ac:dyDescent="0.15">
      <c r="A32" s="400"/>
      <c r="B32" s="398"/>
      <c r="C32" s="398"/>
      <c r="D32" s="398"/>
      <c r="E32" s="398"/>
      <c r="F32" s="399"/>
      <c r="G32" s="561"/>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8"/>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20"/>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5"/>
      <c r="Z37" s="826"/>
      <c r="AA37" s="827"/>
      <c r="AB37" s="1029" t="s">
        <v>11</v>
      </c>
      <c r="AC37" s="1030"/>
      <c r="AD37" s="1031"/>
      <c r="AE37" s="1035" t="s">
        <v>355</v>
      </c>
      <c r="AF37" s="1035"/>
      <c r="AG37" s="1035"/>
      <c r="AH37" s="1035"/>
      <c r="AI37" s="1035" t="s">
        <v>361</v>
      </c>
      <c r="AJ37" s="1035"/>
      <c r="AK37" s="1035"/>
      <c r="AL37" s="1035"/>
      <c r="AM37" s="1035" t="s">
        <v>467</v>
      </c>
      <c r="AN37" s="1035"/>
      <c r="AO37" s="1035"/>
      <c r="AP37" s="554"/>
      <c r="AQ37" s="152" t="s">
        <v>353</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5" t="s">
        <v>300</v>
      </c>
      <c r="AX38" s="396"/>
    </row>
    <row r="39" spans="1:50" ht="22.5" customHeight="1" x14ac:dyDescent="0.15">
      <c r="A39" s="400"/>
      <c r="B39" s="398"/>
      <c r="C39" s="398"/>
      <c r="D39" s="398"/>
      <c r="E39" s="398"/>
      <c r="F39" s="399"/>
      <c r="G39" s="561"/>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8"/>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20"/>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5"/>
      <c r="Z44" s="826"/>
      <c r="AA44" s="827"/>
      <c r="AB44" s="1029" t="s">
        <v>11</v>
      </c>
      <c r="AC44" s="1030"/>
      <c r="AD44" s="1031"/>
      <c r="AE44" s="1035" t="s">
        <v>355</v>
      </c>
      <c r="AF44" s="1035"/>
      <c r="AG44" s="1035"/>
      <c r="AH44" s="1035"/>
      <c r="AI44" s="1035" t="s">
        <v>361</v>
      </c>
      <c r="AJ44" s="1035"/>
      <c r="AK44" s="1035"/>
      <c r="AL44" s="1035"/>
      <c r="AM44" s="1035" t="s">
        <v>467</v>
      </c>
      <c r="AN44" s="1035"/>
      <c r="AO44" s="1035"/>
      <c r="AP44" s="554"/>
      <c r="AQ44" s="152" t="s">
        <v>353</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5" t="s">
        <v>300</v>
      </c>
      <c r="AX45" s="396"/>
    </row>
    <row r="46" spans="1:50" ht="22.5" customHeight="1" x14ac:dyDescent="0.15">
      <c r="A46" s="400"/>
      <c r="B46" s="398"/>
      <c r="C46" s="398"/>
      <c r="D46" s="398"/>
      <c r="E46" s="398"/>
      <c r="F46" s="399"/>
      <c r="G46" s="561"/>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8"/>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20"/>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5"/>
      <c r="Z51" s="826"/>
      <c r="AA51" s="827"/>
      <c r="AB51" s="554" t="s">
        <v>11</v>
      </c>
      <c r="AC51" s="1030"/>
      <c r="AD51" s="1031"/>
      <c r="AE51" s="1035" t="s">
        <v>355</v>
      </c>
      <c r="AF51" s="1035"/>
      <c r="AG51" s="1035"/>
      <c r="AH51" s="1035"/>
      <c r="AI51" s="1035" t="s">
        <v>361</v>
      </c>
      <c r="AJ51" s="1035"/>
      <c r="AK51" s="1035"/>
      <c r="AL51" s="1035"/>
      <c r="AM51" s="1035" t="s">
        <v>467</v>
      </c>
      <c r="AN51" s="1035"/>
      <c r="AO51" s="1035"/>
      <c r="AP51" s="554"/>
      <c r="AQ51" s="152" t="s">
        <v>353</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5" t="s">
        <v>300</v>
      </c>
      <c r="AX52" s="396"/>
    </row>
    <row r="53" spans="1:50" ht="22.5" customHeight="1" x14ac:dyDescent="0.15">
      <c r="A53" s="400"/>
      <c r="B53" s="398"/>
      <c r="C53" s="398"/>
      <c r="D53" s="398"/>
      <c r="E53" s="398"/>
      <c r="F53" s="399"/>
      <c r="G53" s="561"/>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8"/>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20"/>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5"/>
      <c r="Z58" s="826"/>
      <c r="AA58" s="827"/>
      <c r="AB58" s="1029" t="s">
        <v>11</v>
      </c>
      <c r="AC58" s="1030"/>
      <c r="AD58" s="1031"/>
      <c r="AE58" s="1035" t="s">
        <v>355</v>
      </c>
      <c r="AF58" s="1035"/>
      <c r="AG58" s="1035"/>
      <c r="AH58" s="1035"/>
      <c r="AI58" s="1035" t="s">
        <v>361</v>
      </c>
      <c r="AJ58" s="1035"/>
      <c r="AK58" s="1035"/>
      <c r="AL58" s="1035"/>
      <c r="AM58" s="1035" t="s">
        <v>467</v>
      </c>
      <c r="AN58" s="1035"/>
      <c r="AO58" s="1035"/>
      <c r="AP58" s="554"/>
      <c r="AQ58" s="152" t="s">
        <v>353</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5" t="s">
        <v>300</v>
      </c>
      <c r="AX59" s="396"/>
    </row>
    <row r="60" spans="1:50" ht="22.5" customHeight="1" x14ac:dyDescent="0.15">
      <c r="A60" s="400"/>
      <c r="B60" s="398"/>
      <c r="C60" s="398"/>
      <c r="D60" s="398"/>
      <c r="E60" s="398"/>
      <c r="F60" s="399"/>
      <c r="G60" s="561"/>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8"/>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20"/>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5"/>
      <c r="Z65" s="826"/>
      <c r="AA65" s="827"/>
      <c r="AB65" s="1029" t="s">
        <v>11</v>
      </c>
      <c r="AC65" s="1030"/>
      <c r="AD65" s="1031"/>
      <c r="AE65" s="1035" t="s">
        <v>355</v>
      </c>
      <c r="AF65" s="1035"/>
      <c r="AG65" s="1035"/>
      <c r="AH65" s="1035"/>
      <c r="AI65" s="1035" t="s">
        <v>361</v>
      </c>
      <c r="AJ65" s="1035"/>
      <c r="AK65" s="1035"/>
      <c r="AL65" s="1035"/>
      <c r="AM65" s="1035" t="s">
        <v>467</v>
      </c>
      <c r="AN65" s="1035"/>
      <c r="AO65" s="1035"/>
      <c r="AP65" s="554"/>
      <c r="AQ65" s="152" t="s">
        <v>353</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5" t="s">
        <v>300</v>
      </c>
      <c r="AX66" s="396"/>
    </row>
    <row r="67" spans="1:50" ht="22.5" customHeight="1" x14ac:dyDescent="0.15">
      <c r="A67" s="400"/>
      <c r="B67" s="398"/>
      <c r="C67" s="398"/>
      <c r="D67" s="398"/>
      <c r="E67" s="398"/>
      <c r="F67" s="399"/>
      <c r="G67" s="561"/>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8"/>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20"/>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7"/>
      <c r="I3" s="667"/>
      <c r="J3" s="667"/>
      <c r="K3" s="667"/>
      <c r="L3" s="666" t="s">
        <v>18</v>
      </c>
      <c r="M3" s="667"/>
      <c r="N3" s="667"/>
      <c r="O3" s="667"/>
      <c r="P3" s="667"/>
      <c r="Q3" s="667"/>
      <c r="R3" s="667"/>
      <c r="S3" s="667"/>
      <c r="T3" s="667"/>
      <c r="U3" s="667"/>
      <c r="V3" s="667"/>
      <c r="W3" s="667"/>
      <c r="X3" s="668"/>
      <c r="Y3" s="653" t="s">
        <v>19</v>
      </c>
      <c r="Z3" s="654"/>
      <c r="AA3" s="654"/>
      <c r="AB3" s="795"/>
      <c r="AC3" s="812"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2"/>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8"/>
      <c r="B16" s="1049"/>
      <c r="C16" s="1049"/>
      <c r="D16" s="1049"/>
      <c r="E16" s="1049"/>
      <c r="F16" s="1050"/>
      <c r="G16" s="812"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12"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2"/>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8"/>
      <c r="B29" s="1049"/>
      <c r="C29" s="1049"/>
      <c r="D29" s="1049"/>
      <c r="E29" s="1049"/>
      <c r="F29" s="1050"/>
      <c r="G29" s="812"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12"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2"/>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8"/>
      <c r="B42" s="1049"/>
      <c r="C42" s="1049"/>
      <c r="D42" s="1049"/>
      <c r="E42" s="1049"/>
      <c r="F42" s="1050"/>
      <c r="G42" s="812"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12"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2"/>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8"/>
      <c r="B56" s="1049"/>
      <c r="C56" s="1049"/>
      <c r="D56" s="1049"/>
      <c r="E56" s="1049"/>
      <c r="F56" s="1050"/>
      <c r="G56" s="812"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12"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2"/>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8"/>
      <c r="B69" s="1049"/>
      <c r="C69" s="1049"/>
      <c r="D69" s="1049"/>
      <c r="E69" s="1049"/>
      <c r="F69" s="1050"/>
      <c r="G69" s="812"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12"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2"/>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8"/>
      <c r="B82" s="1049"/>
      <c r="C82" s="1049"/>
      <c r="D82" s="1049"/>
      <c r="E82" s="1049"/>
      <c r="F82" s="1050"/>
      <c r="G82" s="812"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12"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2"/>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8"/>
      <c r="B95" s="1049"/>
      <c r="C95" s="1049"/>
      <c r="D95" s="1049"/>
      <c r="E95" s="1049"/>
      <c r="F95" s="1050"/>
      <c r="G95" s="812"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12"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2"/>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8"/>
      <c r="B109" s="1049"/>
      <c r="C109" s="1049"/>
      <c r="D109" s="1049"/>
      <c r="E109" s="1049"/>
      <c r="F109" s="1050"/>
      <c r="G109" s="812"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2"/>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8"/>
      <c r="B122" s="1049"/>
      <c r="C122" s="1049"/>
      <c r="D122" s="1049"/>
      <c r="E122" s="1049"/>
      <c r="F122" s="1050"/>
      <c r="G122" s="812"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2"/>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8"/>
      <c r="B135" s="1049"/>
      <c r="C135" s="1049"/>
      <c r="D135" s="1049"/>
      <c r="E135" s="1049"/>
      <c r="F135" s="1050"/>
      <c r="G135" s="812"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2"/>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8"/>
      <c r="B148" s="1049"/>
      <c r="C148" s="1049"/>
      <c r="D148" s="1049"/>
      <c r="E148" s="1049"/>
      <c r="F148" s="1050"/>
      <c r="G148" s="812"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2"/>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8"/>
      <c r="B162" s="1049"/>
      <c r="C162" s="1049"/>
      <c r="D162" s="1049"/>
      <c r="E162" s="1049"/>
      <c r="F162" s="1050"/>
      <c r="G162" s="812"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2"/>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8"/>
      <c r="B175" s="1049"/>
      <c r="C175" s="1049"/>
      <c r="D175" s="1049"/>
      <c r="E175" s="1049"/>
      <c r="F175" s="1050"/>
      <c r="G175" s="812"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2"/>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8"/>
      <c r="B188" s="1049"/>
      <c r="C188" s="1049"/>
      <c r="D188" s="1049"/>
      <c r="E188" s="1049"/>
      <c r="F188" s="1050"/>
      <c r="G188" s="812"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2"/>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8"/>
      <c r="B201" s="1049"/>
      <c r="C201" s="1049"/>
      <c r="D201" s="1049"/>
      <c r="E201" s="1049"/>
      <c r="F201" s="1050"/>
      <c r="G201" s="812"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2"/>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8"/>
      <c r="B215" s="1049"/>
      <c r="C215" s="1049"/>
      <c r="D215" s="1049"/>
      <c r="E215" s="1049"/>
      <c r="F215" s="1050"/>
      <c r="G215" s="812"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2"/>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8"/>
      <c r="B228" s="1049"/>
      <c r="C228" s="1049"/>
      <c r="D228" s="1049"/>
      <c r="E228" s="1049"/>
      <c r="F228" s="1050"/>
      <c r="G228" s="812"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2"/>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8"/>
      <c r="B241" s="1049"/>
      <c r="C241" s="1049"/>
      <c r="D241" s="1049"/>
      <c r="E241" s="1049"/>
      <c r="F241" s="1050"/>
      <c r="G241" s="812"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2"/>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8"/>
      <c r="B254" s="1049"/>
      <c r="C254" s="1049"/>
      <c r="D254" s="1049"/>
      <c r="E254" s="1049"/>
      <c r="F254" s="1050"/>
      <c r="G254" s="812"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2"/>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491</v>
      </c>
      <c r="Z3" s="362"/>
      <c r="AA3" s="362"/>
      <c r="AB3" s="362"/>
      <c r="AC3" s="142" t="s">
        <v>474</v>
      </c>
      <c r="AD3" s="142"/>
      <c r="AE3" s="142"/>
      <c r="AF3" s="142"/>
      <c r="AG3" s="142"/>
      <c r="AH3" s="361" t="s">
        <v>389</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491</v>
      </c>
      <c r="Z36" s="362"/>
      <c r="AA36" s="362"/>
      <c r="AB36" s="362"/>
      <c r="AC36" s="142" t="s">
        <v>474</v>
      </c>
      <c r="AD36" s="142"/>
      <c r="AE36" s="142"/>
      <c r="AF36" s="142"/>
      <c r="AG36" s="142"/>
      <c r="AH36" s="361" t="s">
        <v>389</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491</v>
      </c>
      <c r="Z69" s="362"/>
      <c r="AA69" s="362"/>
      <c r="AB69" s="362"/>
      <c r="AC69" s="142" t="s">
        <v>474</v>
      </c>
      <c r="AD69" s="142"/>
      <c r="AE69" s="142"/>
      <c r="AF69" s="142"/>
      <c r="AG69" s="142"/>
      <c r="AH69" s="361" t="s">
        <v>389</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491</v>
      </c>
      <c r="Z102" s="362"/>
      <c r="AA102" s="362"/>
      <c r="AB102" s="362"/>
      <c r="AC102" s="142" t="s">
        <v>474</v>
      </c>
      <c r="AD102" s="142"/>
      <c r="AE102" s="142"/>
      <c r="AF102" s="142"/>
      <c r="AG102" s="142"/>
      <c r="AH102" s="361" t="s">
        <v>389</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491</v>
      </c>
      <c r="Z135" s="362"/>
      <c r="AA135" s="362"/>
      <c r="AB135" s="362"/>
      <c r="AC135" s="142" t="s">
        <v>474</v>
      </c>
      <c r="AD135" s="142"/>
      <c r="AE135" s="142"/>
      <c r="AF135" s="142"/>
      <c r="AG135" s="142"/>
      <c r="AH135" s="361" t="s">
        <v>389</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491</v>
      </c>
      <c r="Z168" s="362"/>
      <c r="AA168" s="362"/>
      <c r="AB168" s="362"/>
      <c r="AC168" s="142" t="s">
        <v>474</v>
      </c>
      <c r="AD168" s="142"/>
      <c r="AE168" s="142"/>
      <c r="AF168" s="142"/>
      <c r="AG168" s="142"/>
      <c r="AH168" s="361" t="s">
        <v>389</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491</v>
      </c>
      <c r="Z201" s="362"/>
      <c r="AA201" s="362"/>
      <c r="AB201" s="362"/>
      <c r="AC201" s="142" t="s">
        <v>474</v>
      </c>
      <c r="AD201" s="142"/>
      <c r="AE201" s="142"/>
      <c r="AF201" s="142"/>
      <c r="AG201" s="142"/>
      <c r="AH201" s="361" t="s">
        <v>389</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491</v>
      </c>
      <c r="Z234" s="362"/>
      <c r="AA234" s="362"/>
      <c r="AB234" s="362"/>
      <c r="AC234" s="142" t="s">
        <v>474</v>
      </c>
      <c r="AD234" s="142"/>
      <c r="AE234" s="142"/>
      <c r="AF234" s="142"/>
      <c r="AG234" s="142"/>
      <c r="AH234" s="361" t="s">
        <v>389</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491</v>
      </c>
      <c r="Z267" s="362"/>
      <c r="AA267" s="362"/>
      <c r="AB267" s="362"/>
      <c r="AC267" s="142" t="s">
        <v>474</v>
      </c>
      <c r="AD267" s="142"/>
      <c r="AE267" s="142"/>
      <c r="AF267" s="142"/>
      <c r="AG267" s="142"/>
      <c r="AH267" s="361" t="s">
        <v>389</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491</v>
      </c>
      <c r="Z300" s="362"/>
      <c r="AA300" s="362"/>
      <c r="AB300" s="362"/>
      <c r="AC300" s="142" t="s">
        <v>474</v>
      </c>
      <c r="AD300" s="142"/>
      <c r="AE300" s="142"/>
      <c r="AF300" s="142"/>
      <c r="AG300" s="142"/>
      <c r="AH300" s="361" t="s">
        <v>389</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491</v>
      </c>
      <c r="Z333" s="362"/>
      <c r="AA333" s="362"/>
      <c r="AB333" s="362"/>
      <c r="AC333" s="142" t="s">
        <v>474</v>
      </c>
      <c r="AD333" s="142"/>
      <c r="AE333" s="142"/>
      <c r="AF333" s="142"/>
      <c r="AG333" s="142"/>
      <c r="AH333" s="361" t="s">
        <v>389</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491</v>
      </c>
      <c r="Z366" s="362"/>
      <c r="AA366" s="362"/>
      <c r="AB366" s="362"/>
      <c r="AC366" s="142" t="s">
        <v>474</v>
      </c>
      <c r="AD366" s="142"/>
      <c r="AE366" s="142"/>
      <c r="AF366" s="142"/>
      <c r="AG366" s="142"/>
      <c r="AH366" s="361" t="s">
        <v>389</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491</v>
      </c>
      <c r="Z399" s="362"/>
      <c r="AA399" s="362"/>
      <c r="AB399" s="362"/>
      <c r="AC399" s="142" t="s">
        <v>474</v>
      </c>
      <c r="AD399" s="142"/>
      <c r="AE399" s="142"/>
      <c r="AF399" s="142"/>
      <c r="AG399" s="142"/>
      <c r="AH399" s="361" t="s">
        <v>389</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491</v>
      </c>
      <c r="Z432" s="362"/>
      <c r="AA432" s="362"/>
      <c r="AB432" s="362"/>
      <c r="AC432" s="142" t="s">
        <v>474</v>
      </c>
      <c r="AD432" s="142"/>
      <c r="AE432" s="142"/>
      <c r="AF432" s="142"/>
      <c r="AG432" s="142"/>
      <c r="AH432" s="361" t="s">
        <v>389</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491</v>
      </c>
      <c r="Z465" s="362"/>
      <c r="AA465" s="362"/>
      <c r="AB465" s="362"/>
      <c r="AC465" s="142" t="s">
        <v>474</v>
      </c>
      <c r="AD465" s="142"/>
      <c r="AE465" s="142"/>
      <c r="AF465" s="142"/>
      <c r="AG465" s="142"/>
      <c r="AH465" s="361" t="s">
        <v>389</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491</v>
      </c>
      <c r="Z498" s="362"/>
      <c r="AA498" s="362"/>
      <c r="AB498" s="362"/>
      <c r="AC498" s="142" t="s">
        <v>474</v>
      </c>
      <c r="AD498" s="142"/>
      <c r="AE498" s="142"/>
      <c r="AF498" s="142"/>
      <c r="AG498" s="142"/>
      <c r="AH498" s="361" t="s">
        <v>389</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491</v>
      </c>
      <c r="Z531" s="362"/>
      <c r="AA531" s="362"/>
      <c r="AB531" s="362"/>
      <c r="AC531" s="142" t="s">
        <v>474</v>
      </c>
      <c r="AD531" s="142"/>
      <c r="AE531" s="142"/>
      <c r="AF531" s="142"/>
      <c r="AG531" s="142"/>
      <c r="AH531" s="361" t="s">
        <v>389</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491</v>
      </c>
      <c r="Z564" s="362"/>
      <c r="AA564" s="362"/>
      <c r="AB564" s="362"/>
      <c r="AC564" s="142" t="s">
        <v>474</v>
      </c>
      <c r="AD564" s="142"/>
      <c r="AE564" s="142"/>
      <c r="AF564" s="142"/>
      <c r="AG564" s="142"/>
      <c r="AH564" s="361" t="s">
        <v>389</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491</v>
      </c>
      <c r="Z597" s="362"/>
      <c r="AA597" s="362"/>
      <c r="AB597" s="362"/>
      <c r="AC597" s="142" t="s">
        <v>474</v>
      </c>
      <c r="AD597" s="142"/>
      <c r="AE597" s="142"/>
      <c r="AF597" s="142"/>
      <c r="AG597" s="142"/>
      <c r="AH597" s="361" t="s">
        <v>389</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491</v>
      </c>
      <c r="Z630" s="362"/>
      <c r="AA630" s="362"/>
      <c r="AB630" s="362"/>
      <c r="AC630" s="142" t="s">
        <v>474</v>
      </c>
      <c r="AD630" s="142"/>
      <c r="AE630" s="142"/>
      <c r="AF630" s="142"/>
      <c r="AG630" s="142"/>
      <c r="AH630" s="361" t="s">
        <v>389</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491</v>
      </c>
      <c r="Z663" s="362"/>
      <c r="AA663" s="362"/>
      <c r="AB663" s="362"/>
      <c r="AC663" s="142" t="s">
        <v>474</v>
      </c>
      <c r="AD663" s="142"/>
      <c r="AE663" s="142"/>
      <c r="AF663" s="142"/>
      <c r="AG663" s="142"/>
      <c r="AH663" s="361" t="s">
        <v>389</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491</v>
      </c>
      <c r="Z696" s="362"/>
      <c r="AA696" s="362"/>
      <c r="AB696" s="362"/>
      <c r="AC696" s="142" t="s">
        <v>474</v>
      </c>
      <c r="AD696" s="142"/>
      <c r="AE696" s="142"/>
      <c r="AF696" s="142"/>
      <c r="AG696" s="142"/>
      <c r="AH696" s="361" t="s">
        <v>389</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491</v>
      </c>
      <c r="Z729" s="362"/>
      <c r="AA729" s="362"/>
      <c r="AB729" s="362"/>
      <c r="AC729" s="142" t="s">
        <v>474</v>
      </c>
      <c r="AD729" s="142"/>
      <c r="AE729" s="142"/>
      <c r="AF729" s="142"/>
      <c r="AG729" s="142"/>
      <c r="AH729" s="361" t="s">
        <v>389</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491</v>
      </c>
      <c r="Z762" s="362"/>
      <c r="AA762" s="362"/>
      <c r="AB762" s="362"/>
      <c r="AC762" s="142" t="s">
        <v>474</v>
      </c>
      <c r="AD762" s="142"/>
      <c r="AE762" s="142"/>
      <c r="AF762" s="142"/>
      <c r="AG762" s="142"/>
      <c r="AH762" s="361" t="s">
        <v>389</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491</v>
      </c>
      <c r="Z795" s="362"/>
      <c r="AA795" s="362"/>
      <c r="AB795" s="362"/>
      <c r="AC795" s="142" t="s">
        <v>474</v>
      </c>
      <c r="AD795" s="142"/>
      <c r="AE795" s="142"/>
      <c r="AF795" s="142"/>
      <c r="AG795" s="142"/>
      <c r="AH795" s="361" t="s">
        <v>389</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491</v>
      </c>
      <c r="Z828" s="362"/>
      <c r="AA828" s="362"/>
      <c r="AB828" s="362"/>
      <c r="AC828" s="142" t="s">
        <v>474</v>
      </c>
      <c r="AD828" s="142"/>
      <c r="AE828" s="142"/>
      <c r="AF828" s="142"/>
      <c r="AG828" s="142"/>
      <c r="AH828" s="361" t="s">
        <v>389</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491</v>
      </c>
      <c r="Z861" s="362"/>
      <c r="AA861" s="362"/>
      <c r="AB861" s="362"/>
      <c r="AC861" s="142" t="s">
        <v>474</v>
      </c>
      <c r="AD861" s="142"/>
      <c r="AE861" s="142"/>
      <c r="AF861" s="142"/>
      <c r="AG861" s="142"/>
      <c r="AH861" s="361" t="s">
        <v>389</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491</v>
      </c>
      <c r="Z894" s="362"/>
      <c r="AA894" s="362"/>
      <c r="AB894" s="362"/>
      <c r="AC894" s="142" t="s">
        <v>474</v>
      </c>
      <c r="AD894" s="142"/>
      <c r="AE894" s="142"/>
      <c r="AF894" s="142"/>
      <c r="AG894" s="142"/>
      <c r="AH894" s="361" t="s">
        <v>389</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491</v>
      </c>
      <c r="Z927" s="362"/>
      <c r="AA927" s="362"/>
      <c r="AB927" s="362"/>
      <c r="AC927" s="142" t="s">
        <v>474</v>
      </c>
      <c r="AD927" s="142"/>
      <c r="AE927" s="142"/>
      <c r="AF927" s="142"/>
      <c r="AG927" s="142"/>
      <c r="AH927" s="361" t="s">
        <v>389</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491</v>
      </c>
      <c r="Z960" s="362"/>
      <c r="AA960" s="362"/>
      <c r="AB960" s="362"/>
      <c r="AC960" s="142" t="s">
        <v>474</v>
      </c>
      <c r="AD960" s="142"/>
      <c r="AE960" s="142"/>
      <c r="AF960" s="142"/>
      <c r="AG960" s="142"/>
      <c r="AH960" s="361" t="s">
        <v>389</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491</v>
      </c>
      <c r="Z993" s="362"/>
      <c r="AA993" s="362"/>
      <c r="AB993" s="362"/>
      <c r="AC993" s="142" t="s">
        <v>474</v>
      </c>
      <c r="AD993" s="142"/>
      <c r="AE993" s="142"/>
      <c r="AF993" s="142"/>
      <c r="AG993" s="142"/>
      <c r="AH993" s="361" t="s">
        <v>389</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491</v>
      </c>
      <c r="Z1026" s="362"/>
      <c r="AA1026" s="362"/>
      <c r="AB1026" s="362"/>
      <c r="AC1026" s="142" t="s">
        <v>474</v>
      </c>
      <c r="AD1026" s="142"/>
      <c r="AE1026" s="142"/>
      <c r="AF1026" s="142"/>
      <c r="AG1026" s="142"/>
      <c r="AH1026" s="361" t="s">
        <v>389</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491</v>
      </c>
      <c r="Z1059" s="362"/>
      <c r="AA1059" s="362"/>
      <c r="AB1059" s="362"/>
      <c r="AC1059" s="142" t="s">
        <v>474</v>
      </c>
      <c r="AD1059" s="142"/>
      <c r="AE1059" s="142"/>
      <c r="AF1059" s="142"/>
      <c r="AG1059" s="142"/>
      <c r="AH1059" s="361" t="s">
        <v>389</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491</v>
      </c>
      <c r="Z1092" s="362"/>
      <c r="AA1092" s="362"/>
      <c r="AB1092" s="362"/>
      <c r="AC1092" s="142" t="s">
        <v>474</v>
      </c>
      <c r="AD1092" s="142"/>
      <c r="AE1092" s="142"/>
      <c r="AF1092" s="142"/>
      <c r="AG1092" s="142"/>
      <c r="AH1092" s="361" t="s">
        <v>389</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491</v>
      </c>
      <c r="Z1125" s="362"/>
      <c r="AA1125" s="362"/>
      <c r="AB1125" s="362"/>
      <c r="AC1125" s="142" t="s">
        <v>474</v>
      </c>
      <c r="AD1125" s="142"/>
      <c r="AE1125" s="142"/>
      <c r="AF1125" s="142"/>
      <c r="AG1125" s="142"/>
      <c r="AH1125" s="361" t="s">
        <v>389</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491</v>
      </c>
      <c r="Z1158" s="362"/>
      <c r="AA1158" s="362"/>
      <c r="AB1158" s="362"/>
      <c r="AC1158" s="142" t="s">
        <v>474</v>
      </c>
      <c r="AD1158" s="142"/>
      <c r="AE1158" s="142"/>
      <c r="AF1158" s="142"/>
      <c r="AG1158" s="142"/>
      <c r="AH1158" s="361" t="s">
        <v>389</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491</v>
      </c>
      <c r="Z1191" s="362"/>
      <c r="AA1191" s="362"/>
      <c r="AB1191" s="362"/>
      <c r="AC1191" s="142" t="s">
        <v>474</v>
      </c>
      <c r="AD1191" s="142"/>
      <c r="AE1191" s="142"/>
      <c r="AF1191" s="142"/>
      <c r="AG1191" s="142"/>
      <c r="AH1191" s="361" t="s">
        <v>389</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491</v>
      </c>
      <c r="Z1224" s="362"/>
      <c r="AA1224" s="362"/>
      <c r="AB1224" s="362"/>
      <c r="AC1224" s="142" t="s">
        <v>474</v>
      </c>
      <c r="AD1224" s="142"/>
      <c r="AE1224" s="142"/>
      <c r="AF1224" s="142"/>
      <c r="AG1224" s="142"/>
      <c r="AH1224" s="361" t="s">
        <v>389</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491</v>
      </c>
      <c r="Z1257" s="362"/>
      <c r="AA1257" s="362"/>
      <c r="AB1257" s="362"/>
      <c r="AC1257" s="142" t="s">
        <v>474</v>
      </c>
      <c r="AD1257" s="142"/>
      <c r="AE1257" s="142"/>
      <c r="AF1257" s="142"/>
      <c r="AG1257" s="142"/>
      <c r="AH1257" s="361" t="s">
        <v>389</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491</v>
      </c>
      <c r="Z1290" s="362"/>
      <c r="AA1290" s="362"/>
      <c r="AB1290" s="362"/>
      <c r="AC1290" s="142" t="s">
        <v>474</v>
      </c>
      <c r="AD1290" s="142"/>
      <c r="AE1290" s="142"/>
      <c r="AF1290" s="142"/>
      <c r="AG1290" s="142"/>
      <c r="AH1290" s="361" t="s">
        <v>389</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2018-06-12T05:20:44Z</cp:lastPrinted>
  <dcterms:created xsi:type="dcterms:W3CDTF">2012-03-13T00:50:25Z</dcterms:created>
  <dcterms:modified xsi:type="dcterms:W3CDTF">2018-07-12T11:14:05Z</dcterms:modified>
</cp:coreProperties>
</file>