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03_河川計画課【05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10" yWindow="0" windowWidth="1321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<sst xmlns="http://schemas.openxmlformats.org/spreadsheetml/2006/main" count="2893" uniqueCount="599">
  <si>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</si>
  <si>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</si>
  <si>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</si>
  <si>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</si>
  <si>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</si>
  <si>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</si>
  <si>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</si>
  <si>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</si>
  <si>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</si>
  <si>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</si>
  <si>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</si>
  <si>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</si>
  <si>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</si>
  <si>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</si>
  <si>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</si>
  <si>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</si>
  <si>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</si>
  <si>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</si>
  <si>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</si>
  <si>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</si>
  <si>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</si>
  <si>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</si>
  <si>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</si>
  <si>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</si>
  <si>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</si>
  <si>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</si>
  <si>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</si>
  <si>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</si>
  <si>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</si>
  <si>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</si>
  <si>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</si>
  <si>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</si>
  <si>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</si>
  <si>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</si>
  <si>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</si>
  <si>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</si>
  <si>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</si>
  <si>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</si>
  <si>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</si>
  <si>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</si>
  <si>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</si>
  <si>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</si>
  <si>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</si>
  <si>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</si>
  <si>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</si>
  <si>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</si>
  <si>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</si>
  <si>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</si>
  <si>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</si>
  <si>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</si>
  <si>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</si>
  <si>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</si>
  <si>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</si>
  <si>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</si>
  <si>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</si>
  <si>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</si>
  <si>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</si>
  <si>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</si>
  <si>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</si>
  <si>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</si>
  <si>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</si>
  <si>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</si>
  <si>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</si>
  <si>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</si>
  <si>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</si>
  <si>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</si>
  <si>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</si>
  <si>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</si>
  <si>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</si>
  <si>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</si>
  <si>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</si>
  <si>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</si>
  <si>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</si>
  <si>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</si>
  <si>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</si>
  <si>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</si>
  <si>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</si>
  <si>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</si>
  <si>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</si>
  <si>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</si>
  <si>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</si>
  <si>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</si>
  <si>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</si>
  <si>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</si>
  <si>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</si>
  <si>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</si>
  <si>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</si>
  <si>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</si>
  <si>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</si>
  <si>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</si>
  <si>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</si>
  <si>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</si>
  <si>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</si>
  <si>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</si>
  <si>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</si>
  <si>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</si>
  <si>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</si>
  <si>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</si>
  <si>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</si>
  <si>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</si>
  <si>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</si>
  <si>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</si>
  <si>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</si>
  <si>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</si>
  <si>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</si>
  <si>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</si>
  <si>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</si>
  <si>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</si>
  <si>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</si>
  <si>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</si>
  <si>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</si>
  <si>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</si>
  <si>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</si>
  <si>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</si>
  <si>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</si>
  <si>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</si>
  <si>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</si>
  <si>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</si>
  <si>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</si>
  <si>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</si>
  <si>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</si>
  <si>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</si>
  <si>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</si>
  <si>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</si>
  <si>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</si>
  <si>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</si>
  <si>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</si>
  <si>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</si>
  <si>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</si>
  <si>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</si>
  <si>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</si>
  <si>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</si>
  <si>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</si>
  <si>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</si>
  <si>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</si>
  <si>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</si>
  <si>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</si>
  <si>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</si>
  <si>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</si>
  <si>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</si>
  <si>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</si>
  <si>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</si>
  <si>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</si>
  <si>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</si>
  <si>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</si>
  <si>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</si>
  <si>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</si>
  <si>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</si>
  <si>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</si>
  <si>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</si>
  <si>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</si>
  <si>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</si>
  <si>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</si>
  <si>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</si>
  <si>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</si>
  <si>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</si>
  <si>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</si>
  <si>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</si>
  <si>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</si>
  <si>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</si>
  <si>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</si>
  <si>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</si>
  <si>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</si>
  <si>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</si>
  <si>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</si>
  <si>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</si>
  <si>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</si>
  <si>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</si>
  <si>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</si>
  <si>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</si>
  <si>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</si>
  <si>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</si>
  <si>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</si>
  <si>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</si>
  <si>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</si>
  <si>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</si>
  <si>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</si>
  <si>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</si>
  <si>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</si>
  <si>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</si>
  <si>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</si>
  <si>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</si>
  <si>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</si>
  <si>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</si>
  <si>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</si>
  <si>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</si>
  <si>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</si>
  <si>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</si>
  <si>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</si>
  <si>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</si>
  <si>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</si>
  <si>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</si>
  <si>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</si>
  <si>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</si>
  <si>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</si>
  <si>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</si>
  <si>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</si>
  <si>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</si>
  <si>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</si>
  <si>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</si>
  <si>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</si>
  <si>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</si>
  <si>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</si>
  <si>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</si>
  <si>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</si>
  <si>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</si>
  <si>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</si>
  <si>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</si>
  <si>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</si>
  <si>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</si>
  <si>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</si>
  <si>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</si>
  <si>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</si>
  <si>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</si>
  <si>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</si>
  <si>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</si>
  <si>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</si>
  <si>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</si>
  <si>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</si>
  <si>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</si>
  <si>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</si>
  <si>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</si>
  <si>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</si>
  <si>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</si>
  <si>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</si>
  <si>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</si>
  <si>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</si>
  <si>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</si>
  <si>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</si>
  <si>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</si>
  <si>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</si>
  <si>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</si>
  <si>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</si>
  <si>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</si>
  <si>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</si>
  <si>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</si>
  <si>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</si>
  <si>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</si>
  <si>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</si>
  <si>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</si>
  <si>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</si>
  <si>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</si>
  <si>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</si>
  <si>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</si>
  <si>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</si>
  <si>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</si>
  <si>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</si>
  <si>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</si>
  <si>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</si>
  <si>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</si>
  <si>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</si>
  <si>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</si>
  <si>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</si>
  <si>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</si>
  <si>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</si>
  <si>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</si>
  <si>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</si>
  <si>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</si>
  <si>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</si>
  <si>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</si>
  <si>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</si>
  <si>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</si>
  <si>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</si>
  <si>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</si>
  <si>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</si>
  <si>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</si>
  <si>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</si>
  <si>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</si>
  <si>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</si>
  <si>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</si>
  <si>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</si>
  <si>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</si>
  <si>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</si>
  <si>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</si>
  <si>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</si>
  <si>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</si>
  <si>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</si>
  <si>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</si>
  <si>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</si>
  <si>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</si>
  <si>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</si>
  <si>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</si>
  <si>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</si>
  <si>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</si>
  <si>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</si>
  <si>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</si>
  <si>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</si>
  <si>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</si>
  <si>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</si>
  <si>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</si>
  <si>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</si>
  <si>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</si>
  <si>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</si>
  <si>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</si>
  <si>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</si>
  <si>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</si>
  <si>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</si>
  <si>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</si>
  <si>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</si>
  <si>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</si>
  <si>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</si>
  <si>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</si>
  <si>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</si>
  <si>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</si>
  <si>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</si>
  <si>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</si>
  <si>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</si>
  <si>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</si>
  <si>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</si>
  <si>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</si>
  <si>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</si>
  <si>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</si>
  <si>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</si>
  <si>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</si>
  <si>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</si>
  <si>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</si>
  <si>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</si>
  <si>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</si>
  <si>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</si>
  <si>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</si>
  <si>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</si>
  <si>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</si>
  <si>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</si>
  <si>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</si>
  <si>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</si>
  <si>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</si>
  <si>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</si>
  <si>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</si>
  <si>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</si>
  <si>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</si>
  <si>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</si>
  <si>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</si>
  <si>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</si>
  <si>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</si>
  <si>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</si>
  <si>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</si>
  <si>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</si>
  <si>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</si>
  <si>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</si>
  <si>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</si>
  <si>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</si>
  <si>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</si>
  <si>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</si>
  <si>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</si>
  <si>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</si>
  <si>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</si>
  <si>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</si>
  <si>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</si>
  <si>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</si>
  <si>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</si>
  <si>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</si>
  <si>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</si>
  <si>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</si>
  <si>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</si>
  <si>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</si>
  <si>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</si>
  <si>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</si>
  <si>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</si>
  <si>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</si>
  <si>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</si>
  <si>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</si>
  <si>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</si>
  <si>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</si>
  <si>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</si>
  <si>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</si>
  <si>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</si>
  <si>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</si>
  <si>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</si>
  <si>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</si>
  <si>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</si>
  <si>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</si>
  <si>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</si>
  <si>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</si>
  <si>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</si>
  <si>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</si>
  <si>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</si>
  <si>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</si>
  <si>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</si>
  <si>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</si>
  <si>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</si>
  <si>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</si>
  <si>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</si>
  <si>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</si>
  <si>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</si>
  <si>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</si>
  <si>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</si>
  <si>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</si>
  <si>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</si>
  <si>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</si>
  <si>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</si>
  <si>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</si>
  <si>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</si>
  <si>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</si>
  <si>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</si>
  <si>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</si>
  <si>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</si>
  <si>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</si>
  <si>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</si>
  <si>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</si>
  <si>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</si>
  <si>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</si>
  <si>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</si>
  <si>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</si>
  <si>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</si>
  <si>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</si>
  <si>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</si>
  <si>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</si>
  <si>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</si>
  <si>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</si>
  <si>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</si>
  <si>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</si>
  <si>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</si>
  <si>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</si>
  <si>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</si>
  <si>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</si>
  <si>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</si>
  <si>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</si>
  <si>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</si>
  <si>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</si>
  <si>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</si>
  <si>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</si>
  <si>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</si>
  <si>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</si>
  <si>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</si>
  <si>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</si>
  <si>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</si>
  <si>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</si>
  <si>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</si>
  <si>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</si>
  <si>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</si>
  <si>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</si>
  <si>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</si>
  <si>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</si>
  <si>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</si>
  <si>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</si>
  <si>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</si>
  <si>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</si>
  <si>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</si>
  <si>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</si>
  <si>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</si>
  <si>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</si>
  <si>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</si>
  <si>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</si>
  <si>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</si>
  <si>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</si>
  <si>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</si>
  <si>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</si>
  <si>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</si>
  <si>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</si>
  <si>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</si>
  <si>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</si>
  <si>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</si>
  <si>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</si>
  <si>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</si>
  <si>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</si>
  <si>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</si>
  <si>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</si>
  <si>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</si>
  <si>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</si>
  <si>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</si>
  <si>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</si>
  <si>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</si>
  <si>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</si>
  <si>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</si>
  <si>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</si>
  <si>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</si>
  <si>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</si>
  <si>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</si>
  <si>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</si>
  <si>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</si>
  <si>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</si>
  <si>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</si>
  <si>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</si>
  <si>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</si>
  <si>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</si>
  <si>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</si>
  <si>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</si>
  <si>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</si>
  <si>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</si>
  <si>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</si>
  <si>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</si>
  <si>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</si>
  <si>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</si>
  <si>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</si>
  <si>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</si>
  <si>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</si>
  <si>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</si>
  <si>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</si>
  <si>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</si>
  <si>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</si>
  <si>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</si>
  <si>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</si>
  <si>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</si>
  <si>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</si>
  <si>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</si>
  <si>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</si>
  <si>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</si>
  <si>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</si>
  <si>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</si>
  <si>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</si>
  <si>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</si>
  <si>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</si>
  <si>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</si>
  <si>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</si>
  <si>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</si>
  <si>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</si>
  <si>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</si>
  <si>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</si>
  <si>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</si>
  <si>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</si>
  <si>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</si>
  <si>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</si>
  <si>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</si>
  <si>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</si>
  <si>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</si>
  <si>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</si>
  <si>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</si>
  <si>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</si>
  <si>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</si>
  <si>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</si>
  <si>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</si>
  <si>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</si>
  <si>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</si>
  <si>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</si>
  <si>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</si>
  <si>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</si>
  <si>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</si>
  <si>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</si>
  <si>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</si>
  <si>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</si>
  <si>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</si>
  <si>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</si>
  <si>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</si>
  <si>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</si>
  <si>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</si>
  <si>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</si>
  <si>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</si>
  <si>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</si>
  <si>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</si>
  <si>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</si>
  <si>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</si>
  <si>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</si>
  <si>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</si>
  <si>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</si>
  <si>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</si>
  <si>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</si>
  <si>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</si>
  <si>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</si>
  <si>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</si>
  <si>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</si>
  <si>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</si>
  <si>
    <t>室長　松木　洋忠</t>
  </si>
  <si>
    <t>河川計画課国際室</t>
  </si>
  <si>
    <t>インフラシステム輸出戦略（平成29年度改訂版）
国土交通省インフラシステム海外展開行動計画2017</t>
    <phoneticPr fontId="5"/>
  </si>
  <si>
    <t>-</t>
  </si>
  <si>
    <t>-</t>
    <phoneticPr fontId="5"/>
  </si>
  <si>
    <t>回</t>
    <rPh sb="0" eb="1">
      <t>カイ</t>
    </rPh>
    <phoneticPr fontId="5"/>
  </si>
  <si>
    <t>百万円</t>
    <rPh sb="0" eb="2">
      <t>ヒャクマン</t>
    </rPh>
    <rPh sb="2" eb="3">
      <t>エン</t>
    </rPh>
    <phoneticPr fontId="5"/>
  </si>
  <si>
    <t>　百万円/数</t>
    <rPh sb="1" eb="3">
      <t>ヒャクマン</t>
    </rPh>
    <rPh sb="3" eb="4">
      <t>エン</t>
    </rPh>
    <rPh sb="5" eb="6">
      <t>カズ</t>
    </rPh>
    <phoneticPr fontId="5"/>
  </si>
  <si>
    <t>水害等災害による被害の軽減</t>
  </si>
  <si>
    <t>水害・土砂災害の防止・減災を推進する</t>
  </si>
  <si>
    <t>－</t>
    <phoneticPr fontId="5"/>
  </si>
  <si>
    <t>-</t>
    <phoneticPr fontId="5"/>
  </si>
  <si>
    <t>-</t>
    <phoneticPr fontId="5"/>
  </si>
  <si>
    <t>○</t>
  </si>
  <si>
    <t>‐</t>
  </si>
  <si>
    <t>無</t>
  </si>
  <si>
    <t>執行等改善</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</si>
  <si>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</si>
  <si>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</si>
  <si>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水害・土砂災害対策調査費</t>
  </si>
  <si>
    <t>個</t>
    <rPh sb="0" eb="1">
      <t>コ</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</si>
  <si>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</si>
  <si>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防災協働対話ワークショップ及びその準備会合の開催回数</t>
  </si>
  <si>
    <t>予算額／　防災協働対話ワークショップ及びその準備会合の開催回数　　　　　　　　　　　　　　</t>
  </si>
  <si>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</si>
  <si>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有</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</si>
  <si>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</si>
  <si>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</si>
  <si>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</si>
  <si>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</si>
  <si>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企画競争による公募を実施しており、コスト水準は妥当である。</t>
  </si>
  <si>
    <t>使途は本事業にのみ限定している。</t>
  </si>
  <si>
    <t>対象国の重点化により、効率的な事業実施に努めている。</t>
  </si>
  <si>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</si>
  <si>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</si>
  <si>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国際建設技術協会・建設技術研究所・八千代エンジニヤリング共同提案体</t>
    <rPh sb="11" eb="13">
      <t>ギジュツ</t>
    </rPh>
    <rPh sb="13" eb="16">
      <t>ケンキュウジョ</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</si>
  <si>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</si>
  <si>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</si>
  <si>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国土交通省</t>
  </si>
  <si>
    <t>-</t>
    <phoneticPr fontId="5"/>
  </si>
  <si>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</si>
  <si>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</si>
  <si>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10./10</t>
    <phoneticPr fontId="5"/>
  </si>
  <si>
    <t>防災協働対話を通じた水防災技術の国際展開強化のための調査検討経費</t>
    <phoneticPr fontId="5"/>
  </si>
  <si>
    <t xml:space="preserve">A.国際建設技術協会・建設技術研究所
・八千代エンジニヤリング共同提案体   </t>
    <phoneticPr fontId="5"/>
  </si>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</sst>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92995</xdr:colOff>
      <xdr:row>740</xdr:row>
      <xdr:rowOff>0</xdr:rowOff>
    </xdr:from>
    <xdr:to>
      <xdr:col>36</xdr:col>
      <xdr:colOff>187992</xdr:colOff>
      <xdr:row>742</xdr:row>
      <xdr:rowOff>183588</xdr:rowOff>
    </xdr:to>
    <xdr:sp macro="" textlink="">
      <xdr:nvSpPr>
        <xdr:cNvPr id="8" name="テキスト ボックス 7"/>
        <xdr:cNvSpPr txBox="1"/>
      </xdr:nvSpPr>
      <xdr:spPr>
        <a:xfrm>
          <a:off x="4093495" y="42405300"/>
          <a:ext cx="3295397" cy="88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9" name="テキスト ボックス 8"/>
        <xdr:cNvSpPr txBox="1"/>
      </xdr:nvSpPr>
      <xdr:spPr>
        <a:xfrm>
          <a:off x="3800475" y="44519850"/>
          <a:ext cx="4030046" cy="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11" name="大かっこ 10"/>
        <xdr:cNvSpPr/>
      </xdr:nvSpPr>
      <xdr:spPr>
        <a:xfrm>
          <a:off x="3438525" y="44519850"/>
          <a:ext cx="4762692" cy="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12" name="テキスト ボックス 11"/>
        <xdr:cNvSpPr txBox="1"/>
      </xdr:nvSpPr>
      <xdr:spPr>
        <a:xfrm>
          <a:off x="3714750" y="44243625"/>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２２百万円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13" name="大かっこ 12"/>
        <xdr:cNvSpPr/>
      </xdr:nvSpPr>
      <xdr:spPr>
        <a:xfrm>
          <a:off x="3352800" y="45161200"/>
          <a:ext cx="4759517"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68035</xdr:colOff>
      <xdr:row>744</xdr:row>
      <xdr:rowOff>163286</xdr:rowOff>
    </xdr:from>
    <xdr:ext cx="1595309" cy="275717"/>
    <xdr:sp macro="" textlink="">
      <xdr:nvSpPr>
        <xdr:cNvPr id="15" name="テキスト ボックス 14"/>
        <xdr:cNvSpPr txBox="1"/>
      </xdr:nvSpPr>
      <xdr:spPr>
        <a:xfrm>
          <a:off x="3741964" y="418827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0" zoomScale="75" zoomScaleNormal="75" zoomScaleSheetLayoutView="75"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470</v>
      </c>
      <c r="AP2" s="940"/>
      <c r="AQ2" s="940"/>
      <c r="AR2" s="79" t="str">
        <f>IF(OR(AO2="　", AO2=""), "", "-")</f>
        <v>-</v>
      </c>
      <c r="AS2" s="941">
        <v>9</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594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471</v>
      </c>
      <c r="H5" s="841"/>
      <c r="I5" s="841"/>
      <c r="J5" s="841"/>
      <c r="K5" s="841"/>
      <c r="L5" s="841"/>
      <c r="M5" s="842" t="s">
        <v>66</v>
      </c>
      <c r="N5" s="843"/>
      <c r="O5" s="843"/>
      <c r="P5" s="843"/>
      <c r="Q5" s="843"/>
      <c r="R5" s="844"/>
      <c r="S5" s="845" t="s">
        <v>83</v>
      </c>
      <c r="T5" s="841"/>
      <c r="U5" s="841"/>
      <c r="V5" s="841"/>
      <c r="W5" s="841"/>
      <c r="X5" s="846"/>
      <c r="Y5" s="699" t="s">
        <v>3</v>
      </c>
      <c r="Z5" s="541"/>
      <c r="AA5" s="541"/>
      <c r="AB5" s="541"/>
      <c r="AC5" s="541"/>
      <c r="AD5" s="542"/>
      <c r="AE5" s="700" t="s">
        <v>552</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590</v>
      </c>
      <c r="H7" s="497"/>
      <c r="I7" s="497"/>
      <c r="J7" s="497"/>
      <c r="K7" s="497"/>
      <c r="L7" s="497"/>
      <c r="M7" s="497"/>
      <c r="N7" s="497"/>
      <c r="O7" s="497"/>
      <c r="P7" s="497"/>
      <c r="Q7" s="497"/>
      <c r="R7" s="497"/>
      <c r="S7" s="497"/>
      <c r="T7" s="497"/>
      <c r="U7" s="497"/>
      <c r="V7" s="497"/>
      <c r="W7" s="497"/>
      <c r="X7" s="498"/>
      <c r="Y7" s="923" t="s">
        <v>548</v>
      </c>
      <c r="Z7" s="441"/>
      <c r="AA7" s="441"/>
      <c r="AB7" s="441"/>
      <c r="AC7" s="441"/>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v>
      </c>
      <c r="H8" s="721"/>
      <c r="I8" s="721"/>
      <c r="J8" s="721"/>
      <c r="K8" s="721"/>
      <c r="L8" s="721"/>
      <c r="M8" s="721"/>
      <c r="N8" s="721"/>
      <c r="O8" s="721"/>
      <c r="P8" s="721"/>
      <c r="Q8" s="721"/>
      <c r="R8" s="721"/>
      <c r="S8" s="721"/>
      <c r="T8" s="721"/>
      <c r="U8" s="721"/>
      <c r="V8" s="721"/>
      <c r="W8" s="721"/>
      <c r="X8" s="943"/>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0</v>
      </c>
      <c r="Q13" s="659"/>
      <c r="R13" s="659"/>
      <c r="S13" s="659"/>
      <c r="T13" s="659"/>
      <c r="U13" s="659"/>
      <c r="V13" s="660"/>
      <c r="W13" s="658">
        <v>0</v>
      </c>
      <c r="X13" s="659"/>
      <c r="Y13" s="659"/>
      <c r="Z13" s="659"/>
      <c r="AA13" s="659"/>
      <c r="AB13" s="659"/>
      <c r="AC13" s="660"/>
      <c r="AD13" s="658">
        <v>0</v>
      </c>
      <c r="AE13" s="659"/>
      <c r="AF13" s="659"/>
      <c r="AG13" s="659"/>
      <c r="AH13" s="659"/>
      <c r="AI13" s="659"/>
      <c r="AJ13" s="660"/>
      <c r="AK13" s="658">
        <v>22</v>
      </c>
      <c r="AL13" s="659"/>
      <c r="AM13" s="659"/>
      <c r="AN13" s="659"/>
      <c r="AO13" s="659"/>
      <c r="AP13" s="659"/>
      <c r="AQ13" s="660"/>
      <c r="AR13" s="920">
        <v>35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554</v>
      </c>
      <c r="Q15" s="659"/>
      <c r="R15" s="659"/>
      <c r="S15" s="659"/>
      <c r="T15" s="659"/>
      <c r="U15" s="659"/>
      <c r="V15" s="660"/>
      <c r="W15" s="658" t="s">
        <v>554</v>
      </c>
      <c r="X15" s="659"/>
      <c r="Y15" s="659"/>
      <c r="Z15" s="659"/>
      <c r="AA15" s="659"/>
      <c r="AB15" s="659"/>
      <c r="AC15" s="660"/>
      <c r="AD15" s="658" t="s">
        <v>554</v>
      </c>
      <c r="AE15" s="659"/>
      <c r="AF15" s="659"/>
      <c r="AG15" s="659"/>
      <c r="AH15" s="659"/>
      <c r="AI15" s="659"/>
      <c r="AJ15" s="660"/>
      <c r="AK15" s="658" t="s">
        <v>554</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590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590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22</v>
      </c>
      <c r="AL18" s="880"/>
      <c r="AM18" s="880"/>
      <c r="AN18" s="880"/>
      <c r="AO18" s="880"/>
      <c r="AP18" s="880"/>
      <c r="AQ18" s="881"/>
      <c r="AR18" s="879">
        <f>SUM(AR13:AX17)</f>
        <v>35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7"/>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540</v>
      </c>
      <c r="B22" s="966"/>
      <c r="C22" s="966"/>
      <c r="D22" s="966"/>
      <c r="E22" s="966"/>
      <c r="F22" s="967"/>
      <c r="G22" s="952" t="s">
        <v>474</v>
      </c>
      <c r="H22" s="216"/>
      <c r="I22" s="216"/>
      <c r="J22" s="216"/>
      <c r="K22" s="216"/>
      <c r="L22" s="216"/>
      <c r="M22" s="216"/>
      <c r="N22" s="216"/>
      <c r="O22" s="217"/>
      <c r="P22" s="937" t="s">
        <v>538</v>
      </c>
      <c r="Q22" s="216"/>
      <c r="R22" s="216"/>
      <c r="S22" s="216"/>
      <c r="T22" s="216"/>
      <c r="U22" s="216"/>
      <c r="V22" s="217"/>
      <c r="W22" s="937" t="s">
        <v>539</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570</v>
      </c>
      <c r="H23" s="954"/>
      <c r="I23" s="954"/>
      <c r="J23" s="954"/>
      <c r="K23" s="954"/>
      <c r="L23" s="954"/>
      <c r="M23" s="954"/>
      <c r="N23" s="954"/>
      <c r="O23" s="955"/>
      <c r="P23" s="920">
        <v>22</v>
      </c>
      <c r="Q23" s="921"/>
      <c r="R23" s="921"/>
      <c r="S23" s="921"/>
      <c r="T23" s="921"/>
      <c r="U23" s="921"/>
      <c r="V23" s="938"/>
      <c r="W23" s="920">
        <v>0</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9">
        <f>P29-SUM(P23:P27)</f>
        <v>0</v>
      </c>
      <c r="Q28" s="880"/>
      <c r="R28" s="880"/>
      <c r="S28" s="880"/>
      <c r="T28" s="880"/>
      <c r="U28" s="880"/>
      <c r="V28" s="881"/>
      <c r="W28" s="879">
        <f>W29-SUM(W23:W27)</f>
        <v>35</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22</v>
      </c>
      <c r="Q29" s="935"/>
      <c r="R29" s="935"/>
      <c r="S29" s="935"/>
      <c r="T29" s="935"/>
      <c r="U29" s="935"/>
      <c r="V29" s="936"/>
      <c r="W29" s="934">
        <f>AR13</f>
        <v>35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8" t="s">
        <v>355</v>
      </c>
      <c r="AR30" s="769"/>
      <c r="AS30" s="769"/>
      <c r="AT30" s="770"/>
      <c r="AU30" s="775" t="s">
        <v>253</v>
      </c>
      <c r="AV30" s="775"/>
      <c r="AW30" s="775"/>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555</v>
      </c>
      <c r="AR31" s="194"/>
      <c r="AS31" s="127" t="s">
        <v>356</v>
      </c>
      <c r="AT31" s="128"/>
      <c r="AU31" s="193">
        <v>32</v>
      </c>
      <c r="AV31" s="193"/>
      <c r="AW31" s="396" t="s">
        <v>300</v>
      </c>
      <c r="AX31" s="397"/>
    </row>
    <row r="32" spans="1:50" ht="23.25" customHeight="1" x14ac:dyDescent="0.15">
      <c r="A32" s="401"/>
      <c r="B32" s="399"/>
      <c r="C32" s="399"/>
      <c r="D32" s="399"/>
      <c r="E32" s="399"/>
      <c r="F32" s="400"/>
      <c r="G32" s="562" t="s">
        <v>591</v>
      </c>
      <c r="H32" s="563"/>
      <c r="I32" s="563"/>
      <c r="J32" s="563"/>
      <c r="K32" s="563"/>
      <c r="L32" s="563"/>
      <c r="M32" s="563"/>
      <c r="N32" s="563"/>
      <c r="O32" s="564"/>
      <c r="P32" s="99" t="s">
        <v>572</v>
      </c>
      <c r="Q32" s="99"/>
      <c r="R32" s="99"/>
      <c r="S32" s="99"/>
      <c r="T32" s="99"/>
      <c r="U32" s="99"/>
      <c r="V32" s="99"/>
      <c r="W32" s="99"/>
      <c r="X32" s="100"/>
      <c r="Y32" s="469" t="s">
        <v>12</v>
      </c>
      <c r="Z32" s="529"/>
      <c r="AA32" s="530"/>
      <c r="AB32" s="459" t="s">
        <v>571</v>
      </c>
      <c r="AC32" s="459"/>
      <c r="AD32" s="459"/>
      <c r="AE32" s="212" t="s">
        <v>598</v>
      </c>
      <c r="AF32" s="213"/>
      <c r="AG32" s="213"/>
      <c r="AH32" s="213"/>
      <c r="AI32" s="212" t="s">
        <v>598</v>
      </c>
      <c r="AJ32" s="213"/>
      <c r="AK32" s="213"/>
      <c r="AL32" s="213"/>
      <c r="AM32" s="212" t="s">
        <v>598</v>
      </c>
      <c r="AN32" s="213"/>
      <c r="AO32" s="213"/>
      <c r="AP32" s="213"/>
      <c r="AQ32" s="334" t="s">
        <v>554</v>
      </c>
      <c r="AR32" s="201"/>
      <c r="AS32" s="201"/>
      <c r="AT32" s="335"/>
      <c r="AU32" s="213">
        <v>15</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571</v>
      </c>
      <c r="AC33" s="521"/>
      <c r="AD33" s="521"/>
      <c r="AE33" s="212" t="s">
        <v>554</v>
      </c>
      <c r="AF33" s="213"/>
      <c r="AG33" s="213"/>
      <c r="AH33" s="213"/>
      <c r="AI33" s="212" t="s">
        <v>554</v>
      </c>
      <c r="AJ33" s="213"/>
      <c r="AK33" s="213"/>
      <c r="AL33" s="213"/>
      <c r="AM33" s="212" t="s">
        <v>555</v>
      </c>
      <c r="AN33" s="213"/>
      <c r="AO33" s="213"/>
      <c r="AP33" s="213"/>
      <c r="AQ33" s="334" t="s">
        <v>554</v>
      </c>
      <c r="AR33" s="201"/>
      <c r="AS33" s="201"/>
      <c r="AT33" s="335"/>
      <c r="AU33" s="213">
        <v>15</v>
      </c>
      <c r="AV33" s="213"/>
      <c r="AW33" s="213"/>
      <c r="AX33" s="215"/>
    </row>
    <row r="34" spans="1:50" ht="50.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554</v>
      </c>
      <c r="AF34" s="213"/>
      <c r="AG34" s="213"/>
      <c r="AH34" s="213"/>
      <c r="AI34" s="212" t="s">
        <v>554</v>
      </c>
      <c r="AJ34" s="213"/>
      <c r="AK34" s="213"/>
      <c r="AL34" s="213"/>
      <c r="AM34" s="212" t="s">
        <v>554</v>
      </c>
      <c r="AN34" s="213"/>
      <c r="AO34" s="213"/>
      <c r="AP34" s="213"/>
      <c r="AQ34" s="334" t="s">
        <v>554</v>
      </c>
      <c r="AR34" s="201"/>
      <c r="AS34" s="201"/>
      <c r="AT34" s="335"/>
      <c r="AU34" s="213">
        <v>100</v>
      </c>
      <c r="AV34" s="213"/>
      <c r="AW34" s="213"/>
      <c r="AX34" s="215"/>
    </row>
    <row r="35" spans="1:50" ht="23.25" customHeight="1" x14ac:dyDescent="0.15">
      <c r="A35" s="220" t="s">
        <v>528</v>
      </c>
      <c r="B35" s="221"/>
      <c r="C35" s="221"/>
      <c r="D35" s="221"/>
      <c r="E35" s="221"/>
      <c r="F35" s="222"/>
      <c r="G35" s="226" t="s">
        <v>592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8"/>
      <c r="I78" s="589"/>
      <c r="J78" s="589"/>
      <c r="K78" s="589"/>
      <c r="L78" s="589"/>
      <c r="M78" s="589"/>
      <c r="N78" s="589"/>
      <c r="O78" s="590"/>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48"/>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6"/>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6"/>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6"/>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541</v>
      </c>
      <c r="AV100" s="315"/>
      <c r="AW100" s="315"/>
      <c r="AX100" s="317"/>
    </row>
    <row r="101" spans="1:60" ht="23.25" customHeight="1" x14ac:dyDescent="0.15">
      <c r="A101" s="420"/>
      <c r="B101" s="421"/>
      <c r="C101" s="421"/>
      <c r="D101" s="421"/>
      <c r="E101" s="421"/>
      <c r="F101" s="422"/>
      <c r="G101" s="99" t="s">
        <v>573</v>
      </c>
      <c r="H101" s="99"/>
      <c r="I101" s="99"/>
      <c r="J101" s="99"/>
      <c r="K101" s="99"/>
      <c r="L101" s="99"/>
      <c r="M101" s="99"/>
      <c r="N101" s="99"/>
      <c r="O101" s="99"/>
      <c r="P101" s="99"/>
      <c r="Q101" s="99"/>
      <c r="R101" s="99"/>
      <c r="S101" s="99"/>
      <c r="T101" s="99"/>
      <c r="U101" s="99"/>
      <c r="V101" s="99"/>
      <c r="W101" s="99"/>
      <c r="X101" s="100"/>
      <c r="Y101" s="540" t="s">
        <v>55</v>
      </c>
      <c r="Z101" s="541"/>
      <c r="AA101" s="542"/>
      <c r="AB101" s="459" t="s">
        <v>556</v>
      </c>
      <c r="AC101" s="459"/>
      <c r="AD101" s="459"/>
      <c r="AE101" s="212" t="s">
        <v>598</v>
      </c>
      <c r="AF101" s="213"/>
      <c r="AG101" s="213"/>
      <c r="AH101" s="214"/>
      <c r="AI101" s="212" t="s">
        <v>598</v>
      </c>
      <c r="AJ101" s="213"/>
      <c r="AK101" s="213"/>
      <c r="AL101" s="214"/>
      <c r="AM101" s="212" t="s">
        <v>598</v>
      </c>
      <c r="AN101" s="213"/>
      <c r="AO101" s="213"/>
      <c r="AP101" s="214"/>
      <c r="AQ101" s="212" t="s">
        <v>554</v>
      </c>
      <c r="AR101" s="213"/>
      <c r="AS101" s="213"/>
      <c r="AT101" s="214"/>
      <c r="AU101" s="212" t="s">
        <v>554</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556</v>
      </c>
      <c r="AC102" s="459"/>
      <c r="AD102" s="459"/>
      <c r="AE102" s="416" t="s">
        <v>598</v>
      </c>
      <c r="AF102" s="416"/>
      <c r="AG102" s="416"/>
      <c r="AH102" s="416"/>
      <c r="AI102" s="416" t="s">
        <v>598</v>
      </c>
      <c r="AJ102" s="416"/>
      <c r="AK102" s="416"/>
      <c r="AL102" s="416"/>
      <c r="AM102" s="416" t="s">
        <v>598</v>
      </c>
      <c r="AN102" s="416"/>
      <c r="AO102" s="416"/>
      <c r="AP102" s="416"/>
      <c r="AQ102" s="267">
        <v>10</v>
      </c>
      <c r="AR102" s="268"/>
      <c r="AS102" s="268"/>
      <c r="AT102" s="313"/>
      <c r="AU102" s="267">
        <v>10</v>
      </c>
      <c r="AV102" s="268"/>
      <c r="AW102" s="268"/>
      <c r="AX102" s="313"/>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8" t="s">
        <v>494</v>
      </c>
      <c r="AR103" s="279"/>
      <c r="AS103" s="279"/>
      <c r="AT103" s="318"/>
      <c r="AU103" s="278" t="s">
        <v>541</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8" t="s">
        <v>494</v>
      </c>
      <c r="AR106" s="279"/>
      <c r="AS106" s="279"/>
      <c r="AT106" s="318"/>
      <c r="AU106" s="278" t="s">
        <v>541</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8" t="s">
        <v>494</v>
      </c>
      <c r="AR109" s="279"/>
      <c r="AS109" s="279"/>
      <c r="AT109" s="318"/>
      <c r="AU109" s="278" t="s">
        <v>541</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8" t="s">
        <v>494</v>
      </c>
      <c r="AR112" s="279"/>
      <c r="AS112" s="279"/>
      <c r="AT112" s="318"/>
      <c r="AU112" s="278" t="s">
        <v>541</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574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557</v>
      </c>
      <c r="AC116" s="461"/>
      <c r="AD116" s="462"/>
      <c r="AE116" s="416" t="s">
        <v>598</v>
      </c>
      <c r="AF116" s="416"/>
      <c r="AG116" s="416"/>
      <c r="AH116" s="416"/>
      <c r="AI116" s="416" t="s">
        <v>598</v>
      </c>
      <c r="AJ116" s="416"/>
      <c r="AK116" s="416"/>
      <c r="AL116" s="416"/>
      <c r="AM116" s="416" t="s">
        <v>598</v>
      </c>
      <c r="AN116" s="416"/>
      <c r="AO116" s="416"/>
      <c r="AP116" s="416"/>
      <c r="AQ116" s="212">
        <v>1</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558</v>
      </c>
      <c r="AC117" s="471"/>
      <c r="AD117" s="472"/>
      <c r="AE117" s="549" t="s">
        <v>598</v>
      </c>
      <c r="AF117" s="549"/>
      <c r="AG117" s="549"/>
      <c r="AH117" s="549"/>
      <c r="AI117" s="549" t="s">
        <v>598</v>
      </c>
      <c r="AJ117" s="549"/>
      <c r="AK117" s="549"/>
      <c r="AL117" s="549"/>
      <c r="AM117" s="549" t="s">
        <v>598</v>
      </c>
      <c r="AN117" s="549"/>
      <c r="AO117" s="549"/>
      <c r="AP117" s="549"/>
      <c r="AQ117" s="549" t="s">
        <v>593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559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907" t="s">
        <v>563</v>
      </c>
      <c r="AR133" s="193"/>
      <c r="AS133" s="127" t="s">
        <v>356</v>
      </c>
      <c r="AT133" s="128"/>
      <c r="AU133" s="907" t="s">
        <v>563</v>
      </c>
      <c r="AV133" s="193"/>
      <c r="AW133" s="127" t="s">
        <v>300</v>
      </c>
      <c r="AX133" s="189"/>
    </row>
    <row r="134" spans="1:50" ht="39.75" customHeight="1" x14ac:dyDescent="0.15">
      <c r="A134" s="183"/>
      <c r="B134" s="180"/>
      <c r="C134" s="174"/>
      <c r="D134" s="180"/>
      <c r="E134" s="174"/>
      <c r="F134" s="175"/>
      <c r="G134" s="98" t="s">
        <v>598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561</v>
      </c>
      <c r="AC134" s="199"/>
      <c r="AD134" s="199"/>
      <c r="AE134" s="385" t="s">
        <v>562</v>
      </c>
      <c r="AF134" s="201"/>
      <c r="AG134" s="201"/>
      <c r="AH134" s="201"/>
      <c r="AI134" s="385" t="s">
        <v>562</v>
      </c>
      <c r="AJ134" s="201"/>
      <c r="AK134" s="201"/>
      <c r="AL134" s="201"/>
      <c r="AM134" s="385" t="s">
        <v>562</v>
      </c>
      <c r="AN134" s="201"/>
      <c r="AO134" s="201"/>
      <c r="AP134" s="201"/>
      <c r="AQ134" s="385" t="s">
        <v>562</v>
      </c>
      <c r="AR134" s="201"/>
      <c r="AS134" s="201"/>
      <c r="AT134" s="201"/>
      <c r="AU134" s="385" t="s">
        <v>562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561</v>
      </c>
      <c r="AC135" s="199"/>
      <c r="AD135" s="199"/>
      <c r="AE135" s="385" t="s">
        <v>562</v>
      </c>
      <c r="AF135" s="201"/>
      <c r="AG135" s="201"/>
      <c r="AH135" s="201"/>
      <c r="AI135" s="385" t="s">
        <v>562</v>
      </c>
      <c r="AJ135" s="201"/>
      <c r="AK135" s="201"/>
      <c r="AL135" s="201"/>
      <c r="AM135" s="385" t="s">
        <v>562</v>
      </c>
      <c r="AN135" s="201"/>
      <c r="AO135" s="201"/>
      <c r="AP135" s="201"/>
      <c r="AQ135" s="385" t="s">
        <v>562</v>
      </c>
      <c r="AR135" s="201"/>
      <c r="AS135" s="201"/>
      <c r="AT135" s="201"/>
      <c r="AU135" s="385" t="s">
        <v>562</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899" t="s">
        <v>384</v>
      </c>
      <c r="H430" s="117"/>
      <c r="I430" s="117"/>
      <c r="J430" s="900" t="s">
        <v>554</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555</v>
      </c>
      <c r="AF432" s="194"/>
      <c r="AG432" s="127" t="s">
        <v>356</v>
      </c>
      <c r="AH432" s="128"/>
      <c r="AI432" s="150"/>
      <c r="AJ432" s="150"/>
      <c r="AK432" s="150"/>
      <c r="AL432" s="148"/>
      <c r="AM432" s="150"/>
      <c r="AN432" s="150"/>
      <c r="AO432" s="150"/>
      <c r="AP432" s="148"/>
      <c r="AQ432" s="591" t="s">
        <v>555</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t="s">
        <v>598</v>
      </c>
      <c r="H433" s="99"/>
      <c r="I433" s="99"/>
      <c r="J433" s="99"/>
      <c r="K433" s="99"/>
      <c r="L433" s="99"/>
      <c r="M433" s="99"/>
      <c r="N433" s="99"/>
      <c r="O433" s="99"/>
      <c r="P433" s="99"/>
      <c r="Q433" s="99"/>
      <c r="R433" s="99"/>
      <c r="S433" s="99"/>
      <c r="T433" s="99"/>
      <c r="U433" s="99"/>
      <c r="V433" s="99"/>
      <c r="W433" s="99"/>
      <c r="X433" s="100"/>
      <c r="Y433" s="195" t="s">
        <v>12</v>
      </c>
      <c r="Z433" s="196"/>
      <c r="AA433" s="197"/>
      <c r="AB433" s="818" t="s">
        <v>555</v>
      </c>
      <c r="AC433" s="207"/>
      <c r="AD433" s="207"/>
      <c r="AE433" s="334" t="s">
        <v>555</v>
      </c>
      <c r="AF433" s="201"/>
      <c r="AG433" s="201"/>
      <c r="AH433" s="201"/>
      <c r="AI433" s="334" t="s">
        <v>555</v>
      </c>
      <c r="AJ433" s="201"/>
      <c r="AK433" s="201"/>
      <c r="AL433" s="201"/>
      <c r="AM433" s="334" t="s">
        <v>555</v>
      </c>
      <c r="AN433" s="201"/>
      <c r="AO433" s="201"/>
      <c r="AP433" s="335"/>
      <c r="AQ433" s="334" t="s">
        <v>555</v>
      </c>
      <c r="AR433" s="201"/>
      <c r="AS433" s="201"/>
      <c r="AT433" s="335"/>
      <c r="AU433" s="201" t="s">
        <v>555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555</v>
      </c>
      <c r="AC434" s="199"/>
      <c r="AD434" s="199"/>
      <c r="AE434" s="334" t="s">
        <v>555</v>
      </c>
      <c r="AF434" s="201"/>
      <c r="AG434" s="201"/>
      <c r="AH434" s="335"/>
      <c r="AI434" s="334" t="s">
        <v>555</v>
      </c>
      <c r="AJ434" s="201"/>
      <c r="AK434" s="201"/>
      <c r="AL434" s="201"/>
      <c r="AM434" s="334" t="s">
        <v>555</v>
      </c>
      <c r="AN434" s="201"/>
      <c r="AO434" s="201"/>
      <c r="AP434" s="335"/>
      <c r="AQ434" s="334" t="s">
        <v>555</v>
      </c>
      <c r="AR434" s="201"/>
      <c r="AS434" s="201"/>
      <c r="AT434" s="335"/>
      <c r="AU434" s="201" t="s">
        <v>555</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555</v>
      </c>
      <c r="AF435" s="201"/>
      <c r="AG435" s="201"/>
      <c r="AH435" s="335"/>
      <c r="AI435" s="334" t="s">
        <v>555</v>
      </c>
      <c r="AJ435" s="201"/>
      <c r="AK435" s="201"/>
      <c r="AL435" s="201"/>
      <c r="AM435" s="334" t="s">
        <v>555</v>
      </c>
      <c r="AN435" s="201"/>
      <c r="AO435" s="201"/>
      <c r="AP435" s="335"/>
      <c r="AQ435" s="334" t="s">
        <v>555</v>
      </c>
      <c r="AR435" s="201"/>
      <c r="AS435" s="201"/>
      <c r="AT435" s="335"/>
      <c r="AU435" s="201" t="s">
        <v>555</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555</v>
      </c>
      <c r="AF437" s="194"/>
      <c r="AG437" s="127" t="s">
        <v>356</v>
      </c>
      <c r="AH437" s="128"/>
      <c r="AI437" s="150"/>
      <c r="AJ437" s="150"/>
      <c r="AK437" s="150"/>
      <c r="AL437" s="148"/>
      <c r="AM437" s="150"/>
      <c r="AN437" s="150"/>
      <c r="AO437" s="150"/>
      <c r="AP437" s="148"/>
      <c r="AQ437" s="591" t="s">
        <v>555</v>
      </c>
      <c r="AR437" s="194"/>
      <c r="AS437" s="127" t="s">
        <v>356</v>
      </c>
      <c r="AT437" s="128"/>
      <c r="AU437" s="194" t="s">
        <v>555</v>
      </c>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t="s">
        <v>555</v>
      </c>
      <c r="AC438" s="207"/>
      <c r="AD438" s="207"/>
      <c r="AE438" s="334" t="s">
        <v>555</v>
      </c>
      <c r="AF438" s="201"/>
      <c r="AG438" s="201"/>
      <c r="AH438" s="201"/>
      <c r="AI438" s="334" t="s">
        <v>555</v>
      </c>
      <c r="AJ438" s="201"/>
      <c r="AK438" s="201"/>
      <c r="AL438" s="201"/>
      <c r="AM438" s="334" t="s">
        <v>555</v>
      </c>
      <c r="AN438" s="201"/>
      <c r="AO438" s="201"/>
      <c r="AP438" s="335"/>
      <c r="AQ438" s="334" t="s">
        <v>555</v>
      </c>
      <c r="AR438" s="201"/>
      <c r="AS438" s="201"/>
      <c r="AT438" s="335"/>
      <c r="AU438" s="201" t="s">
        <v>555</v>
      </c>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t="s">
        <v>555</v>
      </c>
      <c r="AF439" s="201"/>
      <c r="AG439" s="201"/>
      <c r="AH439" s="335"/>
      <c r="AI439" s="334" t="s">
        <v>555</v>
      </c>
      <c r="AJ439" s="201"/>
      <c r="AK439" s="201"/>
      <c r="AL439" s="201"/>
      <c r="AM439" s="334" t="s">
        <v>555</v>
      </c>
      <c r="AN439" s="201"/>
      <c r="AO439" s="201"/>
      <c r="AP439" s="335"/>
      <c r="AQ439" s="334" t="s">
        <v>555</v>
      </c>
      <c r="AR439" s="201"/>
      <c r="AS439" s="201"/>
      <c r="AT439" s="335"/>
      <c r="AU439" s="201" t="s">
        <v>555</v>
      </c>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t="s">
        <v>555</v>
      </c>
      <c r="AF440" s="201"/>
      <c r="AG440" s="201"/>
      <c r="AH440" s="335"/>
      <c r="AI440" s="334" t="s">
        <v>555</v>
      </c>
      <c r="AJ440" s="201"/>
      <c r="AK440" s="201"/>
      <c r="AL440" s="201"/>
      <c r="AM440" s="334" t="s">
        <v>555</v>
      </c>
      <c r="AN440" s="201"/>
      <c r="AO440" s="201"/>
      <c r="AP440" s="335"/>
      <c r="AQ440" s="334" t="s">
        <v>555</v>
      </c>
      <c r="AR440" s="201"/>
      <c r="AS440" s="201"/>
      <c r="AT440" s="335"/>
      <c r="AU440" s="201" t="s">
        <v>555</v>
      </c>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1"/>
      <c r="AR457" s="194"/>
      <c r="AS457" s="127" t="s">
        <v>356</v>
      </c>
      <c r="AT457" s="128"/>
      <c r="AU457" s="194"/>
      <c r="AV457" s="194"/>
      <c r="AW457" s="127" t="s">
        <v>300</v>
      </c>
      <c r="AX457" s="189"/>
    </row>
    <row r="458" spans="1:50" ht="23.25" customHeight="1" x14ac:dyDescent="0.15">
      <c r="A458" s="183"/>
      <c r="B458" s="180"/>
      <c r="C458" s="174"/>
      <c r="D458" s="180"/>
      <c r="E458" s="336"/>
      <c r="F458" s="337"/>
      <c r="G458" s="98" t="s">
        <v>598</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554</v>
      </c>
      <c r="AF458" s="201"/>
      <c r="AG458" s="201"/>
      <c r="AH458" s="201"/>
      <c r="AI458" s="334" t="s">
        <v>554</v>
      </c>
      <c r="AJ458" s="201"/>
      <c r="AK458" s="201"/>
      <c r="AL458" s="201"/>
      <c r="AM458" s="334" t="s">
        <v>554</v>
      </c>
      <c r="AN458" s="201"/>
      <c r="AO458" s="201"/>
      <c r="AP458" s="335"/>
      <c r="AQ458" s="334" t="s">
        <v>554</v>
      </c>
      <c r="AR458" s="201"/>
      <c r="AS458" s="201"/>
      <c r="AT458" s="335"/>
      <c r="AU458" s="201" t="s">
        <v>554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201"/>
      <c r="AM459" s="334" t="s">
        <v>554</v>
      </c>
      <c r="AN459" s="201"/>
      <c r="AO459" s="201"/>
      <c r="AP459" s="335"/>
      <c r="AQ459" s="334" t="s">
        <v>554</v>
      </c>
      <c r="AR459" s="201"/>
      <c r="AS459" s="201"/>
      <c r="AT459" s="335"/>
      <c r="AU459" s="201" t="s">
        <v>554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554</v>
      </c>
      <c r="AJ460" s="201"/>
      <c r="AK460" s="201"/>
      <c r="AL460" s="201"/>
      <c r="AM460" s="334" t="s">
        <v>554</v>
      </c>
      <c r="AN460" s="201"/>
      <c r="AO460" s="201"/>
      <c r="AP460" s="335"/>
      <c r="AQ460" s="334" t="s">
        <v>554</v>
      </c>
      <c r="AR460" s="201"/>
      <c r="AS460" s="201"/>
      <c r="AT460" s="335"/>
      <c r="AU460" s="201" t="s">
        <v>554</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5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564</v>
      </c>
      <c r="AE702" s="340"/>
      <c r="AF702" s="340"/>
      <c r="AG702" s="382" t="s">
        <v>577</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2" t="s">
        <v>564</v>
      </c>
      <c r="AE703" s="323"/>
      <c r="AF703" s="664"/>
      <c r="AG703" s="95" t="s">
        <v>578</v>
      </c>
      <c r="AH703" s="96"/>
      <c r="AI703" s="96"/>
      <c r="AJ703" s="96"/>
      <c r="AK703" s="96"/>
      <c r="AL703" s="96"/>
      <c r="AM703" s="96"/>
      <c r="AN703" s="96"/>
      <c r="AO703" s="96"/>
      <c r="AP703" s="96"/>
      <c r="AQ703" s="96"/>
      <c r="AR703" s="96"/>
      <c r="AS703" s="96"/>
      <c r="AT703" s="96"/>
      <c r="AU703" s="96"/>
      <c r="AV703" s="96"/>
      <c r="AW703" s="96"/>
      <c r="AX703" s="97"/>
    </row>
    <row r="704" spans="1:50" ht="47.25" customHeight="1" x14ac:dyDescent="0.15">
      <c r="A704" s="875"/>
      <c r="B704" s="87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09" t="s">
        <v>564</v>
      </c>
      <c r="AE704" s="810"/>
      <c r="AF704" s="811"/>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564</v>
      </c>
      <c r="AE705" s="716"/>
      <c r="AF705" s="716"/>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6"/>
      <c r="D706" s="797"/>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576</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09" t="s">
        <v>566</v>
      </c>
      <c r="AE707" s="810"/>
      <c r="AF707" s="811"/>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565</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564</v>
      </c>
      <c r="AE709" s="323"/>
      <c r="AF709" s="323"/>
      <c r="AG709" s="95" t="s">
        <v>581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565</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2" t="s">
        <v>564</v>
      </c>
      <c r="AE711" s="323"/>
      <c r="AF711" s="323"/>
      <c r="AG711" s="95" t="s">
        <v>582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565</v>
      </c>
      <c r="AE712" s="784"/>
      <c r="AF712" s="784"/>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565</v>
      </c>
      <c r="AE713" s="323"/>
      <c r="AF713" s="664"/>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564</v>
      </c>
      <c r="AE714" s="810"/>
      <c r="AF714" s="811"/>
      <c r="AG714" s="737" t="s">
        <v>583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565</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565</v>
      </c>
      <c r="AE716" s="628"/>
      <c r="AF716" s="628"/>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565</v>
      </c>
      <c r="AE717" s="323"/>
      <c r="AF717" s="323"/>
      <c r="AG717" s="95"/>
      <c r="AH717" s="96"/>
      <c r="AI717" s="96"/>
      <c r="AJ717" s="96"/>
      <c r="AK717" s="96"/>
      <c r="AL717" s="96"/>
      <c r="AM717" s="96"/>
      <c r="AN717" s="96"/>
      <c r="AO717" s="96"/>
      <c r="AP717" s="96"/>
      <c r="AQ717" s="96"/>
      <c r="AR717" s="96"/>
      <c r="AS717" s="96"/>
      <c r="AT717" s="96"/>
      <c r="AU717" s="96"/>
      <c r="AV717" s="96"/>
      <c r="AW717" s="96"/>
      <c r="AX717" s="97"/>
    </row>
    <row r="718" spans="1:50" ht="41.2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565</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4"/>
      <c r="C726" s="817" t="s">
        <v>53</v>
      </c>
      <c r="D726" s="838"/>
      <c r="E726" s="838"/>
      <c r="F726" s="839"/>
      <c r="G726" s="575" t="s">
        <v>596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3" t="s">
        <v>597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256</v>
      </c>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567</v>
      </c>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4"/>
      <c r="C737" s="204"/>
      <c r="D737" s="205"/>
      <c r="E737" s="989" t="s">
        <v>555</v>
      </c>
      <c r="F737" s="990"/>
      <c r="G737" s="990"/>
      <c r="H737" s="990"/>
      <c r="I737" s="990"/>
      <c r="J737" s="990"/>
      <c r="K737" s="990"/>
      <c r="L737" s="990"/>
      <c r="M737" s="990"/>
      <c r="N737" s="359" t="s">
        <v>358</v>
      </c>
      <c r="O737" s="359"/>
      <c r="P737" s="359"/>
      <c r="Q737" s="359"/>
      <c r="R737" s="990" t="s">
        <v>554</v>
      </c>
      <c r="S737" s="990"/>
      <c r="T737" s="990"/>
      <c r="U737" s="990"/>
      <c r="V737" s="990"/>
      <c r="W737" s="990"/>
      <c r="X737" s="990"/>
      <c r="Y737" s="990"/>
      <c r="Z737" s="990"/>
      <c r="AA737" s="359" t="s">
        <v>359</v>
      </c>
      <c r="AB737" s="359"/>
      <c r="AC737" s="359"/>
      <c r="AD737" s="359"/>
      <c r="AE737" s="989" t="s">
        <v>555</v>
      </c>
      <c r="AF737" s="990"/>
      <c r="AG737" s="990"/>
      <c r="AH737" s="990"/>
      <c r="AI737" s="990"/>
      <c r="AJ737" s="990"/>
      <c r="AK737" s="990"/>
      <c r="AL737" s="990"/>
      <c r="AM737" s="990"/>
      <c r="AN737" s="359" t="s">
        <v>360</v>
      </c>
      <c r="AO737" s="359"/>
      <c r="AP737" s="359"/>
      <c r="AQ737" s="359"/>
      <c r="AR737" s="991" t="s">
        <v>555</v>
      </c>
      <c r="AS737" s="992"/>
      <c r="AT737" s="992"/>
      <c r="AU737" s="992"/>
      <c r="AV737" s="992"/>
      <c r="AW737" s="992"/>
      <c r="AX737" s="993"/>
      <c r="AY737" s="89"/>
      <c r="AZ737" s="89"/>
    </row>
    <row r="738" spans="1:52" ht="24.75" customHeight="1" x14ac:dyDescent="0.15">
      <c r="A738" s="994" t="s">
        <v>361</v>
      </c>
      <c r="B738" s="204"/>
      <c r="C738" s="204"/>
      <c r="D738" s="205"/>
      <c r="E738" s="990" t="s">
        <v>466</v>
      </c>
      <c r="F738" s="990"/>
      <c r="G738" s="990"/>
      <c r="H738" s="990"/>
      <c r="I738" s="990"/>
      <c r="J738" s="990"/>
      <c r="K738" s="990"/>
      <c r="L738" s="990"/>
      <c r="M738" s="990"/>
      <c r="N738" s="359" t="s">
        <v>362</v>
      </c>
      <c r="O738" s="359"/>
      <c r="P738" s="359"/>
      <c r="Q738" s="359"/>
      <c r="R738" s="990" t="s">
        <v>466</v>
      </c>
      <c r="S738" s="990"/>
      <c r="T738" s="990"/>
      <c r="U738" s="990"/>
      <c r="V738" s="990"/>
      <c r="W738" s="990"/>
      <c r="X738" s="990"/>
      <c r="Y738" s="990"/>
      <c r="Z738" s="990"/>
      <c r="AA738" s="359" t="s">
        <v>482</v>
      </c>
      <c r="AB738" s="359"/>
      <c r="AC738" s="359"/>
      <c r="AD738" s="359"/>
      <c r="AE738" s="990" t="s">
        <v>466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589</v>
      </c>
      <c r="F739" s="1002"/>
      <c r="G739" s="1002"/>
      <c r="H739" s="91" t="str">
        <f>IF(E739="", "", "(")</f>
        <v>(</v>
      </c>
      <c r="I739" s="984" t="s">
        <v>470</v>
      </c>
      <c r="J739" s="984"/>
      <c r="K739" s="91" t="str">
        <f>IF(OR(I739="　", I739=""), "", "-")</f>
        <v>-</v>
      </c>
      <c r="L739" s="985">
        <v>10</v>
      </c>
      <c r="M739" s="985"/>
      <c r="N739" s="92" t="str">
        <f>IF(O739="", "", "-")</f>
        <v/>
      </c>
      <c r="O739" s="93"/>
      <c r="P739" s="92" t="str">
        <f>IF(E739="", "", ")")</f>
        <v>)</v>
      </c>
      <c r="Q739" s="1001"/>
      <c r="R739" s="1002"/>
      <c r="S739" s="1002"/>
      <c r="T739" s="91" t="str">
        <f>IF(Q739="", "", "(")</f>
        <v/>
      </c>
      <c r="U739" s="984"/>
      <c r="V739" s="984"/>
      <c r="W739" s="91" t="str">
        <f>IF(OR(U739="　", U739=""), "", "-")</f>
        <v/>
      </c>
      <c r="X739" s="985"/>
      <c r="Y739" s="985"/>
      <c r="Z739" s="92" t="str">
        <f>IF(AA739="", "", "-")</f>
        <v/>
      </c>
      <c r="AA739" s="93"/>
      <c r="AB739" s="92" t="str">
        <f>IF(Q739="", "", ")")</f>
        <v/>
      </c>
      <c r="AC739" s="1001"/>
      <c r="AD739" s="1002"/>
      <c r="AE739" s="1002"/>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94"/>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 customHeight="1" x14ac:dyDescent="0.15">
      <c r="A779" s="629" t="s">
        <v>534</v>
      </c>
      <c r="B779" s="630"/>
      <c r="C779" s="630"/>
      <c r="D779" s="630"/>
      <c r="E779" s="630"/>
      <c r="F779" s="631"/>
      <c r="G779" s="596" t="s">
        <v>595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4"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584</v>
      </c>
      <c r="H781" s="672"/>
      <c r="I781" s="672"/>
      <c r="J781" s="672"/>
      <c r="K781" s="673"/>
      <c r="L781" s="665" t="s">
        <v>585</v>
      </c>
      <c r="M781" s="666"/>
      <c r="N781" s="666"/>
      <c r="O781" s="666"/>
      <c r="P781" s="666"/>
      <c r="Q781" s="666"/>
      <c r="R781" s="666"/>
      <c r="S781" s="666"/>
      <c r="T781" s="666"/>
      <c r="U781" s="666"/>
      <c r="V781" s="666"/>
      <c r="W781" s="666"/>
      <c r="X781" s="667"/>
      <c r="Y781" s="386">
        <v>22</v>
      </c>
      <c r="Z781" s="387"/>
      <c r="AA781" s="387"/>
      <c r="AB781" s="807"/>
      <c r="AC781" s="671"/>
      <c r="AD781" s="672"/>
      <c r="AE781" s="672"/>
      <c r="AF781" s="672"/>
      <c r="AG781" s="673"/>
      <c r="AH781" s="665"/>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794"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794"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7"/>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794"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794"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7"/>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794"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794"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7"/>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2.75" customHeight="1" x14ac:dyDescent="0.15">
      <c r="A837" s="373">
        <v>1</v>
      </c>
      <c r="B837" s="373">
        <v>1</v>
      </c>
      <c r="C837" s="341" t="s">
        <v>586</v>
      </c>
      <c r="D837" s="341"/>
      <c r="E837" s="341"/>
      <c r="F837" s="341"/>
      <c r="G837" s="341"/>
      <c r="H837" s="341"/>
      <c r="I837" s="341"/>
      <c r="J837" s="342" t="s">
        <v>554</v>
      </c>
      <c r="K837" s="343"/>
      <c r="L837" s="343"/>
      <c r="M837" s="343"/>
      <c r="N837" s="343"/>
      <c r="O837" s="343"/>
      <c r="P837" s="344" t="s">
        <v>587</v>
      </c>
      <c r="Q837" s="344"/>
      <c r="R837" s="344"/>
      <c r="S837" s="344"/>
      <c r="T837" s="344"/>
      <c r="U837" s="344"/>
      <c r="V837" s="344"/>
      <c r="W837" s="344"/>
      <c r="X837" s="344"/>
      <c r="Y837" s="345">
        <v>22</v>
      </c>
      <c r="Z837" s="346"/>
      <c r="AA837" s="346"/>
      <c r="AB837" s="347"/>
      <c r="AC837" s="357" t="s">
        <v>588</v>
      </c>
      <c r="AD837" s="365"/>
      <c r="AE837" s="365"/>
      <c r="AF837" s="365"/>
      <c r="AG837" s="365"/>
      <c r="AH837" s="366">
        <v>1</v>
      </c>
      <c r="AI837" s="367"/>
      <c r="AJ837" s="367"/>
      <c r="AK837" s="367"/>
      <c r="AL837" s="351">
        <v>100</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6" manualBreakCount="26">
    <brk id="29" max="49" man="1"/>
    <brk id="79" max="49" man="1"/>
    <brk id="9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9"/>
      <c r="Z2" s="832"/>
      <c r="AA2" s="833"/>
      <c r="AB2" s="1033" t="s">
        <v>11</v>
      </c>
      <c r="AC2" s="1034"/>
      <c r="AD2" s="1035"/>
      <c r="AE2" s="1039" t="s">
        <v>357</v>
      </c>
      <c r="AF2" s="1039"/>
      <c r="AG2" s="1039"/>
      <c r="AH2" s="1039"/>
      <c r="AI2" s="1039" t="s">
        <v>363</v>
      </c>
      <c r="AJ2" s="1039"/>
      <c r="AK2" s="1039"/>
      <c r="AL2" s="1039"/>
      <c r="AM2" s="1039" t="s">
        <v>472</v>
      </c>
      <c r="AN2" s="1039"/>
      <c r="AO2" s="1039"/>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6"/>
      <c r="I4" s="1006"/>
      <c r="J4" s="1006"/>
      <c r="K4" s="1006"/>
      <c r="L4" s="1006"/>
      <c r="M4" s="1006"/>
      <c r="N4" s="1006"/>
      <c r="O4" s="1007"/>
      <c r="P4" s="99"/>
      <c r="Q4" s="1014"/>
      <c r="R4" s="1014"/>
      <c r="S4" s="1014"/>
      <c r="T4" s="1014"/>
      <c r="U4" s="1014"/>
      <c r="V4" s="1014"/>
      <c r="W4" s="1014"/>
      <c r="X4" s="1015"/>
      <c r="Y4" s="1024" t="s">
        <v>12</v>
      </c>
      <c r="Z4" s="1025"/>
      <c r="AA4" s="1026"/>
      <c r="AB4" s="459"/>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1"/>
      <c r="AA5" s="1022"/>
      <c r="AB5" s="521"/>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9"/>
      <c r="Z9" s="832"/>
      <c r="AA9" s="833"/>
      <c r="AB9" s="1033" t="s">
        <v>11</v>
      </c>
      <c r="AC9" s="1034"/>
      <c r="AD9" s="1035"/>
      <c r="AE9" s="1039" t="s">
        <v>357</v>
      </c>
      <c r="AF9" s="1039"/>
      <c r="AG9" s="1039"/>
      <c r="AH9" s="1039"/>
      <c r="AI9" s="1039" t="s">
        <v>363</v>
      </c>
      <c r="AJ9" s="1039"/>
      <c r="AK9" s="1039"/>
      <c r="AL9" s="1039"/>
      <c r="AM9" s="1039" t="s">
        <v>472</v>
      </c>
      <c r="AN9" s="1039"/>
      <c r="AO9" s="1039"/>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9"/>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1"/>
      <c r="AA12" s="1022"/>
      <c r="AB12" s="521"/>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9"/>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1"/>
      <c r="AA19" s="1022"/>
      <c r="AB19" s="521"/>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9"/>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1"/>
      <c r="AA26" s="1022"/>
      <c r="AB26" s="521"/>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9"/>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1"/>
      <c r="AA33" s="1022"/>
      <c r="AB33" s="521"/>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9"/>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1"/>
      <c r="AA40" s="1022"/>
      <c r="AB40" s="521"/>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9"/>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1"/>
      <c r="AA47" s="1022"/>
      <c r="AB47" s="521"/>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9"/>
      <c r="Z51" s="832"/>
      <c r="AA51" s="833"/>
      <c r="AB51" s="555" t="s">
        <v>11</v>
      </c>
      <c r="AC51" s="1034"/>
      <c r="AD51" s="1035"/>
      <c r="AE51" s="1039" t="s">
        <v>357</v>
      </c>
      <c r="AF51" s="1039"/>
      <c r="AG51" s="1039"/>
      <c r="AH51" s="1039"/>
      <c r="AI51" s="1039" t="s">
        <v>363</v>
      </c>
      <c r="AJ51" s="1039"/>
      <c r="AK51" s="1039"/>
      <c r="AL51" s="1039"/>
      <c r="AM51" s="1039" t="s">
        <v>472</v>
      </c>
      <c r="AN51" s="1039"/>
      <c r="AO51" s="1039"/>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9"/>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1"/>
      <c r="AA54" s="1022"/>
      <c r="AB54" s="521"/>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9"/>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1"/>
      <c r="AA61" s="1022"/>
      <c r="AB61" s="521"/>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9"/>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1"/>
      <c r="AA68" s="1022"/>
      <c r="AB68" s="521"/>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1"/>
      <c r="H69" s="1012"/>
      <c r="I69" s="1012"/>
      <c r="J69" s="1012"/>
      <c r="K69" s="1012"/>
      <c r="L69" s="1012"/>
      <c r="M69" s="1012"/>
      <c r="N69" s="1012"/>
      <c r="O69" s="1013"/>
      <c r="P69" s="1018"/>
      <c r="Q69" s="1018"/>
      <c r="R69" s="1018"/>
      <c r="S69" s="1018"/>
      <c r="T69" s="1018"/>
      <c r="U69" s="1018"/>
      <c r="V69" s="1018"/>
      <c r="W69" s="1018"/>
      <c r="X69" s="1019"/>
      <c r="Y69" s="413" t="s">
        <v>13</v>
      </c>
      <c r="Z69" s="1021"/>
      <c r="AA69" s="1022"/>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4" t="s">
        <v>514</v>
      </c>
      <c r="H2" s="597"/>
      <c r="I2" s="597"/>
      <c r="J2" s="597"/>
      <c r="K2" s="597"/>
      <c r="L2" s="597"/>
      <c r="M2" s="597"/>
      <c r="N2" s="597"/>
      <c r="O2" s="597"/>
      <c r="P2" s="597"/>
      <c r="Q2" s="597"/>
      <c r="R2" s="597"/>
      <c r="S2" s="597"/>
      <c r="T2" s="597"/>
      <c r="U2" s="597"/>
      <c r="V2" s="597"/>
      <c r="W2" s="597"/>
      <c r="X2" s="597"/>
      <c r="Y2" s="597"/>
      <c r="Z2" s="597"/>
      <c r="AA2" s="597"/>
      <c r="AB2" s="598"/>
      <c r="AC2" s="7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6"/>
      <c r="Z4" s="387"/>
      <c r="AA4" s="387"/>
      <c r="AB4" s="807"/>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794" t="s">
        <v>402</v>
      </c>
      <c r="H15" s="597"/>
      <c r="I15" s="597"/>
      <c r="J15" s="597"/>
      <c r="K15" s="597"/>
      <c r="L15" s="597"/>
      <c r="M15" s="597"/>
      <c r="N15" s="597"/>
      <c r="O15" s="597"/>
      <c r="P15" s="597"/>
      <c r="Q15" s="597"/>
      <c r="R15" s="597"/>
      <c r="S15" s="597"/>
      <c r="T15" s="597"/>
      <c r="U15" s="597"/>
      <c r="V15" s="597"/>
      <c r="W15" s="597"/>
      <c r="X15" s="597"/>
      <c r="Y15" s="597"/>
      <c r="Z15" s="597"/>
      <c r="AA15" s="597"/>
      <c r="AB15" s="598"/>
      <c r="AC15" s="794"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2"/>
      <c r="B16" s="1053"/>
      <c r="C16" s="1053"/>
      <c r="D16" s="1053"/>
      <c r="E16" s="1053"/>
      <c r="F16" s="1054"/>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6"/>
      <c r="Z17" s="387"/>
      <c r="AA17" s="387"/>
      <c r="AB17" s="807"/>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794" t="s">
        <v>401</v>
      </c>
      <c r="H28" s="597"/>
      <c r="I28" s="597"/>
      <c r="J28" s="597"/>
      <c r="K28" s="597"/>
      <c r="L28" s="597"/>
      <c r="M28" s="597"/>
      <c r="N28" s="597"/>
      <c r="O28" s="597"/>
      <c r="P28" s="597"/>
      <c r="Q28" s="597"/>
      <c r="R28" s="597"/>
      <c r="S28" s="597"/>
      <c r="T28" s="597"/>
      <c r="U28" s="597"/>
      <c r="V28" s="597"/>
      <c r="W28" s="597"/>
      <c r="X28" s="597"/>
      <c r="Y28" s="597"/>
      <c r="Z28" s="597"/>
      <c r="AA28" s="597"/>
      <c r="AB28" s="598"/>
      <c r="AC28" s="794"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2"/>
      <c r="B29" s="1053"/>
      <c r="C29" s="1053"/>
      <c r="D29" s="1053"/>
      <c r="E29" s="1053"/>
      <c r="F29" s="1054"/>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6"/>
      <c r="Z30" s="387"/>
      <c r="AA30" s="387"/>
      <c r="AB30" s="807"/>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794" t="s">
        <v>451</v>
      </c>
      <c r="H41" s="597"/>
      <c r="I41" s="597"/>
      <c r="J41" s="597"/>
      <c r="K41" s="597"/>
      <c r="L41" s="597"/>
      <c r="M41" s="597"/>
      <c r="N41" s="597"/>
      <c r="O41" s="597"/>
      <c r="P41" s="597"/>
      <c r="Q41" s="597"/>
      <c r="R41" s="597"/>
      <c r="S41" s="597"/>
      <c r="T41" s="597"/>
      <c r="U41" s="597"/>
      <c r="V41" s="597"/>
      <c r="W41" s="597"/>
      <c r="X41" s="597"/>
      <c r="Y41" s="597"/>
      <c r="Z41" s="597"/>
      <c r="AA41" s="597"/>
      <c r="AB41" s="598"/>
      <c r="AC41" s="794"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2"/>
      <c r="B42" s="1053"/>
      <c r="C42" s="1053"/>
      <c r="D42" s="1053"/>
      <c r="E42" s="1053"/>
      <c r="F42" s="1054"/>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6"/>
      <c r="Z43" s="387"/>
      <c r="AA43" s="387"/>
      <c r="AB43" s="807"/>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794" t="s">
        <v>304</v>
      </c>
      <c r="H55" s="597"/>
      <c r="I55" s="597"/>
      <c r="J55" s="597"/>
      <c r="K55" s="597"/>
      <c r="L55" s="597"/>
      <c r="M55" s="597"/>
      <c r="N55" s="597"/>
      <c r="O55" s="597"/>
      <c r="P55" s="597"/>
      <c r="Q55" s="597"/>
      <c r="R55" s="597"/>
      <c r="S55" s="597"/>
      <c r="T55" s="597"/>
      <c r="U55" s="597"/>
      <c r="V55" s="597"/>
      <c r="W55" s="597"/>
      <c r="X55" s="597"/>
      <c r="Y55" s="597"/>
      <c r="Z55" s="597"/>
      <c r="AA55" s="597"/>
      <c r="AB55" s="598"/>
      <c r="AC55" s="794"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2"/>
      <c r="B56" s="1053"/>
      <c r="C56" s="1053"/>
      <c r="D56" s="1053"/>
      <c r="E56" s="1053"/>
      <c r="F56" s="1054"/>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6"/>
      <c r="Z57" s="387"/>
      <c r="AA57" s="387"/>
      <c r="AB57" s="807"/>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794" t="s">
        <v>406</v>
      </c>
      <c r="H68" s="597"/>
      <c r="I68" s="597"/>
      <c r="J68" s="597"/>
      <c r="K68" s="597"/>
      <c r="L68" s="597"/>
      <c r="M68" s="597"/>
      <c r="N68" s="597"/>
      <c r="O68" s="597"/>
      <c r="P68" s="597"/>
      <c r="Q68" s="597"/>
      <c r="R68" s="597"/>
      <c r="S68" s="597"/>
      <c r="T68" s="597"/>
      <c r="U68" s="597"/>
      <c r="V68" s="597"/>
      <c r="W68" s="597"/>
      <c r="X68" s="597"/>
      <c r="Y68" s="597"/>
      <c r="Z68" s="597"/>
      <c r="AA68" s="597"/>
      <c r="AB68" s="598"/>
      <c r="AC68" s="794"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2"/>
      <c r="B69" s="1053"/>
      <c r="C69" s="1053"/>
      <c r="D69" s="1053"/>
      <c r="E69" s="1053"/>
      <c r="F69" s="1054"/>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6"/>
      <c r="Z70" s="387"/>
      <c r="AA70" s="387"/>
      <c r="AB70" s="807"/>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794" t="s">
        <v>408</v>
      </c>
      <c r="H81" s="597"/>
      <c r="I81" s="597"/>
      <c r="J81" s="597"/>
      <c r="K81" s="597"/>
      <c r="L81" s="597"/>
      <c r="M81" s="597"/>
      <c r="N81" s="597"/>
      <c r="O81" s="597"/>
      <c r="P81" s="597"/>
      <c r="Q81" s="597"/>
      <c r="R81" s="597"/>
      <c r="S81" s="597"/>
      <c r="T81" s="597"/>
      <c r="U81" s="597"/>
      <c r="V81" s="597"/>
      <c r="W81" s="597"/>
      <c r="X81" s="597"/>
      <c r="Y81" s="597"/>
      <c r="Z81" s="597"/>
      <c r="AA81" s="597"/>
      <c r="AB81" s="598"/>
      <c r="AC81" s="794"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2"/>
      <c r="B82" s="1053"/>
      <c r="C82" s="1053"/>
      <c r="D82" s="1053"/>
      <c r="E82" s="1053"/>
      <c r="F82" s="1054"/>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6"/>
      <c r="Z83" s="387"/>
      <c r="AA83" s="387"/>
      <c r="AB83" s="807"/>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794" t="s">
        <v>410</v>
      </c>
      <c r="H94" s="597"/>
      <c r="I94" s="597"/>
      <c r="J94" s="597"/>
      <c r="K94" s="597"/>
      <c r="L94" s="597"/>
      <c r="M94" s="597"/>
      <c r="N94" s="597"/>
      <c r="O94" s="597"/>
      <c r="P94" s="597"/>
      <c r="Q94" s="597"/>
      <c r="R94" s="597"/>
      <c r="S94" s="597"/>
      <c r="T94" s="597"/>
      <c r="U94" s="597"/>
      <c r="V94" s="597"/>
      <c r="W94" s="597"/>
      <c r="X94" s="597"/>
      <c r="Y94" s="597"/>
      <c r="Z94" s="597"/>
      <c r="AA94" s="597"/>
      <c r="AB94" s="598"/>
      <c r="AC94" s="794"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2"/>
      <c r="B95" s="1053"/>
      <c r="C95" s="1053"/>
      <c r="D95" s="1053"/>
      <c r="E95" s="1053"/>
      <c r="F95" s="1054"/>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6"/>
      <c r="Z96" s="387"/>
      <c r="AA96" s="387"/>
      <c r="AB96" s="807"/>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794"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794"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2"/>
      <c r="B109" s="1053"/>
      <c r="C109" s="1053"/>
      <c r="D109" s="1053"/>
      <c r="E109" s="1053"/>
      <c r="F109" s="1054"/>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7"/>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794"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794"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2"/>
      <c r="B122" s="1053"/>
      <c r="C122" s="1053"/>
      <c r="D122" s="1053"/>
      <c r="E122" s="1053"/>
      <c r="F122" s="1054"/>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7"/>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794"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794"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2"/>
      <c r="B135" s="1053"/>
      <c r="C135" s="1053"/>
      <c r="D135" s="1053"/>
      <c r="E135" s="1053"/>
      <c r="F135" s="1054"/>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7"/>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794"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794"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2"/>
      <c r="B148" s="1053"/>
      <c r="C148" s="1053"/>
      <c r="D148" s="1053"/>
      <c r="E148" s="1053"/>
      <c r="F148" s="1054"/>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7"/>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794"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794"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2"/>
      <c r="B162" s="1053"/>
      <c r="C162" s="1053"/>
      <c r="D162" s="1053"/>
      <c r="E162" s="1053"/>
      <c r="F162" s="1054"/>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7"/>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794"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794"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2"/>
      <c r="B175" s="1053"/>
      <c r="C175" s="1053"/>
      <c r="D175" s="1053"/>
      <c r="E175" s="1053"/>
      <c r="F175" s="1054"/>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7"/>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794"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794"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2"/>
      <c r="B188" s="1053"/>
      <c r="C188" s="1053"/>
      <c r="D188" s="1053"/>
      <c r="E188" s="1053"/>
      <c r="F188" s="1054"/>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7"/>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794"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794"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2"/>
      <c r="B201" s="1053"/>
      <c r="C201" s="1053"/>
      <c r="D201" s="1053"/>
      <c r="E201" s="1053"/>
      <c r="F201" s="1054"/>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7"/>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794"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794"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2"/>
      <c r="B215" s="1053"/>
      <c r="C215" s="1053"/>
      <c r="D215" s="1053"/>
      <c r="E215" s="1053"/>
      <c r="F215" s="1054"/>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7"/>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794"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794"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2"/>
      <c r="B228" s="1053"/>
      <c r="C228" s="1053"/>
      <c r="D228" s="1053"/>
      <c r="E228" s="1053"/>
      <c r="F228" s="1054"/>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7"/>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794"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794"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2"/>
      <c r="B241" s="1053"/>
      <c r="C241" s="1053"/>
      <c r="D241" s="1053"/>
      <c r="E241" s="1053"/>
      <c r="F241" s="1054"/>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7"/>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794"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794"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2"/>
      <c r="B254" s="1053"/>
      <c r="C254" s="1053"/>
      <c r="D254" s="1053"/>
      <c r="E254" s="1053"/>
      <c r="F254" s="1054"/>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7"/>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2018-05-31T05:21:57Z</cp:lastPrinted>
  <dcterms:created xsi:type="dcterms:W3CDTF">2012-03-13T00:50:25Z</dcterms:created>
  <dcterms:modified xsi:type="dcterms:W3CDTF">2018-06-04T06:24:57Z</dcterms:modified>
</cp:coreProperties>
</file>