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i-k83ab\Desktop\13_最終公表に向けた作業\回答セット\"/>
    </mc:Choice>
  </mc:AlternateContent>
  <bookViews>
    <workbookView xWindow="10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<sst xmlns="http://schemas.openxmlformats.org/spreadsheetml/2006/main" count="2813" uniqueCount="580">
  <si>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</si>
  <si>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</si>
  <si>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</si>
  <si>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</si>
  <si>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</si>
  <si>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</si>
  <si>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</si>
  <si>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</si>
  <si>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</si>
  <si>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</si>
  <si>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</si>
  <si>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</si>
  <si>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</si>
  <si>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</si>
  <si>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</si>
  <si>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</si>
  <si>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</si>
  <si>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</si>
  <si>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</si>
  <si>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</si>
  <si>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</si>
  <si>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</si>
  <si>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</si>
  <si>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</si>
  <si>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</si>
  <si>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</si>
  <si>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</si>
  <si>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</si>
  <si>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</si>
  <si>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</si>
  <si>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</si>
  <si>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</si>
  <si>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</si>
  <si>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</si>
  <si>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</si>
  <si>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</si>
  <si>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</si>
  <si>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</si>
  <si>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</si>
  <si>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</si>
  <si>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</si>
  <si>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</si>
  <si>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</si>
  <si>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</si>
  <si>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</si>
  <si>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</si>
  <si>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</si>
  <si>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</si>
  <si>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</si>
  <si>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</si>
  <si>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</si>
  <si>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</si>
  <si>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</si>
  <si>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</si>
  <si>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</si>
  <si>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</si>
  <si>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</si>
  <si>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</si>
  <si>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</si>
  <si>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</si>
  <si>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</si>
  <si>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</si>
  <si>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</si>
  <si>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</si>
  <si>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</si>
  <si>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</si>
  <si>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</si>
  <si>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</si>
  <si>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</si>
  <si>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</si>
  <si>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</si>
  <si>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</si>
  <si>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</si>
  <si>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</si>
  <si>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</si>
  <si>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</si>
  <si>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</si>
  <si>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</si>
  <si>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</si>
  <si>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</si>
  <si>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</si>
  <si>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</si>
  <si>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</si>
  <si>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</si>
  <si>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</si>
  <si>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</si>
  <si>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</si>
  <si>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</si>
  <si>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</si>
  <si>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</si>
  <si>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</si>
  <si>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</si>
  <si>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</si>
  <si>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</si>
  <si>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</si>
  <si>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</si>
  <si>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</si>
  <si>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</si>
  <si>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</si>
  <si>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</si>
  <si>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</si>
  <si>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</si>
  <si>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</si>
  <si>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</si>
  <si>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</si>
  <si>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</si>
  <si>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</si>
  <si>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</si>
  <si>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</si>
  <si>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</si>
  <si>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</si>
  <si>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</si>
  <si>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</si>
  <si>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</si>
  <si>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</si>
  <si>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</si>
  <si>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</si>
  <si>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</si>
  <si>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</si>
  <si>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</si>
  <si>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</si>
  <si>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</si>
  <si>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</si>
  <si>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</si>
  <si>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</si>
  <si>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</si>
  <si>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</si>
  <si>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</si>
  <si>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</si>
  <si>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</si>
  <si>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</si>
  <si>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</si>
  <si>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</si>
  <si>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</si>
  <si>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</si>
  <si>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</si>
  <si>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</si>
  <si>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</si>
  <si>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</si>
  <si>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</si>
  <si>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</si>
  <si>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</si>
  <si>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</si>
  <si>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</si>
  <si>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</si>
  <si>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</si>
  <si>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</si>
  <si>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</si>
  <si>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</si>
  <si>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</si>
  <si>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</si>
  <si>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</si>
  <si>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</si>
  <si>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</si>
  <si>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</si>
  <si>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</si>
  <si>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</si>
  <si>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</si>
  <si>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</si>
  <si>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</si>
  <si>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</si>
  <si>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</si>
  <si>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</si>
  <si>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</si>
  <si>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</si>
  <si>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</si>
  <si>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</si>
  <si>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</si>
  <si>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</si>
  <si>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</si>
  <si>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</si>
  <si>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</si>
  <si>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</si>
  <si>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</si>
  <si>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</si>
  <si>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</si>
  <si>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</si>
  <si>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</si>
  <si>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</si>
  <si>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</si>
  <si>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</si>
  <si>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</si>
  <si>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</si>
  <si>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</si>
  <si>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</si>
  <si>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</si>
  <si>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</si>
  <si>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</si>
  <si>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</si>
  <si>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</si>
  <si>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</si>
  <si>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</si>
  <si>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</si>
  <si>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</si>
  <si>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</si>
  <si>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</si>
  <si>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</si>
  <si>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</si>
  <si>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</si>
  <si>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</si>
  <si>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</si>
  <si>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</si>
  <si>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</si>
  <si>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</si>
  <si>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</si>
  <si>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</si>
  <si>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</si>
  <si>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</si>
  <si>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</si>
  <si>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</si>
  <si>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</si>
  <si>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</si>
  <si>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</si>
  <si>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</si>
  <si>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</si>
  <si>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</si>
  <si>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</si>
  <si>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</si>
  <si>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</si>
  <si>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</si>
  <si>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</si>
  <si>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</si>
  <si>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</si>
  <si>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</si>
  <si>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</si>
  <si>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</si>
  <si>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</si>
  <si>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</si>
  <si>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</si>
  <si>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</si>
  <si>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</si>
  <si>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</si>
  <si>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</si>
  <si>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</si>
  <si>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</si>
  <si>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</si>
  <si>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</si>
  <si>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</si>
  <si>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</si>
  <si>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</si>
  <si>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</si>
  <si>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</si>
  <si>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</si>
  <si>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</si>
  <si>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</si>
  <si>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</si>
  <si>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</si>
  <si>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</si>
  <si>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</si>
  <si>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</si>
  <si>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</si>
  <si>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</si>
  <si>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</si>
  <si>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</si>
  <si>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</si>
  <si>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</si>
  <si>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</si>
  <si>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</si>
  <si>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</si>
  <si>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</si>
  <si>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</si>
  <si>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</si>
  <si>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</si>
  <si>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</si>
  <si>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</si>
  <si>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</si>
  <si>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</si>
  <si>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</si>
  <si>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</si>
  <si>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</si>
  <si>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</si>
  <si>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</si>
  <si>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</si>
  <si>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</si>
  <si>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</si>
  <si>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</si>
  <si>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</si>
  <si>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</si>
  <si>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</si>
  <si>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</si>
  <si>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</si>
  <si>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</si>
  <si>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</si>
  <si>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</si>
  <si>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</si>
  <si>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</si>
  <si>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</si>
  <si>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</si>
  <si>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</si>
  <si>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</si>
  <si>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</si>
  <si>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</si>
  <si>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</si>
  <si>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</si>
  <si>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</si>
  <si>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</si>
  <si>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</si>
  <si>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</si>
  <si>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</si>
  <si>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</si>
  <si>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</si>
  <si>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</si>
  <si>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</si>
  <si>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</si>
  <si>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</si>
  <si>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</si>
  <si>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</si>
  <si>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</si>
  <si>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</si>
  <si>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</si>
  <si>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</si>
  <si>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</si>
  <si>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</si>
  <si>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</si>
  <si>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</si>
  <si>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</si>
  <si>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</si>
  <si>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</si>
  <si>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</si>
  <si>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</si>
  <si>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</si>
  <si>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</si>
  <si>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</si>
  <si>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</si>
  <si>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</si>
  <si>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</si>
  <si>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</si>
  <si>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</si>
  <si>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</si>
  <si>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</si>
  <si>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</si>
  <si>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</si>
  <si>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</si>
  <si>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</si>
  <si>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</si>
  <si>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</si>
  <si>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</si>
  <si>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</si>
  <si>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</si>
  <si>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</si>
  <si>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</si>
  <si>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</si>
  <si>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</si>
  <si>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</si>
  <si>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</si>
  <si>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</si>
  <si>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</si>
  <si>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</si>
  <si>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</si>
  <si>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</si>
  <si>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</si>
  <si>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</si>
  <si>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</si>
  <si>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</si>
  <si>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</si>
  <si>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</si>
  <si>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</si>
  <si>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</si>
  <si>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</si>
  <si>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</si>
  <si>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</si>
  <si>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</si>
  <si>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</si>
  <si>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</si>
  <si>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</si>
  <si>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</si>
  <si>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</si>
  <si>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</si>
  <si>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</si>
  <si>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</si>
  <si>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</si>
  <si>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</si>
  <si>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</si>
  <si>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</si>
  <si>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</si>
  <si>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</si>
  <si>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</si>
  <si>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</si>
  <si>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</si>
  <si>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</si>
  <si>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</si>
  <si>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</si>
  <si>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</si>
  <si>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</si>
  <si>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</si>
  <si>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</si>
  <si>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</si>
  <si>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</si>
  <si>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</si>
  <si>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</si>
  <si>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</si>
  <si>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</si>
  <si>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</si>
  <si>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</si>
  <si>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</si>
  <si>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</si>
  <si>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</si>
  <si>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</si>
  <si>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</si>
  <si>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</si>
  <si>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</si>
  <si>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</si>
  <si>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</si>
  <si>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</si>
  <si>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</si>
  <si>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</si>
  <si>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</si>
  <si>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</si>
  <si>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</si>
  <si>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</si>
  <si>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</si>
  <si>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</si>
  <si>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</si>
  <si>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</si>
  <si>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</si>
  <si>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</si>
  <si>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</si>
  <si>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</si>
  <si>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</si>
  <si>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</si>
  <si>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</si>
  <si>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</si>
  <si>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</si>
  <si>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</si>
  <si>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</si>
  <si>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</si>
  <si>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</si>
  <si>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</si>
  <si>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</si>
  <si>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</si>
  <si>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</si>
  <si>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</si>
  <si>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</si>
  <si>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</si>
  <si>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</si>
  <si>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</si>
  <si>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</si>
  <si>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</si>
  <si>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</si>
  <si>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</si>
  <si>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</si>
  <si>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</si>
  <si>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</si>
  <si>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</si>
  <si>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</si>
  <si>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</si>
  <si>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</si>
  <si>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</si>
  <si>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</si>
  <si>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</si>
  <si>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</si>
  <si>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</si>
  <si>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</si>
  <si>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</si>
  <si>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</si>
  <si>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</si>
  <si>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</si>
  <si>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</si>
  <si>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</si>
  <si>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</si>
  <si>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</si>
  <si>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</si>
  <si>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</si>
  <si>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</si>
  <si>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</si>
  <si>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</si>
  <si>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</si>
  <si>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</si>
  <si>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</si>
  <si>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</si>
  <si>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</si>
  <si>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</si>
  <si>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</si>
  <si>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</si>
  <si>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</si>
  <si>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</si>
  <si>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</si>
  <si>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</si>
  <si>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</si>
  <si>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</si>
  <si>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</si>
  <si>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</si>
  <si>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</si>
  <si>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</si>
  <si>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</si>
  <si>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</si>
  <si>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</si>
  <si>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</si>
  <si>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</si>
  <si>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</si>
  <si>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</si>
  <si>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</si>
  <si>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</si>
  <si>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</si>
  <si>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</si>
  <si>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</si>
  <si>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</si>
  <si>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</si>
  <si>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</si>
  <si>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</si>
  <si>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</si>
  <si>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</si>
  <si>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</si>
  <si>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</si>
  <si>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</si>
  <si>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</si>
  <si>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</si>
  <si>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</si>
  <si>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</si>
  <si>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</si>
  <si>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</si>
  <si>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</si>
  <si>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</si>
  <si>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</si>
  <si>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</si>
  <si>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</si>
  <si>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</si>
  <si>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</si>
  <si>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</si>
  <si>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</si>
  <si>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</si>
  <si>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</si>
  <si>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</si>
  <si>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</si>
  <si>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</si>
  <si>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</si>
  <si>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</si>
  <si>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</si>
  <si>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</si>
  <si>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</si>
  <si>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</si>
  <si>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</si>
  <si>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</si>
  <si>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</si>
  <si>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</si>
  <si>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</si>
  <si>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</si>
  <si>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</si>
  <si>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</si>
  <si>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</si>
  <si>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</si>
  <si>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</si>
  <si>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</si>
  <si>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</si>
  <si>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</si>
  <si>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</si>
  <si>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</si>
  <si>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</si>
  <si>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</si>
  <si>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</si>
  <si>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</si>
  <si>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</si>
  <si>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t>
  </si>
  <si>
    <t>港湾機能を阻害しない洋上風力発電施設等の施工基準等の検討経費</t>
    <rPh sb="0" eb="2">
      <t>コウワン</t>
    </rPh>
    <rPh sb="2" eb="4">
      <t>キノウ</t>
    </rPh>
    <rPh sb="5" eb="7">
      <t>ソガイ</t>
    </rPh>
    <rPh sb="10" eb="12">
      <t>ヨウジョウ</t>
    </rPh>
    <rPh sb="12" eb="14">
      <t>フウリョク</t>
    </rPh>
    <rPh sb="14" eb="16">
      <t>ハツデン</t>
    </rPh>
    <rPh sb="16" eb="18">
      <t>シセツ</t>
    </rPh>
    <rPh sb="18" eb="19">
      <t>トウ</t>
    </rPh>
    <rPh sb="20" eb="22">
      <t>セコウ</t>
    </rPh>
    <rPh sb="22" eb="24">
      <t>キジュン</t>
    </rPh>
    <rPh sb="24" eb="25">
      <t>トウ</t>
    </rPh>
    <rPh sb="26" eb="28">
      <t>ケントウ</t>
    </rPh>
    <rPh sb="28" eb="30">
      <t>ケイヒ</t>
    </rPh>
    <phoneticPr fontId="5"/>
  </si>
  <si>
    <t>海洋・環境課海洋利用開発室</t>
  </si>
  <si>
    <t>・港湾法（第37条の4、第37条の5、第37条の7）</t>
    <rPh sb="1" eb="4">
      <t>コウワンホウ</t>
    </rPh>
    <rPh sb="5" eb="6">
      <t>ダイ</t>
    </rPh>
    <rPh sb="8" eb="9">
      <t>ジョウ</t>
    </rPh>
    <rPh sb="12" eb="13">
      <t>ダイ</t>
    </rPh>
    <rPh sb="15" eb="16">
      <t>ジョウ</t>
    </rPh>
    <rPh sb="19" eb="20">
      <t>ダイ</t>
    </rPh>
    <rPh sb="22" eb="23">
      <t>ジョウ</t>
    </rPh>
    <phoneticPr fontId="5"/>
  </si>
  <si>
    <t>・海洋基本計画（平成25年4月閣議決定）
・エネルギー基本計画（平成26年4月閣議決定）
・日本再興戦略2016-第4次産業革命に向けて-（平成28年6月閣議決定）
・経済財政運営と改革の基本方針2016（平成28年6月閣議決定）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rPh sb="46" eb="48">
      <t>ニホン</t>
    </rPh>
    <rPh sb="48" eb="50">
      <t>サイコウ</t>
    </rPh>
    <rPh sb="50" eb="52">
      <t>センリャク</t>
    </rPh>
    <rPh sb="57" eb="58">
      <t>ダイ</t>
    </rPh>
    <rPh sb="59" eb="60">
      <t>ジ</t>
    </rPh>
    <rPh sb="60" eb="62">
      <t>サンギョウ</t>
    </rPh>
    <rPh sb="62" eb="64">
      <t>カクメイ</t>
    </rPh>
    <rPh sb="65" eb="66">
      <t>ム</t>
    </rPh>
    <rPh sb="70" eb="72">
      <t>ヘイセイ</t>
    </rPh>
    <rPh sb="74" eb="75">
      <t>ネン</t>
    </rPh>
    <rPh sb="76" eb="77">
      <t>ガツ</t>
    </rPh>
    <rPh sb="77" eb="79">
      <t>カクギ</t>
    </rPh>
    <rPh sb="79" eb="81">
      <t>ケッテイ</t>
    </rPh>
    <rPh sb="84" eb="86">
      <t>ケイザイ</t>
    </rPh>
    <rPh sb="86" eb="88">
      <t>ザイセイ</t>
    </rPh>
    <rPh sb="88" eb="90">
      <t>ウンエイ</t>
    </rPh>
    <rPh sb="91" eb="93">
      <t>カイカク</t>
    </rPh>
    <rPh sb="94" eb="96">
      <t>キホン</t>
    </rPh>
    <rPh sb="96" eb="98">
      <t>ホウシン</t>
    </rPh>
    <phoneticPr fontId="5"/>
  </si>
  <si>
    <t>　改正港湾法（平成28年7月1日施行）により創設された公募による占用許可手続き（占用公募制度）の的確な運用を図り、港湾における洋上風力発電施設の円滑な導入を促進する。</t>
    <rPh sb="34" eb="36">
      <t>キョカ</t>
    </rPh>
    <rPh sb="40" eb="42">
      <t>センヨウ</t>
    </rPh>
    <rPh sb="42" eb="44">
      <t>コウボ</t>
    </rPh>
    <rPh sb="44" eb="46">
      <t>セイド</t>
    </rPh>
    <phoneticPr fontId="5"/>
  </si>
  <si>
    <t>　港湾法第37条の４第２項により、事業者が港湾管理者に提出する公募占用計画には「施設の構造」や「工事実施の方法」等を記載することとされており、同法第37条の５により、港湾管理者はこれを審査することとされているため、当該審査にあたり参考となる指針の策定を行う。</t>
    <rPh sb="1" eb="4">
      <t>コウワンホウ</t>
    </rPh>
    <rPh sb="4" eb="5">
      <t>ダイ</t>
    </rPh>
    <rPh sb="7" eb="8">
      <t>ジョウ</t>
    </rPh>
    <rPh sb="10" eb="11">
      <t>ダイ</t>
    </rPh>
    <rPh sb="12" eb="13">
      <t>コウ</t>
    </rPh>
    <rPh sb="17" eb="20">
      <t>ジギョウシャ</t>
    </rPh>
    <rPh sb="21" eb="23">
      <t>コウワン</t>
    </rPh>
    <rPh sb="23" eb="26">
      <t>カンリシャ</t>
    </rPh>
    <rPh sb="27" eb="29">
      <t>テイシュツ</t>
    </rPh>
    <rPh sb="31" eb="33">
      <t>コウボ</t>
    </rPh>
    <rPh sb="33" eb="35">
      <t>センヨウ</t>
    </rPh>
    <rPh sb="35" eb="37">
      <t>ケイカク</t>
    </rPh>
    <rPh sb="40" eb="42">
      <t>シセツ</t>
    </rPh>
    <rPh sb="43" eb="45">
      <t>コウゾウ</t>
    </rPh>
    <rPh sb="48" eb="50">
      <t>コウジ</t>
    </rPh>
    <rPh sb="50" eb="52">
      <t>ジッシ</t>
    </rPh>
    <rPh sb="53" eb="55">
      <t>ホウホウ</t>
    </rPh>
    <rPh sb="56" eb="57">
      <t>トウ</t>
    </rPh>
    <rPh sb="58" eb="60">
      <t>キサイ</t>
    </rPh>
    <rPh sb="71" eb="73">
      <t>ドウホウ</t>
    </rPh>
    <rPh sb="73" eb="74">
      <t>ダイ</t>
    </rPh>
    <rPh sb="76" eb="77">
      <t>ジョウ</t>
    </rPh>
    <rPh sb="83" eb="85">
      <t>コウワン</t>
    </rPh>
    <rPh sb="85" eb="88">
      <t>カンリシャ</t>
    </rPh>
    <rPh sb="92" eb="94">
      <t>シンサ</t>
    </rPh>
    <rPh sb="107" eb="109">
      <t>トウガイ</t>
    </rPh>
    <phoneticPr fontId="5"/>
  </si>
  <si>
    <t>-</t>
    <phoneticPr fontId="5"/>
  </si>
  <si>
    <t>海洋環境対策調査費</t>
    <rPh sb="0" eb="2">
      <t>カイヨウ</t>
    </rPh>
    <rPh sb="2" eb="4">
      <t>カンキョウ</t>
    </rPh>
    <rPh sb="4" eb="6">
      <t>タイサク</t>
    </rPh>
    <rPh sb="6" eb="9">
      <t>チョウサヒ</t>
    </rPh>
    <phoneticPr fontId="5"/>
  </si>
  <si>
    <t>指針に基づいて審査を実施した港湾の数</t>
    <rPh sb="0" eb="2">
      <t>シシン</t>
    </rPh>
    <rPh sb="3" eb="4">
      <t>モト</t>
    </rPh>
    <rPh sb="7" eb="9">
      <t>シンサ</t>
    </rPh>
    <rPh sb="10" eb="12">
      <t>ジッシ</t>
    </rPh>
    <rPh sb="14" eb="16">
      <t>コウワン</t>
    </rPh>
    <rPh sb="17" eb="18">
      <t>カズ</t>
    </rPh>
    <phoneticPr fontId="5"/>
  </si>
  <si>
    <t>指針の数</t>
    <rPh sb="0" eb="2">
      <t>シシン</t>
    </rPh>
    <rPh sb="3" eb="4">
      <t>カズ</t>
    </rPh>
    <phoneticPr fontId="5"/>
  </si>
  <si>
    <t>予算額　／　指針の数　　　　　　　　　　　　</t>
    <rPh sb="0" eb="2">
      <t>ヨサン</t>
    </rPh>
    <rPh sb="6" eb="8">
      <t>シシン</t>
    </rPh>
    <phoneticPr fontId="5"/>
  </si>
  <si>
    <t>百万円/部</t>
    <rPh sb="0" eb="1">
      <t>ヒャク</t>
    </rPh>
    <rPh sb="1" eb="3">
      <t>マンエン</t>
    </rPh>
    <rPh sb="4" eb="5">
      <t>ブ</t>
    </rPh>
    <phoneticPr fontId="5"/>
  </si>
  <si>
    <t>百万円</t>
    <phoneticPr fontId="5"/>
  </si>
  <si>
    <t>占用公募制度においては、港湾管理者が事業者から提出された公募占用計画を審査・評価したうえで、事業者を選定する。本事業により策定する指針を活用することで、港湾管理者による的確な審査が図られ、港湾における洋上風力発電の円滑な導入が促進される。</t>
    <rPh sb="0" eb="2">
      <t>センヨウ</t>
    </rPh>
    <rPh sb="2" eb="4">
      <t>コウボ</t>
    </rPh>
    <rPh sb="4" eb="6">
      <t>セイド</t>
    </rPh>
    <rPh sb="55" eb="56">
      <t>ホン</t>
    </rPh>
    <rPh sb="56" eb="58">
      <t>ジギョウ</t>
    </rPh>
    <rPh sb="61" eb="63">
      <t>サクテイ</t>
    </rPh>
    <rPh sb="65" eb="67">
      <t>シシン</t>
    </rPh>
    <rPh sb="68" eb="70">
      <t>カツヨウ</t>
    </rPh>
    <rPh sb="76" eb="78">
      <t>コウワン</t>
    </rPh>
    <rPh sb="78" eb="81">
      <t>カンリシャ</t>
    </rPh>
    <rPh sb="84" eb="86">
      <t>テキカク</t>
    </rPh>
    <rPh sb="87" eb="89">
      <t>シンサ</t>
    </rPh>
    <rPh sb="90" eb="91">
      <t>ハカ</t>
    </rPh>
    <rPh sb="94" eb="96">
      <t>コウワン</t>
    </rPh>
    <rPh sb="100" eb="102">
      <t>ヨウジョウ</t>
    </rPh>
    <rPh sb="102" eb="104">
      <t>フウリョク</t>
    </rPh>
    <rPh sb="104" eb="106">
      <t>ハツデン</t>
    </rPh>
    <rPh sb="107" eb="109">
      <t>エンカツ</t>
    </rPh>
    <rPh sb="110" eb="112">
      <t>ドウニュウ</t>
    </rPh>
    <rPh sb="113" eb="115">
      <t>ソクシン</t>
    </rPh>
    <phoneticPr fontId="5"/>
  </si>
  <si>
    <t>エネルギー基本計画において、洋上風力発電の導入拡大は不可欠であるとされ、海洋基本計画において、港湾区域において洋上風力発電の導入の円滑化に取り組むことされている。このため、港湾における洋上風力発電の円滑な導入を促進することは、不可欠である。</t>
    <rPh sb="5" eb="7">
      <t>キホン</t>
    </rPh>
    <rPh sb="7" eb="9">
      <t>ケイカク</t>
    </rPh>
    <rPh sb="14" eb="16">
      <t>ヨウジョウ</t>
    </rPh>
    <rPh sb="16" eb="18">
      <t>フウリョク</t>
    </rPh>
    <rPh sb="18" eb="20">
      <t>ハツデン</t>
    </rPh>
    <rPh sb="21" eb="23">
      <t>ドウニュウ</t>
    </rPh>
    <rPh sb="23" eb="25">
      <t>カクダイ</t>
    </rPh>
    <rPh sb="26" eb="29">
      <t>フカケツ</t>
    </rPh>
    <rPh sb="36" eb="38">
      <t>カイヨウ</t>
    </rPh>
    <rPh sb="38" eb="40">
      <t>キホン</t>
    </rPh>
    <rPh sb="40" eb="42">
      <t>ケイカク</t>
    </rPh>
    <rPh sb="47" eb="49">
      <t>コウワン</t>
    </rPh>
    <rPh sb="49" eb="51">
      <t>クイキ</t>
    </rPh>
    <rPh sb="55" eb="57">
      <t>ヨウジョウ</t>
    </rPh>
    <rPh sb="57" eb="59">
      <t>フウリョク</t>
    </rPh>
    <rPh sb="59" eb="61">
      <t>ハツデン</t>
    </rPh>
    <rPh sb="62" eb="64">
      <t>ドウニュウ</t>
    </rPh>
    <rPh sb="65" eb="68">
      <t>エンカツカ</t>
    </rPh>
    <rPh sb="69" eb="70">
      <t>ト</t>
    </rPh>
    <rPh sb="71" eb="72">
      <t>ク</t>
    </rPh>
    <rPh sb="86" eb="88">
      <t>コウワン</t>
    </rPh>
    <rPh sb="92" eb="94">
      <t>ヨウジョウ</t>
    </rPh>
    <rPh sb="94" eb="96">
      <t>フウリョク</t>
    </rPh>
    <rPh sb="96" eb="98">
      <t>ハツデン</t>
    </rPh>
    <rPh sb="99" eb="101">
      <t>エンカツ</t>
    </rPh>
    <rPh sb="102" eb="104">
      <t>ドウニュウ</t>
    </rPh>
    <rPh sb="105" eb="107">
      <t>ソクシン</t>
    </rPh>
    <rPh sb="113" eb="116">
      <t>フカケツ</t>
    </rPh>
    <phoneticPr fontId="5"/>
  </si>
  <si>
    <t>全国の港湾で洋上風力発電が円滑に導入されるよう、港湾行政を所管する国土交通省が、全国の港湾管理者に対して統一的な指針を策定することが必須である。</t>
    <rPh sb="0" eb="2">
      <t>ゼンコク</t>
    </rPh>
    <rPh sb="3" eb="5">
      <t>コウワン</t>
    </rPh>
    <rPh sb="6" eb="8">
      <t>ヨウジョウ</t>
    </rPh>
    <rPh sb="8" eb="10">
      <t>フウリョク</t>
    </rPh>
    <rPh sb="10" eb="12">
      <t>ハツデン</t>
    </rPh>
    <rPh sb="13" eb="15">
      <t>エンカツ</t>
    </rPh>
    <rPh sb="16" eb="18">
      <t>ドウニュウ</t>
    </rPh>
    <rPh sb="26" eb="28">
      <t>ギョウセイ</t>
    </rPh>
    <rPh sb="40" eb="42">
      <t>ゼンコク</t>
    </rPh>
    <rPh sb="43" eb="45">
      <t>コウワン</t>
    </rPh>
    <rPh sb="45" eb="48">
      <t>カンリシャ</t>
    </rPh>
    <rPh sb="49" eb="50">
      <t>タイ</t>
    </rPh>
    <rPh sb="52" eb="54">
      <t>トウイツ</t>
    </rPh>
    <rPh sb="54" eb="55">
      <t>テキ</t>
    </rPh>
    <rPh sb="56" eb="58">
      <t>シシン</t>
    </rPh>
    <rPh sb="59" eb="61">
      <t>サクテイ</t>
    </rPh>
    <rPh sb="66" eb="68">
      <t>ヒッス</t>
    </rPh>
    <phoneticPr fontId="5"/>
  </si>
  <si>
    <t>港湾における洋上風力発電の円滑な導入を図るためには、港湾機能を損なわない工事実施の方法等を検討することが不可欠である。また、エネルギー基本計画において、洋上風力発電の導入拡大は不可欠であるとされ、海洋基本計画において、港湾区域において洋上風力発電の導入の円滑化に取り組むことされていることから、当該事業の優先度は高い。</t>
    <rPh sb="0" eb="2">
      <t>コウワン</t>
    </rPh>
    <rPh sb="6" eb="8">
      <t>ヨウジョウ</t>
    </rPh>
    <rPh sb="8" eb="10">
      <t>フウリョク</t>
    </rPh>
    <rPh sb="10" eb="12">
      <t>ハツデン</t>
    </rPh>
    <rPh sb="13" eb="15">
      <t>エンカツ</t>
    </rPh>
    <rPh sb="16" eb="18">
      <t>ドウニュウ</t>
    </rPh>
    <rPh sb="19" eb="20">
      <t>ハカ</t>
    </rPh>
    <rPh sb="26" eb="28">
      <t>コウワン</t>
    </rPh>
    <rPh sb="28" eb="30">
      <t>キノウ</t>
    </rPh>
    <rPh sb="31" eb="32">
      <t>ソコ</t>
    </rPh>
    <rPh sb="36" eb="38">
      <t>コウジ</t>
    </rPh>
    <rPh sb="38" eb="40">
      <t>ジッシ</t>
    </rPh>
    <rPh sb="41" eb="43">
      <t>ホウホウ</t>
    </rPh>
    <rPh sb="43" eb="44">
      <t>トウ</t>
    </rPh>
    <rPh sb="45" eb="47">
      <t>ケントウ</t>
    </rPh>
    <rPh sb="52" eb="55">
      <t>フカケツ</t>
    </rPh>
    <rPh sb="147" eb="149">
      <t>トウガイ</t>
    </rPh>
    <rPh sb="149" eb="151">
      <t>ジギョウ</t>
    </rPh>
    <rPh sb="152" eb="155">
      <t>ユウセンド</t>
    </rPh>
    <rPh sb="156" eb="157">
      <t>タカ</t>
    </rPh>
    <phoneticPr fontId="5"/>
  </si>
  <si>
    <t>-</t>
    <phoneticPr fontId="5"/>
  </si>
  <si>
    <t>新29-0004</t>
    <rPh sb="0" eb="1">
      <t>アタラ</t>
    </rPh>
    <phoneticPr fontId="5"/>
  </si>
  <si>
    <t>-</t>
    <phoneticPr fontId="5"/>
  </si>
  <si>
    <t>エネルギー基本計画において、洋上風力発電の導入拡大は不可欠であることが位置づけられるとともに、海洋基本計画において、港湾区域における洋上風力発電の円滑な導入を進めることが位置づけられている。このように当該事業は政府の方針に合致したものとなっており、港湾における洋上風力発電の円滑な導入のためには、港湾管理者による的確な審査を実現するための指針の策定が不可欠である。</t>
    <rPh sb="5" eb="7">
      <t>キホン</t>
    </rPh>
    <rPh sb="7" eb="9">
      <t>ケイカク</t>
    </rPh>
    <rPh sb="14" eb="16">
      <t>ヨウジョウ</t>
    </rPh>
    <rPh sb="16" eb="18">
      <t>フウリョク</t>
    </rPh>
    <rPh sb="18" eb="20">
      <t>ハツデン</t>
    </rPh>
    <rPh sb="21" eb="23">
      <t>ドウニュウ</t>
    </rPh>
    <rPh sb="23" eb="25">
      <t>カクダイ</t>
    </rPh>
    <rPh sb="26" eb="29">
      <t>フカケツ</t>
    </rPh>
    <rPh sb="35" eb="37">
      <t>イチ</t>
    </rPh>
    <rPh sb="47" eb="49">
      <t>カイヨウ</t>
    </rPh>
    <rPh sb="49" eb="51">
      <t>キホン</t>
    </rPh>
    <rPh sb="51" eb="53">
      <t>ケイカク</t>
    </rPh>
    <rPh sb="58" eb="60">
      <t>コウワン</t>
    </rPh>
    <rPh sb="60" eb="62">
      <t>クイキ</t>
    </rPh>
    <rPh sb="66" eb="68">
      <t>ヨウジョウ</t>
    </rPh>
    <rPh sb="68" eb="70">
      <t>フウリョク</t>
    </rPh>
    <rPh sb="70" eb="72">
      <t>ハツデン</t>
    </rPh>
    <rPh sb="73" eb="75">
      <t>エンカツ</t>
    </rPh>
    <rPh sb="76" eb="78">
      <t>ドウニュウ</t>
    </rPh>
    <rPh sb="79" eb="80">
      <t>スス</t>
    </rPh>
    <rPh sb="85" eb="87">
      <t>イチ</t>
    </rPh>
    <rPh sb="100" eb="102">
      <t>トウガイ</t>
    </rPh>
    <rPh sb="102" eb="104">
      <t>ジギョウ</t>
    </rPh>
    <rPh sb="105" eb="107">
      <t>セイフ</t>
    </rPh>
    <rPh sb="108" eb="110">
      <t>ホウシン</t>
    </rPh>
    <rPh sb="111" eb="113">
      <t>ガッチ</t>
    </rPh>
    <rPh sb="124" eb="126">
      <t>コウワン</t>
    </rPh>
    <rPh sb="130" eb="132">
      <t>ヨウジョウ</t>
    </rPh>
    <rPh sb="132" eb="134">
      <t>フウリョク</t>
    </rPh>
    <rPh sb="134" eb="136">
      <t>ハツデン</t>
    </rPh>
    <rPh sb="137" eb="139">
      <t>エンカツ</t>
    </rPh>
    <rPh sb="140" eb="142">
      <t>ドウニュウ</t>
    </rPh>
    <rPh sb="148" eb="150">
      <t>コウワン</t>
    </rPh>
    <rPh sb="150" eb="153">
      <t>カンリシャ</t>
    </rPh>
    <rPh sb="156" eb="158">
      <t>テキカク</t>
    </rPh>
    <rPh sb="159" eb="161">
      <t>シンサ</t>
    </rPh>
    <rPh sb="162" eb="164">
      <t>ジツゲン</t>
    </rPh>
    <rPh sb="169" eb="171">
      <t>シシン</t>
    </rPh>
    <rPh sb="172" eb="174">
      <t>サクテイ</t>
    </rPh>
    <rPh sb="175" eb="178">
      <t>フカケツ</t>
    </rPh>
    <phoneticPr fontId="5"/>
  </si>
  <si>
    <t>-</t>
    <phoneticPr fontId="5"/>
  </si>
  <si>
    <t>国土交通省港湾局調べ（平成２９年３月）</t>
    <rPh sb="0" eb="2">
      <t>コクド</t>
    </rPh>
    <rPh sb="2" eb="5">
      <t>コウツウショウ</t>
    </rPh>
    <rPh sb="5" eb="8">
      <t>コウワンキョク</t>
    </rPh>
    <rPh sb="8" eb="9">
      <t>シラ</t>
    </rPh>
    <rPh sb="11" eb="13">
      <t>ヘイセイ</t>
    </rPh>
    <rPh sb="15" eb="16">
      <t>ネン</t>
    </rPh>
    <rPh sb="17" eb="18">
      <t>ガツ</t>
    </rPh>
    <phoneticPr fontId="5"/>
  </si>
  <si>
    <t>本指針の策定により港湾への洋上風力発電の導入の円滑化を実現するため、執行にあたっては早期かつ効率的な実施に努めるべきである。</t>
    <rPh sb="0" eb="1">
      <t>ホン</t>
    </rPh>
    <rPh sb="1" eb="3">
      <t>シシン</t>
    </rPh>
    <rPh sb="4" eb="6">
      <t>サクテイ</t>
    </rPh>
    <rPh sb="9" eb="11">
      <t>コウワン</t>
    </rPh>
    <rPh sb="13" eb="15">
      <t>ヨウジョウ</t>
    </rPh>
    <rPh sb="15" eb="17">
      <t>フウリョク</t>
    </rPh>
    <rPh sb="17" eb="19">
      <t>ハツデン</t>
    </rPh>
    <rPh sb="20" eb="22">
      <t>ドウニュウ</t>
    </rPh>
    <rPh sb="23" eb="26">
      <t>エンカツカ</t>
    </rPh>
    <rPh sb="27" eb="29">
      <t>ジツゲン</t>
    </rPh>
    <rPh sb="34" eb="36">
      <t>シッコウ</t>
    </rPh>
    <rPh sb="42" eb="44">
      <t>ソウキ</t>
    </rPh>
    <rPh sb="46" eb="49">
      <t>コウリツテキ</t>
    </rPh>
    <rPh sb="50" eb="52">
      <t>ジッシ</t>
    </rPh>
    <rPh sb="53" eb="54">
      <t>ツト</t>
    </rPh>
    <phoneticPr fontId="5"/>
  </si>
  <si>
    <t>室長　神谷　昌文</t>
    <rPh sb="0" eb="2">
      <t>シツチョウ</t>
    </rPh>
    <rPh sb="3" eb="5">
      <t>カミタニ</t>
    </rPh>
    <rPh sb="6" eb="7">
      <t>マサ</t>
    </rPh>
    <rPh sb="7" eb="8">
      <t>フミ</t>
    </rPh>
    <phoneticPr fontId="5"/>
  </si>
  <si>
    <t>本指針の策定により港湾への洋上風力発電の導入の円滑化が図られるため、執行にあたっては早期かつ効率的な実施に努める。</t>
    <rPh sb="0" eb="1">
      <t>ホン</t>
    </rPh>
    <rPh sb="1" eb="3">
      <t>シシン</t>
    </rPh>
    <rPh sb="4" eb="6">
      <t>サクテイ</t>
    </rPh>
    <rPh sb="9" eb="11">
      <t>コウワン</t>
    </rPh>
    <rPh sb="13" eb="15">
      <t>ヨウジョウ</t>
    </rPh>
    <rPh sb="15" eb="17">
      <t>フウリョク</t>
    </rPh>
    <rPh sb="17" eb="19">
      <t>ハツデン</t>
    </rPh>
    <rPh sb="20" eb="22">
      <t>ドウニュウ</t>
    </rPh>
    <rPh sb="23" eb="26">
      <t>エンカツカ</t>
    </rPh>
    <rPh sb="27" eb="28">
      <t>ハカ</t>
    </rPh>
    <rPh sb="34" eb="36">
      <t>シッコウ</t>
    </rPh>
    <rPh sb="42" eb="44">
      <t>ソウキ</t>
    </rPh>
    <rPh sb="46" eb="49">
      <t>コウリツテキ</t>
    </rPh>
    <rPh sb="50" eb="52">
      <t>ジッシ</t>
    </rPh>
    <rPh sb="53" eb="54">
      <t>ツト</t>
    </rPh>
    <phoneticPr fontId="5"/>
  </si>
  <si>
    <t>15/2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</si>
</sst>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105832</xdr:colOff>
      <xdr:row>744</xdr:row>
      <xdr:rowOff>211667</xdr:rowOff>
    </xdr:from>
    <xdr:to>
      <xdr:col>36</xdr:col>
      <xdr:colOff>89176</xdr:colOff>
      <xdr:row>747</xdr:row>
      <xdr:rowOff>35721</xdr:rowOff>
    </xdr:to>
    <xdr:pic>
      <xdr:nvPicPr>
        <xdr:cNvPr id="3" name="図 2"/>
        <xdr:cNvPicPr>
          <a:picLocks noChangeAspect="1"/>
        </xdr:cNvPicPr>
      </xdr:nvPicPr>
      <xdr:blipFill>
        <a:blip xmlns:r="http://schemas.openxmlformats.org/officeDocument/2006/relationships" r:embed="rId1"/>
        <a:stretch>
          <a:fillRect/>
        </a:stretch>
      </xdr:blipFill>
      <xdr:spPr>
        <a:xfrm>
          <a:off x="4127499" y="42629667"/>
          <a:ext cx="3200677" cy="871804"/>
        </a:xfrm>
        <a:prstGeom prst="rect">
          <a:avLst/>
        </a:prstGeom>
      </xdr:spPr>
    </xdr:pic>
    <xdr:clientData/>
  </xdr:twoCellAnchor>
  <xdr:twoCellAnchor editAs="oneCell">
    <xdr:from>
      <xdr:col>27</xdr:col>
      <xdr:colOff>126999</xdr:colOff>
      <xdr:row>747</xdr:row>
      <xdr:rowOff>52917</xdr:rowOff>
    </xdr:from>
    <xdr:to>
      <xdr:col>28</xdr:col>
      <xdr:colOff>84426</xdr:colOff>
      <xdr:row>752</xdr:row>
      <xdr:rowOff>153915</xdr:rowOff>
    </xdr:to>
    <xdr:pic>
      <xdr:nvPicPr>
        <xdr:cNvPr id="4" name="図 3"/>
        <xdr:cNvPicPr>
          <a:picLocks noChangeAspect="1"/>
        </xdr:cNvPicPr>
      </xdr:nvPicPr>
      <xdr:blipFill>
        <a:blip xmlns:r="http://schemas.openxmlformats.org/officeDocument/2006/relationships" r:embed="rId2"/>
        <a:stretch>
          <a:fillRect/>
        </a:stretch>
      </xdr:blipFill>
      <xdr:spPr>
        <a:xfrm>
          <a:off x="5556249" y="43518667"/>
          <a:ext cx="158510" cy="1847248"/>
        </a:xfrm>
        <a:prstGeom prst="rect">
          <a:avLst/>
        </a:prstGeom>
      </xdr:spPr>
    </xdr:pic>
    <xdr:clientData/>
  </xdr:twoCellAnchor>
  <xdr:twoCellAnchor editAs="oneCell">
    <xdr:from>
      <xdr:col>20</xdr:col>
      <xdr:colOff>127000</xdr:colOff>
      <xdr:row>756</xdr:row>
      <xdr:rowOff>52917</xdr:rowOff>
    </xdr:from>
    <xdr:to>
      <xdr:col>36</xdr:col>
      <xdr:colOff>92055</xdr:colOff>
      <xdr:row>757</xdr:row>
      <xdr:rowOff>221391</xdr:rowOff>
    </xdr:to>
    <xdr:pic>
      <xdr:nvPicPr>
        <xdr:cNvPr id="6" name="図 5"/>
        <xdr:cNvPicPr>
          <a:picLocks noChangeAspect="1"/>
        </xdr:cNvPicPr>
      </xdr:nvPicPr>
      <xdr:blipFill>
        <a:blip xmlns:r="http://schemas.openxmlformats.org/officeDocument/2006/relationships" r:embed="rId3"/>
        <a:stretch>
          <a:fillRect/>
        </a:stretch>
      </xdr:blipFill>
      <xdr:spPr>
        <a:xfrm>
          <a:off x="4148667" y="46661917"/>
          <a:ext cx="3182388" cy="835224"/>
        </a:xfrm>
        <a:prstGeom prst="rect">
          <a:avLst/>
        </a:prstGeom>
      </xdr:spPr>
    </xdr:pic>
    <xdr:clientData/>
  </xdr:twoCellAnchor>
  <xdr:twoCellAnchor>
    <xdr:from>
      <xdr:col>21</xdr:col>
      <xdr:colOff>105834</xdr:colOff>
      <xdr:row>740</xdr:row>
      <xdr:rowOff>243417</xdr:rowOff>
    </xdr:from>
    <xdr:to>
      <xdr:col>34</xdr:col>
      <xdr:colOff>145144</xdr:colOff>
      <xdr:row>743</xdr:row>
      <xdr:rowOff>338668</xdr:rowOff>
    </xdr:to>
    <xdr:sp macro="" textlink="">
      <xdr:nvSpPr>
        <xdr:cNvPr id="8" name="テキスト ボックス 7"/>
        <xdr:cNvSpPr txBox="1"/>
      </xdr:nvSpPr>
      <xdr:spPr>
        <a:xfrm>
          <a:off x="4328584" y="40714084"/>
          <a:ext cx="2653393" cy="1143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国土交通省</a:t>
          </a:r>
          <a:endParaRPr kumimoji="1" lang="en-US" altLang="ja-JP" sz="1800"/>
        </a:p>
        <a:p>
          <a:pPr algn="ctr"/>
          <a:endParaRPr kumimoji="1" lang="en-US" altLang="ja-JP" sz="1800"/>
        </a:p>
        <a:p>
          <a:pPr algn="ctr"/>
          <a:r>
            <a:rPr kumimoji="1" lang="ja-JP" altLang="en-US" sz="1800"/>
            <a:t>１５百万円</a:t>
          </a:r>
        </a:p>
      </xdr:txBody>
    </xdr:sp>
    <xdr:clientData/>
  </xdr:twoCellAnchor>
  <xdr:twoCellAnchor>
    <xdr:from>
      <xdr:col>21</xdr:col>
      <xdr:colOff>52917</xdr:colOff>
      <xdr:row>752</xdr:row>
      <xdr:rowOff>179917</xdr:rowOff>
    </xdr:from>
    <xdr:to>
      <xdr:col>35</xdr:col>
      <xdr:colOff>176892</xdr:colOff>
      <xdr:row>755</xdr:row>
      <xdr:rowOff>288774</xdr:rowOff>
    </xdr:to>
    <xdr:sp macro="" textlink="">
      <xdr:nvSpPr>
        <xdr:cNvPr id="10" name="テキスト ボックス 9"/>
        <xdr:cNvSpPr txBox="1"/>
      </xdr:nvSpPr>
      <xdr:spPr>
        <a:xfrm>
          <a:off x="4275667" y="44841584"/>
          <a:ext cx="2939142" cy="1156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Ａ</a:t>
          </a:r>
          <a:r>
            <a:rPr kumimoji="1" lang="en-US" altLang="ja-JP" sz="1800"/>
            <a:t>.</a:t>
          </a:r>
          <a:r>
            <a:rPr kumimoji="1" lang="ja-JP" altLang="en-US" sz="1800"/>
            <a:t>民間事業者</a:t>
          </a:r>
          <a:endParaRPr kumimoji="1" lang="en-US" altLang="ja-JP" sz="1800"/>
        </a:p>
        <a:p>
          <a:pPr algn="ctr"/>
          <a:endParaRPr kumimoji="1" lang="en-US" altLang="ja-JP" sz="1800"/>
        </a:p>
        <a:p>
          <a:pPr algn="ctr"/>
          <a:r>
            <a:rPr kumimoji="1" lang="ja-JP" altLang="en-US" sz="18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90" zoomScaleNormal="75" zoomScaleSheetLayoutView="9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4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4</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35.25" customHeight="1" x14ac:dyDescent="0.15">
      <c r="A4" s="725" t="s">
        <v>26</v>
      </c>
      <c r="B4" s="726"/>
      <c r="C4" s="726"/>
      <c r="D4" s="726"/>
      <c r="E4" s="726"/>
      <c r="F4" s="726"/>
      <c r="G4" s="703" t="s">
        <v>553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78</v>
      </c>
      <c r="H5" s="864"/>
      <c r="I5" s="864"/>
      <c r="J5" s="864"/>
      <c r="K5" s="864"/>
      <c r="L5" s="864"/>
      <c r="M5" s="865" t="s">
        <v>67</v>
      </c>
      <c r="N5" s="866"/>
      <c r="O5" s="866"/>
      <c r="P5" s="866"/>
      <c r="Q5" s="866"/>
      <c r="R5" s="867"/>
      <c r="S5" s="868" t="s">
        <v>80</v>
      </c>
      <c r="T5" s="864"/>
      <c r="U5" s="864"/>
      <c r="V5" s="864"/>
      <c r="W5" s="864"/>
      <c r="X5" s="869"/>
      <c r="Y5" s="719" t="s">
        <v>3</v>
      </c>
      <c r="Z5" s="555"/>
      <c r="AA5" s="555"/>
      <c r="AB5" s="555"/>
      <c r="AC5" s="555"/>
      <c r="AD5" s="556"/>
      <c r="AE5" s="720" t="s">
        <v>554</v>
      </c>
      <c r="AF5" s="720"/>
      <c r="AG5" s="720"/>
      <c r="AH5" s="720"/>
      <c r="AI5" s="720"/>
      <c r="AJ5" s="720"/>
      <c r="AK5" s="720"/>
      <c r="AL5" s="720"/>
      <c r="AM5" s="720"/>
      <c r="AN5" s="720"/>
      <c r="AO5" s="720"/>
      <c r="AP5" s="721"/>
      <c r="AQ5" s="722" t="s">
        <v>577</v>
      </c>
      <c r="AR5" s="723"/>
      <c r="AS5" s="723"/>
      <c r="AT5" s="723"/>
      <c r="AU5" s="723"/>
      <c r="AV5" s="723"/>
      <c r="AW5" s="723"/>
      <c r="AX5" s="724"/>
    </row>
    <row r="6" spans="1:50" ht="31.5" customHeight="1" x14ac:dyDescent="0.15">
      <c r="A6" s="727" t="s">
        <v>4</v>
      </c>
      <c r="B6" s="728"/>
      <c r="C6" s="728"/>
      <c r="D6" s="728"/>
      <c r="E6" s="728"/>
      <c r="F6" s="72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87" customHeight="1" x14ac:dyDescent="0.15">
      <c r="A7" s="512" t="s">
        <v>23</v>
      </c>
      <c r="B7" s="513"/>
      <c r="C7" s="513"/>
      <c r="D7" s="513"/>
      <c r="E7" s="513"/>
      <c r="F7" s="514"/>
      <c r="G7" s="515" t="s">
        <v>555</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556</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2" t="s">
        <v>391</v>
      </c>
      <c r="B8" s="513"/>
      <c r="C8" s="513"/>
      <c r="D8" s="513"/>
      <c r="E8" s="513"/>
      <c r="F8" s="514"/>
      <c r="G8" s="963" t="str">
        <f>入力規則等!A26</f>
        <v>海洋政策</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 customHeight="1" x14ac:dyDescent="0.15">
      <c r="A9" s="873" t="s">
        <v>24</v>
      </c>
      <c r="B9" s="874"/>
      <c r="C9" s="874"/>
      <c r="D9" s="874"/>
      <c r="E9" s="874"/>
      <c r="F9" s="874"/>
      <c r="G9" s="875" t="s">
        <v>557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75.75" customHeight="1" x14ac:dyDescent="0.15">
      <c r="A10" s="679" t="s">
        <v>31</v>
      </c>
      <c r="B10" s="680"/>
      <c r="C10" s="680"/>
      <c r="D10" s="680"/>
      <c r="E10" s="680"/>
      <c r="F10" s="680"/>
      <c r="G10" s="771" t="s">
        <v>558</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30" customHeight="1" x14ac:dyDescent="0.15">
      <c r="A11" s="679" t="s">
        <v>6</v>
      </c>
      <c r="B11" s="680"/>
      <c r="C11" s="680"/>
      <c r="D11" s="680"/>
      <c r="E11" s="680"/>
      <c r="F11" s="68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t="s">
        <v>559</v>
      </c>
      <c r="Q13" s="165"/>
      <c r="R13" s="165"/>
      <c r="S13" s="165"/>
      <c r="T13" s="165"/>
      <c r="U13" s="165"/>
      <c r="V13" s="166"/>
      <c r="W13" s="164" t="s">
        <v>559</v>
      </c>
      <c r="X13" s="165"/>
      <c r="Y13" s="165"/>
      <c r="Z13" s="165"/>
      <c r="AA13" s="165"/>
      <c r="AB13" s="165"/>
      <c r="AC13" s="166"/>
      <c r="AD13" s="164" t="s">
        <v>559</v>
      </c>
      <c r="AE13" s="165"/>
      <c r="AF13" s="165"/>
      <c r="AG13" s="165"/>
      <c r="AH13" s="165"/>
      <c r="AI13" s="165"/>
      <c r="AJ13" s="166"/>
      <c r="AK13" s="164">
        <v>15</v>
      </c>
      <c r="AL13" s="165"/>
      <c r="AM13" s="165"/>
      <c r="AN13" s="165"/>
      <c r="AO13" s="165"/>
      <c r="AP13" s="165"/>
      <c r="AQ13" s="166"/>
      <c r="AR13" s="942">
        <v>16</v>
      </c>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t="s">
        <v>559</v>
      </c>
      <c r="Q14" s="165"/>
      <c r="R14" s="165"/>
      <c r="S14" s="165"/>
      <c r="T14" s="165"/>
      <c r="U14" s="165"/>
      <c r="V14" s="166"/>
      <c r="W14" s="164" t="s">
        <v>559</v>
      </c>
      <c r="X14" s="165"/>
      <c r="Y14" s="165"/>
      <c r="Z14" s="165"/>
      <c r="AA14" s="165"/>
      <c r="AB14" s="165"/>
      <c r="AC14" s="166"/>
      <c r="AD14" s="164" t="s">
        <v>559</v>
      </c>
      <c r="AE14" s="165"/>
      <c r="AF14" s="165"/>
      <c r="AG14" s="165"/>
      <c r="AH14" s="165"/>
      <c r="AI14" s="165"/>
      <c r="AJ14" s="166"/>
      <c r="AK14" s="164"/>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t="s">
        <v>559</v>
      </c>
      <c r="Q15" s="165"/>
      <c r="R15" s="165"/>
      <c r="S15" s="165"/>
      <c r="T15" s="165"/>
      <c r="U15" s="165"/>
      <c r="V15" s="166"/>
      <c r="W15" s="164" t="s">
        <v>559</v>
      </c>
      <c r="X15" s="165"/>
      <c r="Y15" s="165"/>
      <c r="Z15" s="165"/>
      <c r="AA15" s="165"/>
      <c r="AB15" s="165"/>
      <c r="AC15" s="166"/>
      <c r="AD15" s="164" t="s">
        <v>559</v>
      </c>
      <c r="AE15" s="165"/>
      <c r="AF15" s="165"/>
      <c r="AG15" s="165"/>
      <c r="AH15" s="165"/>
      <c r="AI15" s="165"/>
      <c r="AJ15" s="166"/>
      <c r="AK15" s="164"/>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t="s">
        <v>559</v>
      </c>
      <c r="Q16" s="165"/>
      <c r="R16" s="165"/>
      <c r="S16" s="165"/>
      <c r="T16" s="165"/>
      <c r="U16" s="165"/>
      <c r="V16" s="166"/>
      <c r="W16" s="164" t="s">
        <v>559</v>
      </c>
      <c r="X16" s="165"/>
      <c r="Y16" s="165"/>
      <c r="Z16" s="165"/>
      <c r="AA16" s="165"/>
      <c r="AB16" s="165"/>
      <c r="AC16" s="166"/>
      <c r="AD16" s="164" t="s">
        <v>559</v>
      </c>
      <c r="AE16" s="165"/>
      <c r="AF16" s="165"/>
      <c r="AG16" s="165"/>
      <c r="AH16" s="165"/>
      <c r="AI16" s="165"/>
      <c r="AJ16" s="166"/>
      <c r="AK16" s="164"/>
      <c r="AL16" s="165"/>
      <c r="AM16" s="165"/>
      <c r="AN16" s="165"/>
      <c r="AO16" s="165"/>
      <c r="AP16" s="165"/>
      <c r="AQ16" s="166"/>
      <c r="AR16" s="774"/>
      <c r="AS16" s="775"/>
      <c r="AT16" s="775"/>
      <c r="AU16" s="775"/>
      <c r="AV16" s="775"/>
      <c r="AW16" s="775"/>
      <c r="AX16" s="776"/>
    </row>
    <row r="17" spans="1:50" ht="24.75" customHeight="1" x14ac:dyDescent="0.15">
      <c r="A17" s="638"/>
      <c r="B17" s="639"/>
      <c r="C17" s="639"/>
      <c r="D17" s="639"/>
      <c r="E17" s="639"/>
      <c r="F17" s="640"/>
      <c r="G17" s="746"/>
      <c r="H17" s="747"/>
      <c r="I17" s="732" t="s">
        <v>51</v>
      </c>
      <c r="J17" s="782"/>
      <c r="K17" s="782"/>
      <c r="L17" s="782"/>
      <c r="M17" s="782"/>
      <c r="N17" s="782"/>
      <c r="O17" s="783"/>
      <c r="P17" s="164" t="s">
        <v>559</v>
      </c>
      <c r="Q17" s="165"/>
      <c r="R17" s="165"/>
      <c r="S17" s="165"/>
      <c r="T17" s="165"/>
      <c r="U17" s="165"/>
      <c r="V17" s="166"/>
      <c r="W17" s="164" t="s">
        <v>559</v>
      </c>
      <c r="X17" s="165"/>
      <c r="Y17" s="165"/>
      <c r="Z17" s="165"/>
      <c r="AA17" s="165"/>
      <c r="AB17" s="165"/>
      <c r="AC17" s="166"/>
      <c r="AD17" s="164" t="s">
        <v>559</v>
      </c>
      <c r="AE17" s="165"/>
      <c r="AF17" s="165"/>
      <c r="AG17" s="165"/>
      <c r="AH17" s="165"/>
      <c r="AI17" s="165"/>
      <c r="AJ17" s="166"/>
      <c r="AK17" s="164" t="s">
        <v>549</v>
      </c>
      <c r="AL17" s="165"/>
      <c r="AM17" s="165"/>
      <c r="AN17" s="165"/>
      <c r="AO17" s="165"/>
      <c r="AP17" s="165"/>
      <c r="AQ17" s="166"/>
      <c r="AR17" s="940"/>
      <c r="AS17" s="940"/>
      <c r="AT17" s="940"/>
      <c r="AU17" s="940"/>
      <c r="AV17" s="940"/>
      <c r="AW17" s="940"/>
      <c r="AX17" s="941"/>
    </row>
    <row r="18" spans="1:50" ht="24.75" customHeight="1" x14ac:dyDescent="0.15">
      <c r="A18" s="638"/>
      <c r="B18" s="639"/>
      <c r="C18" s="639"/>
      <c r="D18" s="639"/>
      <c r="E18" s="639"/>
      <c r="F18" s="640"/>
      <c r="G18" s="748"/>
      <c r="H18" s="749"/>
      <c r="I18" s="737" t="s">
        <v>21</v>
      </c>
      <c r="J18" s="738"/>
      <c r="K18" s="738"/>
      <c r="L18" s="738"/>
      <c r="M18" s="738"/>
      <c r="N18" s="738"/>
      <c r="O18" s="739"/>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SUM(AK13:AQ16)</f>
        <v>15</v>
      </c>
      <c r="AL18" s="903"/>
      <c r="AM18" s="903"/>
      <c r="AN18" s="903"/>
      <c r="AO18" s="903"/>
      <c r="AP18" s="903"/>
      <c r="AQ18" s="904"/>
      <c r="AR18" s="902">
        <f>SUM(AR13:AX17)</f>
        <v>16</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t="s">
        <v>559</v>
      </c>
      <c r="Q19" s="165"/>
      <c r="R19" s="165"/>
      <c r="S19" s="165"/>
      <c r="T19" s="165"/>
      <c r="U19" s="165"/>
      <c r="V19" s="166"/>
      <c r="W19" s="164" t="s">
        <v>559</v>
      </c>
      <c r="X19" s="165"/>
      <c r="Y19" s="165"/>
      <c r="Z19" s="165"/>
      <c r="AA19" s="165"/>
      <c r="AB19" s="165"/>
      <c r="AC19" s="166"/>
      <c r="AD19" s="164" t="s">
        <v>559</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t="str">
        <f>IF(P18=0, "-", SUM(P19)/P18)</f>
        <v>-</v>
      </c>
      <c r="Q20" s="333"/>
      <c r="R20" s="333"/>
      <c r="S20" s="333"/>
      <c r="T20" s="333"/>
      <c r="U20" s="333"/>
      <c r="V20" s="333"/>
      <c r="W20" s="333" t="str">
        <f t="shared" ref="W20" si="0">IF(W18=0, "-", SUM(W19)/W18)</f>
        <v>-</v>
      </c>
      <c r="X20" s="333"/>
      <c r="Y20" s="333"/>
      <c r="Z20" s="333"/>
      <c r="AA20" s="333"/>
      <c r="AB20" s="333"/>
      <c r="AC20" s="333"/>
      <c r="AD20" s="333" t="str">
        <f t="shared" ref="AD20" si="1">IF(AD18=0, "-", SUM(AD19)/AD18)</f>
        <v>-</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508</v>
      </c>
      <c r="H21" s="332"/>
      <c r="I21" s="332"/>
      <c r="J21" s="332"/>
      <c r="K21" s="332"/>
      <c r="L21" s="332"/>
      <c r="M21" s="332"/>
      <c r="N21" s="332"/>
      <c r="O21" s="332"/>
      <c r="P21" s="333" t="e">
        <f>IF(P19=0, "-", SUM(P19)/SUM(P13,P14))</f>
        <v>#DIV/0!</v>
      </c>
      <c r="Q21" s="333"/>
      <c r="R21" s="333"/>
      <c r="S21" s="333"/>
      <c r="T21" s="333"/>
      <c r="U21" s="333"/>
      <c r="V21" s="333"/>
      <c r="W21" s="333" t="e">
        <f t="shared" ref="W21" si="2">IF(W19=0, "-", SUM(W19)/SUM(W13,W14))</f>
        <v>#DIV/0!</v>
      </c>
      <c r="X21" s="333"/>
      <c r="Y21" s="333"/>
      <c r="Z21" s="333"/>
      <c r="AA21" s="333"/>
      <c r="AB21" s="333"/>
      <c r="AC21" s="333"/>
      <c r="AD21" s="333" t="e">
        <f t="shared" ref="AD21" si="3">IF(AD19=0, "-", SUM(AD19)/SUM(AD13,AD14))</f>
        <v>#DIV/0!</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485</v>
      </c>
      <c r="B22" s="989"/>
      <c r="C22" s="989"/>
      <c r="D22" s="989"/>
      <c r="E22" s="989"/>
      <c r="F22" s="990"/>
      <c r="G22" s="975" t="s">
        <v>483</v>
      </c>
      <c r="H22" s="216"/>
      <c r="I22" s="216"/>
      <c r="J22" s="216"/>
      <c r="K22" s="216"/>
      <c r="L22" s="216"/>
      <c r="M22" s="216"/>
      <c r="N22" s="216"/>
      <c r="O22" s="217"/>
      <c r="P22" s="965" t="s">
        <v>482</v>
      </c>
      <c r="Q22" s="216"/>
      <c r="R22" s="216"/>
      <c r="S22" s="216"/>
      <c r="T22" s="216"/>
      <c r="U22" s="216"/>
      <c r="V22" s="217"/>
      <c r="W22" s="965" t="s">
        <v>481</v>
      </c>
      <c r="X22" s="216"/>
      <c r="Y22" s="216"/>
      <c r="Z22" s="216"/>
      <c r="AA22" s="216"/>
      <c r="AB22" s="216"/>
      <c r="AC22" s="217"/>
      <c r="AD22" s="965" t="s">
        <v>480</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20.25" customHeight="1" x14ac:dyDescent="0.15">
      <c r="A23" s="991"/>
      <c r="B23" s="992"/>
      <c r="C23" s="992"/>
      <c r="D23" s="992"/>
      <c r="E23" s="992"/>
      <c r="F23" s="993"/>
      <c r="G23" s="976" t="s">
        <v>560</v>
      </c>
      <c r="H23" s="977"/>
      <c r="I23" s="977"/>
      <c r="J23" s="977"/>
      <c r="K23" s="977"/>
      <c r="L23" s="977"/>
      <c r="M23" s="977"/>
      <c r="N23" s="977"/>
      <c r="O23" s="978"/>
      <c r="P23" s="942">
        <v>15</v>
      </c>
      <c r="Q23" s="943"/>
      <c r="R23" s="943"/>
      <c r="S23" s="943"/>
      <c r="T23" s="943"/>
      <c r="U23" s="943"/>
      <c r="V23" s="966"/>
      <c r="W23" s="942">
        <v>16</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12" customHeight="1" x14ac:dyDescent="0.15">
      <c r="A24" s="991"/>
      <c r="B24" s="992"/>
      <c r="C24" s="992"/>
      <c r="D24" s="992"/>
      <c r="E24" s="992"/>
      <c r="F24" s="993"/>
      <c r="G24" s="979"/>
      <c r="H24" s="980"/>
      <c r="I24" s="980"/>
      <c r="J24" s="980"/>
      <c r="K24" s="980"/>
      <c r="L24" s="980"/>
      <c r="M24" s="980"/>
      <c r="N24" s="980"/>
      <c r="O24" s="981"/>
      <c r="P24" s="164"/>
      <c r="Q24" s="165"/>
      <c r="R24" s="165"/>
      <c r="S24" s="165"/>
      <c r="T24" s="165"/>
      <c r="U24" s="165"/>
      <c r="V24" s="166"/>
      <c r="W24" s="164"/>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12" customHeight="1" x14ac:dyDescent="0.15">
      <c r="A25" s="991"/>
      <c r="B25" s="992"/>
      <c r="C25" s="992"/>
      <c r="D25" s="992"/>
      <c r="E25" s="992"/>
      <c r="F25" s="993"/>
      <c r="G25" s="979"/>
      <c r="H25" s="980"/>
      <c r="I25" s="980"/>
      <c r="J25" s="980"/>
      <c r="K25" s="980"/>
      <c r="L25" s="980"/>
      <c r="M25" s="980"/>
      <c r="N25" s="980"/>
      <c r="O25" s="981"/>
      <c r="P25" s="164"/>
      <c r="Q25" s="165"/>
      <c r="R25" s="165"/>
      <c r="S25" s="165"/>
      <c r="T25" s="165"/>
      <c r="U25" s="165"/>
      <c r="V25" s="166"/>
      <c r="W25" s="164"/>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4.25" customHeight="1" x14ac:dyDescent="0.15">
      <c r="A26" s="991"/>
      <c r="B26" s="992"/>
      <c r="C26" s="992"/>
      <c r="D26" s="992"/>
      <c r="E26" s="992"/>
      <c r="F26" s="993"/>
      <c r="G26" s="979"/>
      <c r="H26" s="980"/>
      <c r="I26" s="980"/>
      <c r="J26" s="980"/>
      <c r="K26" s="980"/>
      <c r="L26" s="980"/>
      <c r="M26" s="980"/>
      <c r="N26" s="980"/>
      <c r="O26" s="981"/>
      <c r="P26" s="164"/>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3.5"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0.2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15</v>
      </c>
      <c r="Q29" s="958"/>
      <c r="R29" s="958"/>
      <c r="S29" s="958"/>
      <c r="T29" s="958"/>
      <c r="U29" s="958"/>
      <c r="V29" s="959"/>
      <c r="W29" s="957">
        <f>AR13</f>
        <v>16</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559</v>
      </c>
      <c r="AR31" s="196"/>
      <c r="AS31" s="148" t="s">
        <v>357</v>
      </c>
      <c r="AT31" s="149"/>
      <c r="AU31" s="195">
        <v>32</v>
      </c>
      <c r="AV31" s="195"/>
      <c r="AW31" s="430" t="s">
        <v>301</v>
      </c>
      <c r="AX31" s="431"/>
    </row>
    <row r="32" spans="1:50" ht="23.45" customHeight="1" x14ac:dyDescent="0.15">
      <c r="A32" s="435"/>
      <c r="B32" s="433"/>
      <c r="C32" s="433"/>
      <c r="D32" s="433"/>
      <c r="E32" s="433"/>
      <c r="F32" s="434"/>
      <c r="G32" s="576" t="s">
        <v>561</v>
      </c>
      <c r="H32" s="577"/>
      <c r="I32" s="577"/>
      <c r="J32" s="577"/>
      <c r="K32" s="577"/>
      <c r="L32" s="577"/>
      <c r="M32" s="577"/>
      <c r="N32" s="577"/>
      <c r="O32" s="578"/>
      <c r="P32" s="103" t="s">
        <v>561</v>
      </c>
      <c r="Q32" s="103"/>
      <c r="R32" s="103"/>
      <c r="S32" s="103"/>
      <c r="T32" s="103"/>
      <c r="U32" s="103"/>
      <c r="V32" s="103"/>
      <c r="W32" s="103"/>
      <c r="X32" s="104"/>
      <c r="Y32" s="498" t="s">
        <v>13</v>
      </c>
      <c r="Z32" s="545"/>
      <c r="AA32" s="546"/>
      <c r="AB32" s="483" t="s">
        <v>572</v>
      </c>
      <c r="AC32" s="483"/>
      <c r="AD32" s="483"/>
      <c r="AE32" s="266" t="s">
        <v>559</v>
      </c>
      <c r="AF32" s="214"/>
      <c r="AG32" s="214"/>
      <c r="AH32" s="214"/>
      <c r="AI32" s="266" t="s">
        <v>559</v>
      </c>
      <c r="AJ32" s="214"/>
      <c r="AK32" s="214"/>
      <c r="AL32" s="214"/>
      <c r="AM32" s="266" t="s">
        <v>559</v>
      </c>
      <c r="AN32" s="214"/>
      <c r="AO32" s="214"/>
      <c r="AP32" s="214"/>
      <c r="AQ32" s="362" t="s">
        <v>559</v>
      </c>
      <c r="AR32" s="203"/>
      <c r="AS32" s="203"/>
      <c r="AT32" s="366"/>
      <c r="AU32" s="214" t="s">
        <v>559</v>
      </c>
      <c r="AV32" s="214"/>
      <c r="AW32" s="214"/>
      <c r="AX32" s="215"/>
    </row>
    <row r="33" spans="1:50" ht="23.45"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t="s">
        <v>572</v>
      </c>
      <c r="AC33" s="537"/>
      <c r="AD33" s="537"/>
      <c r="AE33" s="266" t="s">
        <v>549</v>
      </c>
      <c r="AF33" s="214"/>
      <c r="AG33" s="214"/>
      <c r="AH33" s="214"/>
      <c r="AI33" s="266" t="s">
        <v>549</v>
      </c>
      <c r="AJ33" s="214"/>
      <c r="AK33" s="214"/>
      <c r="AL33" s="214"/>
      <c r="AM33" s="266" t="s">
        <v>559</v>
      </c>
      <c r="AN33" s="214"/>
      <c r="AO33" s="214"/>
      <c r="AP33" s="214"/>
      <c r="AQ33" s="362" t="s">
        <v>559</v>
      </c>
      <c r="AR33" s="203"/>
      <c r="AS33" s="203"/>
      <c r="AT33" s="366"/>
      <c r="AU33" s="214">
        <v>1</v>
      </c>
      <c r="AV33" s="214"/>
      <c r="AW33" s="214"/>
      <c r="AX33" s="215"/>
    </row>
    <row r="34" spans="1:50" ht="24"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t="s">
        <v>549</v>
      </c>
      <c r="AF34" s="214"/>
      <c r="AG34" s="214"/>
      <c r="AH34" s="214"/>
      <c r="AI34" s="266" t="s">
        <v>549</v>
      </c>
      <c r="AJ34" s="214"/>
      <c r="AK34" s="214"/>
      <c r="AL34" s="214"/>
      <c r="AM34" s="266" t="s">
        <v>559</v>
      </c>
      <c r="AN34" s="214"/>
      <c r="AO34" s="214"/>
      <c r="AP34" s="214"/>
      <c r="AQ34" s="362" t="s">
        <v>559</v>
      </c>
      <c r="AR34" s="203"/>
      <c r="AS34" s="203"/>
      <c r="AT34" s="366"/>
      <c r="AU34" s="214" t="s">
        <v>559</v>
      </c>
      <c r="AV34" s="214"/>
      <c r="AW34" s="214"/>
      <c r="AX34" s="215"/>
    </row>
    <row r="35" spans="1:50" ht="36" customHeight="1" x14ac:dyDescent="0.15">
      <c r="A35" s="226" t="s">
        <v>539</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4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501</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96"/>
      <c r="AS38" s="148" t="s">
        <v>357</v>
      </c>
      <c r="AT38" s="149"/>
      <c r="AU38" s="195"/>
      <c r="AV38" s="195"/>
      <c r="AW38" s="430" t="s">
        <v>301</v>
      </c>
      <c r="AX38" s="431"/>
    </row>
    <row r="39" spans="1:50" ht="23.45" hidden="1" customHeight="1" x14ac:dyDescent="0.15">
      <c r="A39" s="435"/>
      <c r="B39" s="433"/>
      <c r="C39" s="433"/>
      <c r="D39" s="433"/>
      <c r="E39" s="433"/>
      <c r="F39" s="434"/>
      <c r="G39" s="576"/>
      <c r="H39" s="577"/>
      <c r="I39" s="577"/>
      <c r="J39" s="577"/>
      <c r="K39" s="577"/>
      <c r="L39" s="577"/>
      <c r="M39" s="577"/>
      <c r="N39" s="577"/>
      <c r="O39" s="578"/>
      <c r="P39" s="103"/>
      <c r="Q39" s="103"/>
      <c r="R39" s="103"/>
      <c r="S39" s="103"/>
      <c r="T39" s="103"/>
      <c r="U39" s="103"/>
      <c r="V39" s="103"/>
      <c r="W39" s="103"/>
      <c r="X39" s="104"/>
      <c r="Y39" s="498" t="s">
        <v>13</v>
      </c>
      <c r="Z39" s="545"/>
      <c r="AA39" s="546"/>
      <c r="AB39" s="483"/>
      <c r="AC39" s="483"/>
      <c r="AD39" s="483"/>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3.45" hidden="1"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c r="AC40" s="537"/>
      <c r="AD40" s="537"/>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3.45" hidden="1"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ht="23.45" hidden="1"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4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96"/>
      <c r="AS45" s="148" t="s">
        <v>357</v>
      </c>
      <c r="AT45" s="149"/>
      <c r="AU45" s="195"/>
      <c r="AV45" s="195"/>
      <c r="AW45" s="430" t="s">
        <v>301</v>
      </c>
      <c r="AX45" s="431"/>
    </row>
    <row r="46" spans="1:50" ht="23.45" hidden="1" customHeight="1" x14ac:dyDescent="0.15">
      <c r="A46" s="435"/>
      <c r="B46" s="433"/>
      <c r="C46" s="433"/>
      <c r="D46" s="433"/>
      <c r="E46" s="433"/>
      <c r="F46" s="434"/>
      <c r="G46" s="576"/>
      <c r="H46" s="577"/>
      <c r="I46" s="577"/>
      <c r="J46" s="577"/>
      <c r="K46" s="577"/>
      <c r="L46" s="577"/>
      <c r="M46" s="577"/>
      <c r="N46" s="577"/>
      <c r="O46" s="578"/>
      <c r="P46" s="103"/>
      <c r="Q46" s="103"/>
      <c r="R46" s="103"/>
      <c r="S46" s="103"/>
      <c r="T46" s="103"/>
      <c r="U46" s="103"/>
      <c r="V46" s="103"/>
      <c r="W46" s="103"/>
      <c r="X46" s="104"/>
      <c r="Y46" s="498" t="s">
        <v>13</v>
      </c>
      <c r="Z46" s="545"/>
      <c r="AA46" s="546"/>
      <c r="AB46" s="483"/>
      <c r="AC46" s="483"/>
      <c r="AD46" s="483"/>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3.45" hidden="1"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c r="AC47" s="537"/>
      <c r="AD47" s="537"/>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3.45" hidden="1"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ht="23.4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4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4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4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4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4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4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4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4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4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4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4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502</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497</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500</v>
      </c>
      <c r="AX66" s="247"/>
    </row>
    <row r="67" spans="1:50" ht="23.4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529</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4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529</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9.7"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530</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45" hidden="1" customHeight="1" x14ac:dyDescent="0.15">
      <c r="A70" s="220" t="s">
        <v>509</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528</v>
      </c>
      <c r="X70" s="274"/>
      <c r="Y70" s="263" t="s">
        <v>13</v>
      </c>
      <c r="Z70" s="263"/>
      <c r="AA70" s="264"/>
      <c r="AB70" s="265" t="s">
        <v>529</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23.4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529</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530</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502</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4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4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4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9.95" hidden="1" customHeight="1" x14ac:dyDescent="0.15">
      <c r="A78" s="339" t="s">
        <v>542</v>
      </c>
      <c r="B78" s="340"/>
      <c r="C78" s="340"/>
      <c r="D78" s="340"/>
      <c r="E78" s="337" t="s">
        <v>467</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496</v>
      </c>
      <c r="AP79" s="286"/>
      <c r="AQ79" s="286"/>
      <c r="AR79" s="90" t="s">
        <v>494</v>
      </c>
      <c r="AS79" s="285"/>
      <c r="AT79" s="286"/>
      <c r="AU79" s="286"/>
      <c r="AV79" s="286"/>
      <c r="AW79" s="286"/>
      <c r="AX79" s="971"/>
    </row>
    <row r="80" spans="1:50" ht="18.75" hidden="1" customHeight="1" x14ac:dyDescent="0.15">
      <c r="A80" s="888"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697"/>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22.5" hidden="1"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7" hidden="1" customHeight="1" x14ac:dyDescent="0.15">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4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4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4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4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4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4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4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4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4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504</v>
      </c>
      <c r="AR100" s="313"/>
      <c r="AS100" s="313"/>
      <c r="AT100" s="314"/>
      <c r="AU100" s="312" t="s">
        <v>505</v>
      </c>
      <c r="AV100" s="313"/>
      <c r="AW100" s="313"/>
      <c r="AX100" s="315"/>
    </row>
    <row r="101" spans="1:60" ht="21" customHeight="1" x14ac:dyDescent="0.15">
      <c r="A101" s="457"/>
      <c r="B101" s="458"/>
      <c r="C101" s="458"/>
      <c r="D101" s="458"/>
      <c r="E101" s="458"/>
      <c r="F101" s="459"/>
      <c r="G101" s="103" t="s">
        <v>562</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559</v>
      </c>
      <c r="AC101" s="483"/>
      <c r="AD101" s="483"/>
      <c r="AE101" s="266" t="s">
        <v>559</v>
      </c>
      <c r="AF101" s="214"/>
      <c r="AG101" s="214"/>
      <c r="AH101" s="267"/>
      <c r="AI101" s="266" t="s">
        <v>559</v>
      </c>
      <c r="AJ101" s="214"/>
      <c r="AK101" s="214"/>
      <c r="AL101" s="267"/>
      <c r="AM101" s="266" t="s">
        <v>559</v>
      </c>
      <c r="AN101" s="214"/>
      <c r="AO101" s="214"/>
      <c r="AP101" s="267"/>
      <c r="AQ101" s="266"/>
      <c r="AR101" s="214"/>
      <c r="AS101" s="214"/>
      <c r="AT101" s="267"/>
      <c r="AU101" s="266"/>
      <c r="AV101" s="214"/>
      <c r="AW101" s="214"/>
      <c r="AX101" s="267"/>
    </row>
    <row r="102" spans="1:60" ht="23.4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559</v>
      </c>
      <c r="AC102" s="483"/>
      <c r="AD102" s="483"/>
      <c r="AE102" s="453" t="s">
        <v>559</v>
      </c>
      <c r="AF102" s="453"/>
      <c r="AG102" s="453"/>
      <c r="AH102" s="453"/>
      <c r="AI102" s="453" t="s">
        <v>559</v>
      </c>
      <c r="AJ102" s="453"/>
      <c r="AK102" s="453"/>
      <c r="AL102" s="453"/>
      <c r="AM102" s="453" t="s">
        <v>559</v>
      </c>
      <c r="AN102" s="453"/>
      <c r="AO102" s="453"/>
      <c r="AP102" s="453"/>
      <c r="AQ102" s="218">
        <v>2</v>
      </c>
      <c r="AR102" s="219"/>
      <c r="AS102" s="219"/>
      <c r="AT102" s="316"/>
      <c r="AU102" s="218">
        <v>1</v>
      </c>
      <c r="AV102" s="219"/>
      <c r="AW102" s="219"/>
      <c r="AX102" s="316"/>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504</v>
      </c>
      <c r="AR103" s="292"/>
      <c r="AS103" s="292"/>
      <c r="AT103" s="317"/>
      <c r="AU103" s="291" t="s">
        <v>505</v>
      </c>
      <c r="AV103" s="292"/>
      <c r="AW103" s="292"/>
      <c r="AX103" s="293"/>
    </row>
    <row r="104" spans="1:60" ht="23.4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4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504</v>
      </c>
      <c r="AR106" s="292"/>
      <c r="AS106" s="292"/>
      <c r="AT106" s="317"/>
      <c r="AU106" s="291" t="s">
        <v>505</v>
      </c>
      <c r="AV106" s="292"/>
      <c r="AW106" s="292"/>
      <c r="AX106" s="293"/>
    </row>
    <row r="107" spans="1:60" ht="23.4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4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c r="AN108" s="453"/>
      <c r="AO108" s="453"/>
      <c r="AP108" s="453"/>
      <c r="AQ108" s="266"/>
      <c r="AR108" s="214"/>
      <c r="AS108" s="214"/>
      <c r="AT108" s="267"/>
      <c r="AU108" s="218"/>
      <c r="AV108" s="219"/>
      <c r="AW108" s="219"/>
      <c r="AX108" s="316"/>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504</v>
      </c>
      <c r="AR109" s="292"/>
      <c r="AS109" s="292"/>
      <c r="AT109" s="317"/>
      <c r="AU109" s="291" t="s">
        <v>505</v>
      </c>
      <c r="AV109" s="292"/>
      <c r="AW109" s="292"/>
      <c r="AX109" s="293"/>
    </row>
    <row r="110" spans="1:60" ht="23.4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4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291" t="s">
        <v>505</v>
      </c>
      <c r="AV112" s="292"/>
      <c r="AW112" s="292"/>
      <c r="AX112" s="293"/>
    </row>
    <row r="113" spans="1:50" ht="23.4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23.4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4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45" customHeight="1" x14ac:dyDescent="0.15">
      <c r="A116" s="474"/>
      <c r="B116" s="475"/>
      <c r="C116" s="475"/>
      <c r="D116" s="475"/>
      <c r="E116" s="475"/>
      <c r="F116" s="476"/>
      <c r="G116" s="425" t="s">
        <v>563</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565</v>
      </c>
      <c r="AC116" s="485"/>
      <c r="AD116" s="486"/>
      <c r="AE116" s="453" t="s">
        <v>559</v>
      </c>
      <c r="AF116" s="453"/>
      <c r="AG116" s="453"/>
      <c r="AH116" s="453"/>
      <c r="AI116" s="453" t="s">
        <v>559</v>
      </c>
      <c r="AJ116" s="453"/>
      <c r="AK116" s="453"/>
      <c r="AL116" s="453"/>
      <c r="AM116" s="453" t="s">
        <v>559</v>
      </c>
      <c r="AN116" s="453"/>
      <c r="AO116" s="453"/>
      <c r="AP116" s="453"/>
      <c r="AQ116" s="266">
        <v>8</v>
      </c>
      <c r="AR116" s="214"/>
      <c r="AS116" s="214"/>
      <c r="AT116" s="214"/>
      <c r="AU116" s="214"/>
      <c r="AV116" s="214"/>
      <c r="AW116" s="214"/>
      <c r="AX116" s="215"/>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564</v>
      </c>
      <c r="AC117" s="500"/>
      <c r="AD117" s="501"/>
      <c r="AE117" s="549" t="s">
        <v>559</v>
      </c>
      <c r="AF117" s="549"/>
      <c r="AG117" s="549"/>
      <c r="AH117" s="549"/>
      <c r="AI117" s="549" t="s">
        <v>559</v>
      </c>
      <c r="AJ117" s="549"/>
      <c r="AK117" s="549"/>
      <c r="AL117" s="549"/>
      <c r="AM117" s="549" t="s">
        <v>559</v>
      </c>
      <c r="AN117" s="549"/>
      <c r="AO117" s="549"/>
      <c r="AP117" s="549"/>
      <c r="AQ117" s="549" t="s">
        <v>579</v>
      </c>
      <c r="AR117" s="549"/>
      <c r="AS117" s="549"/>
      <c r="AT117" s="549"/>
      <c r="AU117" s="549"/>
      <c r="AV117" s="549"/>
      <c r="AW117" s="549"/>
      <c r="AX117" s="550"/>
    </row>
    <row r="118" spans="1:50" ht="23.4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4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4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4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4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4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4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4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0" customHeight="1" x14ac:dyDescent="0.15">
      <c r="A130" s="242" t="s">
        <v>371</v>
      </c>
      <c r="B130" s="239"/>
      <c r="C130" s="238" t="s">
        <v>368</v>
      </c>
      <c r="D130" s="239"/>
      <c r="E130" s="129" t="s">
        <v>401</v>
      </c>
      <c r="F130" s="130"/>
      <c r="G130" s="131" t="s">
        <v>550</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28.5" customHeight="1" x14ac:dyDescent="0.15">
      <c r="A131" s="243"/>
      <c r="B131" s="240"/>
      <c r="C131" s="140"/>
      <c r="D131" s="240"/>
      <c r="E131" s="134" t="s">
        <v>400</v>
      </c>
      <c r="F131" s="135"/>
      <c r="G131" s="108" t="s">
        <v>551</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hidden="1"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hidden="1"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c r="AR133" s="195"/>
      <c r="AS133" s="148" t="s">
        <v>357</v>
      </c>
      <c r="AT133" s="149"/>
      <c r="AU133" s="196"/>
      <c r="AV133" s="196"/>
      <c r="AW133" s="148" t="s">
        <v>301</v>
      </c>
      <c r="AX133" s="187"/>
    </row>
    <row r="134" spans="1:50" ht="39.75" hidden="1" customHeight="1" x14ac:dyDescent="0.15">
      <c r="A134" s="243"/>
      <c r="B134" s="240"/>
      <c r="C134" s="140"/>
      <c r="D134" s="240"/>
      <c r="E134" s="140"/>
      <c r="F134" s="141"/>
      <c r="G134" s="102"/>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559</v>
      </c>
      <c r="AC134" s="201"/>
      <c r="AD134" s="201"/>
      <c r="AE134" s="202" t="s">
        <v>559</v>
      </c>
      <c r="AF134" s="203"/>
      <c r="AG134" s="203"/>
      <c r="AH134" s="203"/>
      <c r="AI134" s="202" t="s">
        <v>559</v>
      </c>
      <c r="AJ134" s="203"/>
      <c r="AK134" s="203"/>
      <c r="AL134" s="203"/>
      <c r="AM134" s="202"/>
      <c r="AN134" s="203"/>
      <c r="AO134" s="203"/>
      <c r="AP134" s="203"/>
      <c r="AQ134" s="202"/>
      <c r="AR134" s="203"/>
      <c r="AS134" s="203"/>
      <c r="AT134" s="203"/>
      <c r="AU134" s="202"/>
      <c r="AV134" s="203"/>
      <c r="AW134" s="203"/>
      <c r="AX134" s="204"/>
    </row>
    <row r="135" spans="1:50" ht="39.75" hidden="1"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559</v>
      </c>
      <c r="AC135" s="209"/>
      <c r="AD135" s="209"/>
      <c r="AE135" s="202" t="s">
        <v>549</v>
      </c>
      <c r="AF135" s="203"/>
      <c r="AG135" s="203"/>
      <c r="AH135" s="203"/>
      <c r="AI135" s="202" t="s">
        <v>549</v>
      </c>
      <c r="AJ135" s="203"/>
      <c r="AK135" s="203"/>
      <c r="AL135" s="203"/>
      <c r="AM135" s="202"/>
      <c r="AN135" s="203"/>
      <c r="AO135" s="203"/>
      <c r="AP135" s="203"/>
      <c r="AQ135" s="202"/>
      <c r="AR135" s="203"/>
      <c r="AS135" s="203"/>
      <c r="AT135" s="203"/>
      <c r="AU135" s="202"/>
      <c r="AV135" s="203"/>
      <c r="AW135" s="203"/>
      <c r="AX135" s="204"/>
    </row>
    <row r="136" spans="1:50" ht="18.75" hidden="1"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hidden="1"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c r="AR137" s="195"/>
      <c r="AS137" s="148" t="s">
        <v>357</v>
      </c>
      <c r="AT137" s="149"/>
      <c r="AU137" s="196"/>
      <c r="AV137" s="196"/>
      <c r="AW137" s="148" t="s">
        <v>301</v>
      </c>
      <c r="AX137" s="187"/>
    </row>
    <row r="138" spans="1:50" ht="39.75" hidden="1" customHeight="1" x14ac:dyDescent="0.15">
      <c r="A138" s="243"/>
      <c r="B138" s="240"/>
      <c r="C138" s="140"/>
      <c r="D138" s="240"/>
      <c r="E138" s="140"/>
      <c r="F138" s="141"/>
      <c r="G138" s="102"/>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hidden="1"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c r="AR141" s="195"/>
      <c r="AS141" s="148" t="s">
        <v>357</v>
      </c>
      <c r="AT141" s="149"/>
      <c r="AU141" s="196"/>
      <c r="AV141" s="196"/>
      <c r="AW141" s="148" t="s">
        <v>301</v>
      </c>
      <c r="AX141" s="187"/>
    </row>
    <row r="142" spans="1:50" ht="39.75" hidden="1" customHeight="1" x14ac:dyDescent="0.15">
      <c r="A142" s="243"/>
      <c r="B142" s="240"/>
      <c r="C142" s="140"/>
      <c r="D142" s="240"/>
      <c r="E142" s="140"/>
      <c r="F142" s="141"/>
      <c r="G142" s="102"/>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43"/>
      <c r="B152" s="240"/>
      <c r="C152" s="140"/>
      <c r="D152" s="240"/>
      <c r="E152" s="140"/>
      <c r="F152" s="141"/>
      <c r="G152" s="185" t="s">
        <v>383</v>
      </c>
      <c r="H152" s="171"/>
      <c r="I152" s="171"/>
      <c r="J152" s="171"/>
      <c r="K152" s="171"/>
      <c r="L152" s="171"/>
      <c r="M152" s="171"/>
      <c r="N152" s="171"/>
      <c r="O152" s="171"/>
      <c r="P152" s="173"/>
      <c r="Q152" s="170" t="s">
        <v>486</v>
      </c>
      <c r="R152" s="171"/>
      <c r="S152" s="171"/>
      <c r="T152" s="171"/>
      <c r="U152" s="171"/>
      <c r="V152" s="171"/>
      <c r="W152" s="171"/>
      <c r="X152" s="171"/>
      <c r="Y152" s="171"/>
      <c r="Z152" s="171"/>
      <c r="AA152" s="171"/>
      <c r="AB152" s="172" t="s">
        <v>487</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hidden="1"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hidden="1" customHeight="1" x14ac:dyDescent="0.15">
      <c r="A154" s="243"/>
      <c r="B154" s="240"/>
      <c r="C154" s="140"/>
      <c r="D154" s="240"/>
      <c r="E154" s="140"/>
      <c r="F154" s="141"/>
      <c r="G154" s="102"/>
      <c r="H154" s="103"/>
      <c r="I154" s="103"/>
      <c r="J154" s="103"/>
      <c r="K154" s="103"/>
      <c r="L154" s="103"/>
      <c r="M154" s="103"/>
      <c r="N154" s="103"/>
      <c r="O154" s="103"/>
      <c r="P154" s="104"/>
      <c r="Q154" s="123"/>
      <c r="R154" s="103"/>
      <c r="S154" s="103"/>
      <c r="T154" s="103"/>
      <c r="U154" s="103"/>
      <c r="V154" s="103"/>
      <c r="W154" s="103"/>
      <c r="X154" s="103"/>
      <c r="Y154" s="103"/>
      <c r="Z154" s="103"/>
      <c r="AA154" s="167"/>
      <c r="AB154" s="158"/>
      <c r="AC154" s="159"/>
      <c r="AD154" s="159"/>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486</v>
      </c>
      <c r="R159" s="171"/>
      <c r="S159" s="171"/>
      <c r="T159" s="171"/>
      <c r="U159" s="171"/>
      <c r="V159" s="171"/>
      <c r="W159" s="171"/>
      <c r="X159" s="171"/>
      <c r="Y159" s="171"/>
      <c r="Z159" s="171"/>
      <c r="AA159" s="171"/>
      <c r="AB159" s="172" t="s">
        <v>487</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486</v>
      </c>
      <c r="R166" s="171"/>
      <c r="S166" s="171"/>
      <c r="T166" s="171"/>
      <c r="U166" s="171"/>
      <c r="V166" s="171"/>
      <c r="W166" s="171"/>
      <c r="X166" s="171"/>
      <c r="Y166" s="171"/>
      <c r="Z166" s="171"/>
      <c r="AA166" s="171"/>
      <c r="AB166" s="172" t="s">
        <v>487</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486</v>
      </c>
      <c r="R173" s="171"/>
      <c r="S173" s="171"/>
      <c r="T173" s="171"/>
      <c r="U173" s="171"/>
      <c r="V173" s="171"/>
      <c r="W173" s="171"/>
      <c r="X173" s="171"/>
      <c r="Y173" s="171"/>
      <c r="Z173" s="171"/>
      <c r="AA173" s="171"/>
      <c r="AB173" s="172" t="s">
        <v>487</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486</v>
      </c>
      <c r="R180" s="171"/>
      <c r="S180" s="171"/>
      <c r="T180" s="171"/>
      <c r="U180" s="171"/>
      <c r="V180" s="171"/>
      <c r="W180" s="171"/>
      <c r="X180" s="171"/>
      <c r="Y180" s="171"/>
      <c r="Z180" s="171"/>
      <c r="AA180" s="171"/>
      <c r="AB180" s="172" t="s">
        <v>487</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4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43"/>
      <c r="B188" s="240"/>
      <c r="C188" s="140"/>
      <c r="D188" s="240"/>
      <c r="E188" s="123" t="s">
        <v>566</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2"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2"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486</v>
      </c>
      <c r="R212" s="171"/>
      <c r="S212" s="171"/>
      <c r="T212" s="171"/>
      <c r="U212" s="171"/>
      <c r="V212" s="171"/>
      <c r="W212" s="171"/>
      <c r="X212" s="171"/>
      <c r="Y212" s="171"/>
      <c r="Z212" s="171"/>
      <c r="AA212" s="171"/>
      <c r="AB212" s="172" t="s">
        <v>487</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486</v>
      </c>
      <c r="R219" s="171"/>
      <c r="S219" s="171"/>
      <c r="T219" s="171"/>
      <c r="U219" s="171"/>
      <c r="V219" s="171"/>
      <c r="W219" s="171"/>
      <c r="X219" s="171"/>
      <c r="Y219" s="171"/>
      <c r="Z219" s="171"/>
      <c r="AA219" s="171"/>
      <c r="AB219" s="172" t="s">
        <v>487</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486</v>
      </c>
      <c r="R226" s="171"/>
      <c r="S226" s="171"/>
      <c r="T226" s="171"/>
      <c r="U226" s="171"/>
      <c r="V226" s="171"/>
      <c r="W226" s="171"/>
      <c r="X226" s="171"/>
      <c r="Y226" s="171"/>
      <c r="Z226" s="171"/>
      <c r="AA226" s="171"/>
      <c r="AB226" s="172" t="s">
        <v>487</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486</v>
      </c>
      <c r="R233" s="171"/>
      <c r="S233" s="171"/>
      <c r="T233" s="171"/>
      <c r="U233" s="171"/>
      <c r="V233" s="171"/>
      <c r="W233" s="171"/>
      <c r="X233" s="171"/>
      <c r="Y233" s="171"/>
      <c r="Z233" s="171"/>
      <c r="AA233" s="171"/>
      <c r="AB233" s="172" t="s">
        <v>487</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486</v>
      </c>
      <c r="R240" s="171"/>
      <c r="S240" s="171"/>
      <c r="T240" s="171"/>
      <c r="U240" s="171"/>
      <c r="V240" s="171"/>
      <c r="W240" s="171"/>
      <c r="X240" s="171"/>
      <c r="Y240" s="171"/>
      <c r="Z240" s="171"/>
      <c r="AA240" s="171"/>
      <c r="AB240" s="172" t="s">
        <v>487</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4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2"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2"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486</v>
      </c>
      <c r="R272" s="171"/>
      <c r="S272" s="171"/>
      <c r="T272" s="171"/>
      <c r="U272" s="171"/>
      <c r="V272" s="171"/>
      <c r="W272" s="171"/>
      <c r="X272" s="171"/>
      <c r="Y272" s="171"/>
      <c r="Z272" s="171"/>
      <c r="AA272" s="171"/>
      <c r="AB272" s="172" t="s">
        <v>487</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486</v>
      </c>
      <c r="R279" s="171"/>
      <c r="S279" s="171"/>
      <c r="T279" s="171"/>
      <c r="U279" s="171"/>
      <c r="V279" s="171"/>
      <c r="W279" s="171"/>
      <c r="X279" s="171"/>
      <c r="Y279" s="171"/>
      <c r="Z279" s="171"/>
      <c r="AA279" s="171"/>
      <c r="AB279" s="172" t="s">
        <v>487</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486</v>
      </c>
      <c r="R286" s="171"/>
      <c r="S286" s="171"/>
      <c r="T286" s="171"/>
      <c r="U286" s="171"/>
      <c r="V286" s="171"/>
      <c r="W286" s="171"/>
      <c r="X286" s="171"/>
      <c r="Y286" s="171"/>
      <c r="Z286" s="171"/>
      <c r="AA286" s="171"/>
      <c r="AB286" s="172" t="s">
        <v>487</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486</v>
      </c>
      <c r="R293" s="171"/>
      <c r="S293" s="171"/>
      <c r="T293" s="171"/>
      <c r="U293" s="171"/>
      <c r="V293" s="171"/>
      <c r="W293" s="171"/>
      <c r="X293" s="171"/>
      <c r="Y293" s="171"/>
      <c r="Z293" s="171"/>
      <c r="AA293" s="171"/>
      <c r="AB293" s="172" t="s">
        <v>487</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486</v>
      </c>
      <c r="R300" s="171"/>
      <c r="S300" s="171"/>
      <c r="T300" s="171"/>
      <c r="U300" s="171"/>
      <c r="V300" s="171"/>
      <c r="W300" s="171"/>
      <c r="X300" s="171"/>
      <c r="Y300" s="171"/>
      <c r="Z300" s="171"/>
      <c r="AA300" s="171"/>
      <c r="AB300" s="172" t="s">
        <v>487</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4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2"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2"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486</v>
      </c>
      <c r="R332" s="171"/>
      <c r="S332" s="171"/>
      <c r="T332" s="171"/>
      <c r="U332" s="171"/>
      <c r="V332" s="171"/>
      <c r="W332" s="171"/>
      <c r="X332" s="171"/>
      <c r="Y332" s="171"/>
      <c r="Z332" s="171"/>
      <c r="AA332" s="171"/>
      <c r="AB332" s="172" t="s">
        <v>487</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486</v>
      </c>
      <c r="R339" s="171"/>
      <c r="S339" s="171"/>
      <c r="T339" s="171"/>
      <c r="U339" s="171"/>
      <c r="V339" s="171"/>
      <c r="W339" s="171"/>
      <c r="X339" s="171"/>
      <c r="Y339" s="171"/>
      <c r="Z339" s="171"/>
      <c r="AA339" s="171"/>
      <c r="AB339" s="172" t="s">
        <v>487</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486</v>
      </c>
      <c r="R346" s="171"/>
      <c r="S346" s="171"/>
      <c r="T346" s="171"/>
      <c r="U346" s="171"/>
      <c r="V346" s="171"/>
      <c r="W346" s="171"/>
      <c r="X346" s="171"/>
      <c r="Y346" s="171"/>
      <c r="Z346" s="171"/>
      <c r="AA346" s="171"/>
      <c r="AB346" s="172" t="s">
        <v>487</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486</v>
      </c>
      <c r="R353" s="171"/>
      <c r="S353" s="171"/>
      <c r="T353" s="171"/>
      <c r="U353" s="171"/>
      <c r="V353" s="171"/>
      <c r="W353" s="171"/>
      <c r="X353" s="171"/>
      <c r="Y353" s="171"/>
      <c r="Z353" s="171"/>
      <c r="AA353" s="171"/>
      <c r="AB353" s="172" t="s">
        <v>487</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486</v>
      </c>
      <c r="R360" s="171"/>
      <c r="S360" s="171"/>
      <c r="T360" s="171"/>
      <c r="U360" s="171"/>
      <c r="V360" s="171"/>
      <c r="W360" s="171"/>
      <c r="X360" s="171"/>
      <c r="Y360" s="171"/>
      <c r="Z360" s="171"/>
      <c r="AA360" s="171"/>
      <c r="AB360" s="172" t="s">
        <v>487</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4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2"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2"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486</v>
      </c>
      <c r="R392" s="171"/>
      <c r="S392" s="171"/>
      <c r="T392" s="171"/>
      <c r="U392" s="171"/>
      <c r="V392" s="171"/>
      <c r="W392" s="171"/>
      <c r="X392" s="171"/>
      <c r="Y392" s="171"/>
      <c r="Z392" s="171"/>
      <c r="AA392" s="171"/>
      <c r="AB392" s="172" t="s">
        <v>487</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486</v>
      </c>
      <c r="R399" s="171"/>
      <c r="S399" s="171"/>
      <c r="T399" s="171"/>
      <c r="U399" s="171"/>
      <c r="V399" s="171"/>
      <c r="W399" s="171"/>
      <c r="X399" s="171"/>
      <c r="Y399" s="171"/>
      <c r="Z399" s="171"/>
      <c r="AA399" s="171"/>
      <c r="AB399" s="172" t="s">
        <v>487</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486</v>
      </c>
      <c r="R406" s="171"/>
      <c r="S406" s="171"/>
      <c r="T406" s="171"/>
      <c r="U406" s="171"/>
      <c r="V406" s="171"/>
      <c r="W406" s="171"/>
      <c r="X406" s="171"/>
      <c r="Y406" s="171"/>
      <c r="Z406" s="171"/>
      <c r="AA406" s="171"/>
      <c r="AB406" s="172" t="s">
        <v>487</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486</v>
      </c>
      <c r="R413" s="171"/>
      <c r="S413" s="171"/>
      <c r="T413" s="171"/>
      <c r="U413" s="171"/>
      <c r="V413" s="171"/>
      <c r="W413" s="171"/>
      <c r="X413" s="171"/>
      <c r="Y413" s="171"/>
      <c r="Z413" s="171"/>
      <c r="AA413" s="171"/>
      <c r="AB413" s="172" t="s">
        <v>487</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486</v>
      </c>
      <c r="R420" s="171"/>
      <c r="S420" s="171"/>
      <c r="T420" s="171"/>
      <c r="U420" s="171"/>
      <c r="V420" s="171"/>
      <c r="W420" s="171"/>
      <c r="X420" s="171"/>
      <c r="Y420" s="171"/>
      <c r="Z420" s="171"/>
      <c r="AA420" s="171"/>
      <c r="AB420" s="172" t="s">
        <v>487</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4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43"/>
      <c r="B430" s="240"/>
      <c r="C430" s="138" t="s">
        <v>370</v>
      </c>
      <c r="D430" s="955"/>
      <c r="E430" s="134" t="s">
        <v>390</v>
      </c>
      <c r="F430" s="135"/>
      <c r="G430" s="922" t="s">
        <v>386</v>
      </c>
      <c r="H430" s="121"/>
      <c r="I430" s="121"/>
      <c r="J430" s="923" t="s">
        <v>549</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475</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23.45" customHeight="1" x14ac:dyDescent="0.15">
      <c r="A433" s="243"/>
      <c r="B433" s="240"/>
      <c r="C433" s="140"/>
      <c r="D433" s="240"/>
      <c r="E433" s="367"/>
      <c r="F433" s="368"/>
      <c r="G433" s="102" t="s">
        <v>559</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23.4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3.4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475</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4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4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4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475</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4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4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4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475</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4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4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4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475</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4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4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4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475</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3.45" customHeight="1" x14ac:dyDescent="0.15">
      <c r="A458" s="243"/>
      <c r="B458" s="240"/>
      <c r="C458" s="140"/>
      <c r="D458" s="240"/>
      <c r="E458" s="367"/>
      <c r="F458" s="368"/>
      <c r="G458" s="102" t="s">
        <v>559</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3.4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3.45"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475</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4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4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4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475</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4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4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4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475</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4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4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4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475</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4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4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4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43"/>
      <c r="B482" s="240"/>
      <c r="C482" s="140"/>
      <c r="D482" s="240"/>
      <c r="E482" s="123" t="s">
        <v>559</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475</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4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4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4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475</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4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4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4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475</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4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4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4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475</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4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4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4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475</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4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4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4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475</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4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4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4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475</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4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4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4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475</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4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4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4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475</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4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4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4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475</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4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4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4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475</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4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4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4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475</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4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4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4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475</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4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4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4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475</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4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4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4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475</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4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4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4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475</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4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4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4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475</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4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4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4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475</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4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4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4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475</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4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4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4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475</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4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4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4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475</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4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4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4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475</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4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4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4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475</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4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4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4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475</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4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4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4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475</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4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4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4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475</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4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4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4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475</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4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4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4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475</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4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4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4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475</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4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4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4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475</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4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4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4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475</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4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4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4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475</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4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4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4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475</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4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4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4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475</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4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4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4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475</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4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4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4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475</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4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4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4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475</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4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4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4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475</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4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4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4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475</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4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4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4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475</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4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4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4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2"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2"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70.5"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548</v>
      </c>
      <c r="AE702" s="767"/>
      <c r="AF702" s="767"/>
      <c r="AG702" s="411" t="s">
        <v>567</v>
      </c>
      <c r="AH702" s="412"/>
      <c r="AI702" s="412"/>
      <c r="AJ702" s="412"/>
      <c r="AK702" s="412"/>
      <c r="AL702" s="412"/>
      <c r="AM702" s="412"/>
      <c r="AN702" s="412"/>
      <c r="AO702" s="412"/>
      <c r="AP702" s="412"/>
      <c r="AQ702" s="412"/>
      <c r="AR702" s="412"/>
      <c r="AS702" s="412"/>
      <c r="AT702" s="412"/>
      <c r="AU702" s="412"/>
      <c r="AV702" s="412"/>
      <c r="AW702" s="412"/>
      <c r="AX702" s="413"/>
    </row>
    <row r="703" spans="1:50" ht="46.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548</v>
      </c>
      <c r="AE703" s="330"/>
      <c r="AF703" s="330"/>
      <c r="AG703" s="99" t="s">
        <v>568</v>
      </c>
      <c r="AH703" s="100"/>
      <c r="AI703" s="100"/>
      <c r="AJ703" s="100"/>
      <c r="AK703" s="100"/>
      <c r="AL703" s="100"/>
      <c r="AM703" s="100"/>
      <c r="AN703" s="100"/>
      <c r="AO703" s="100"/>
      <c r="AP703" s="100"/>
      <c r="AQ703" s="100"/>
      <c r="AR703" s="100"/>
      <c r="AS703" s="100"/>
      <c r="AT703" s="100"/>
      <c r="AU703" s="100"/>
      <c r="AV703" s="100"/>
      <c r="AW703" s="100"/>
      <c r="AX703" s="101"/>
    </row>
    <row r="704" spans="1:50" ht="100.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548</v>
      </c>
      <c r="AE704" s="806"/>
      <c r="AF704" s="806"/>
      <c r="AG704" s="127" t="s">
        <v>569</v>
      </c>
      <c r="AH704" s="106"/>
      <c r="AI704" s="106"/>
      <c r="AJ704" s="106"/>
      <c r="AK704" s="106"/>
      <c r="AL704" s="106"/>
      <c r="AM704" s="106"/>
      <c r="AN704" s="106"/>
      <c r="AO704" s="106"/>
      <c r="AP704" s="106"/>
      <c r="AQ704" s="106"/>
      <c r="AR704" s="106"/>
      <c r="AS704" s="106"/>
      <c r="AT704" s="106"/>
      <c r="AU704" s="106"/>
      <c r="AV704" s="106"/>
      <c r="AW704" s="106"/>
      <c r="AX704" s="128"/>
    </row>
    <row r="705" spans="1:50" ht="17.25"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552</v>
      </c>
      <c r="AE705" s="736"/>
      <c r="AF705" s="736"/>
      <c r="AG705" s="123"/>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8"/>
      <c r="B706" s="669"/>
      <c r="C706" s="817"/>
      <c r="D706" s="818"/>
      <c r="E706" s="751" t="s">
        <v>540</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26.2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c r="AE707" s="860"/>
      <c r="AF707" s="860"/>
      <c r="AG707" s="127"/>
      <c r="AH707" s="106"/>
      <c r="AI707" s="106"/>
      <c r="AJ707" s="106"/>
      <c r="AK707" s="106"/>
      <c r="AL707" s="106"/>
      <c r="AM707" s="106"/>
      <c r="AN707" s="106"/>
      <c r="AO707" s="106"/>
      <c r="AP707" s="106"/>
      <c r="AQ707" s="106"/>
      <c r="AR707" s="106"/>
      <c r="AS707" s="106"/>
      <c r="AT707" s="106"/>
      <c r="AU707" s="106"/>
      <c r="AV707" s="106"/>
      <c r="AW707" s="106"/>
      <c r="AX707" s="128"/>
    </row>
    <row r="708" spans="1:50" ht="21.75"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552</v>
      </c>
      <c r="AE708" s="629"/>
      <c r="AF708" s="629"/>
      <c r="AG708" s="763"/>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552</v>
      </c>
      <c r="AE709" s="330"/>
      <c r="AF709" s="330"/>
      <c r="AG709" s="99"/>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552</v>
      </c>
      <c r="AE710" s="330"/>
      <c r="AF710" s="330"/>
      <c r="AG710" s="99"/>
      <c r="AH710" s="100"/>
      <c r="AI710" s="100"/>
      <c r="AJ710" s="100"/>
      <c r="AK710" s="100"/>
      <c r="AL710" s="100"/>
      <c r="AM710" s="100"/>
      <c r="AN710" s="100"/>
      <c r="AO710" s="100"/>
      <c r="AP710" s="100"/>
      <c r="AQ710" s="100"/>
      <c r="AR710" s="100"/>
      <c r="AS710" s="100"/>
      <c r="AT710" s="100"/>
      <c r="AU710" s="100"/>
      <c r="AV710" s="100"/>
      <c r="AW710" s="100"/>
      <c r="AX710" s="101"/>
    </row>
    <row r="711" spans="1:50" ht="33"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552</v>
      </c>
      <c r="AE711" s="330"/>
      <c r="AF711" s="330"/>
      <c r="AG711" s="99"/>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552</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8"/>
      <c r="B713" s="670"/>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552</v>
      </c>
      <c r="AE713" s="330"/>
      <c r="AF713" s="682"/>
      <c r="AG713" s="99"/>
      <c r="AH713" s="100"/>
      <c r="AI713" s="100"/>
      <c r="AJ713" s="100"/>
      <c r="AK713" s="100"/>
      <c r="AL713" s="100"/>
      <c r="AM713" s="100"/>
      <c r="AN713" s="100"/>
      <c r="AO713" s="100"/>
      <c r="AP713" s="100"/>
      <c r="AQ713" s="100"/>
      <c r="AR713" s="100"/>
      <c r="AS713" s="100"/>
      <c r="AT713" s="100"/>
      <c r="AU713" s="100"/>
      <c r="AV713" s="100"/>
      <c r="AW713" s="100"/>
      <c r="AX713" s="101"/>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552</v>
      </c>
      <c r="AE714" s="832"/>
      <c r="AF714" s="833"/>
      <c r="AG714" s="757"/>
      <c r="AH714" s="758"/>
      <c r="AI714" s="758"/>
      <c r="AJ714" s="758"/>
      <c r="AK714" s="758"/>
      <c r="AL714" s="758"/>
      <c r="AM714" s="758"/>
      <c r="AN714" s="758"/>
      <c r="AO714" s="758"/>
      <c r="AP714" s="758"/>
      <c r="AQ714" s="758"/>
      <c r="AR714" s="758"/>
      <c r="AS714" s="758"/>
      <c r="AT714" s="758"/>
      <c r="AU714" s="758"/>
      <c r="AV714" s="758"/>
      <c r="AW714" s="758"/>
      <c r="AX714" s="759"/>
    </row>
    <row r="715" spans="1:50" ht="27.2" customHeight="1" x14ac:dyDescent="0.15">
      <c r="A715" s="666"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552</v>
      </c>
      <c r="AE715" s="629"/>
      <c r="AF715" s="830"/>
      <c r="AG715" s="763"/>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552</v>
      </c>
      <c r="AE716" s="653"/>
      <c r="AF716" s="653"/>
      <c r="AG716" s="99"/>
      <c r="AH716" s="100"/>
      <c r="AI716" s="100"/>
      <c r="AJ716" s="100"/>
      <c r="AK716" s="100"/>
      <c r="AL716" s="100"/>
      <c r="AM716" s="100"/>
      <c r="AN716" s="100"/>
      <c r="AO716" s="100"/>
      <c r="AP716" s="100"/>
      <c r="AQ716" s="100"/>
      <c r="AR716" s="100"/>
      <c r="AS716" s="100"/>
      <c r="AT716" s="100"/>
      <c r="AU716" s="100"/>
      <c r="AV716" s="100"/>
      <c r="AW716" s="100"/>
      <c r="AX716" s="101"/>
    </row>
    <row r="717" spans="1:50" ht="27.2"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552</v>
      </c>
      <c r="AE717" s="330"/>
      <c r="AF717" s="330"/>
      <c r="AG717" s="99"/>
      <c r="AH717" s="100"/>
      <c r="AI717" s="100"/>
      <c r="AJ717" s="100"/>
      <c r="AK717" s="100"/>
      <c r="AL717" s="100"/>
      <c r="AM717" s="100"/>
      <c r="AN717" s="100"/>
      <c r="AO717" s="100"/>
      <c r="AP717" s="100"/>
      <c r="AQ717" s="100"/>
      <c r="AR717" s="100"/>
      <c r="AS717" s="100"/>
      <c r="AT717" s="100"/>
      <c r="AU717" s="100"/>
      <c r="AV717" s="100"/>
      <c r="AW717" s="100"/>
      <c r="AX717" s="101"/>
    </row>
    <row r="718" spans="1:50" ht="27.2"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552</v>
      </c>
      <c r="AE718" s="330"/>
      <c r="AF718" s="330"/>
      <c r="AG718" s="125"/>
      <c r="AH718" s="109"/>
      <c r="AI718" s="109"/>
      <c r="AJ718" s="109"/>
      <c r="AK718" s="109"/>
      <c r="AL718" s="109"/>
      <c r="AM718" s="109"/>
      <c r="AN718" s="109"/>
      <c r="AO718" s="109"/>
      <c r="AP718" s="109"/>
      <c r="AQ718" s="109"/>
      <c r="AR718" s="109"/>
      <c r="AS718" s="109"/>
      <c r="AT718" s="109"/>
      <c r="AU718" s="109"/>
      <c r="AV718" s="109"/>
      <c r="AW718" s="109"/>
      <c r="AX718" s="126"/>
    </row>
    <row r="719" spans="1:50" ht="35.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490</v>
      </c>
      <c r="D720" s="322"/>
      <c r="E720" s="322"/>
      <c r="F720" s="325"/>
      <c r="G720" s="321" t="s">
        <v>491</v>
      </c>
      <c r="H720" s="322"/>
      <c r="I720" s="322"/>
      <c r="J720" s="322"/>
      <c r="K720" s="322"/>
      <c r="L720" s="322"/>
      <c r="M720" s="322"/>
      <c r="N720" s="321" t="s">
        <v>495</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2" customHeight="1" x14ac:dyDescent="0.15">
      <c r="A721" s="801"/>
      <c r="B721" s="802"/>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2" customHeight="1" x14ac:dyDescent="0.15">
      <c r="A722" s="801"/>
      <c r="B722" s="802"/>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2"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2"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2"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60" customHeight="1" x14ac:dyDescent="0.15">
      <c r="A726" s="666" t="s">
        <v>49</v>
      </c>
      <c r="B726" s="825"/>
      <c r="C726" s="839" t="s">
        <v>54</v>
      </c>
      <c r="D726" s="861"/>
      <c r="E726" s="861"/>
      <c r="F726" s="862"/>
      <c r="G726" s="614" t="s">
        <v>573</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0" customHeight="1" thickBot="1" x14ac:dyDescent="0.2">
      <c r="A727" s="826"/>
      <c r="B727" s="827"/>
      <c r="C727" s="609" t="s">
        <v>58</v>
      </c>
      <c r="D727" s="610"/>
      <c r="E727" s="610"/>
      <c r="F727" s="611"/>
      <c r="G727" s="612" t="s">
        <v>574</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0"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0" customHeight="1" thickBot="1" x14ac:dyDescent="0.2">
      <c r="A731" s="822"/>
      <c r="B731" s="823"/>
      <c r="C731" s="823"/>
      <c r="D731" s="823"/>
      <c r="E731" s="824"/>
      <c r="F731" s="750" t="s">
        <v>576</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0" customHeight="1" thickBot="1" x14ac:dyDescent="0.2">
      <c r="A733" s="694"/>
      <c r="B733" s="695"/>
      <c r="C733" s="695"/>
      <c r="D733" s="695"/>
      <c r="E733" s="696"/>
      <c r="F733" s="663" t="s">
        <v>578</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45.2"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t="s">
        <v>559</v>
      </c>
      <c r="H737" s="295"/>
      <c r="I737" s="295"/>
      <c r="J737" s="295"/>
      <c r="K737" s="295"/>
      <c r="L737" s="295"/>
      <c r="M737" s="295"/>
      <c r="N737" s="295"/>
      <c r="O737" s="295"/>
      <c r="P737" s="296"/>
      <c r="Q737" s="308" t="s">
        <v>360</v>
      </c>
      <c r="R737" s="308"/>
      <c r="S737" s="308"/>
      <c r="T737" s="308"/>
      <c r="U737" s="308"/>
      <c r="V737" s="308"/>
      <c r="W737" s="294" t="s">
        <v>559</v>
      </c>
      <c r="X737" s="295"/>
      <c r="Y737" s="295"/>
      <c r="Z737" s="295"/>
      <c r="AA737" s="295"/>
      <c r="AB737" s="295"/>
      <c r="AC737" s="295"/>
      <c r="AD737" s="295"/>
      <c r="AE737" s="295"/>
      <c r="AF737" s="296"/>
      <c r="AG737" s="308" t="s">
        <v>361</v>
      </c>
      <c r="AH737" s="308"/>
      <c r="AI737" s="308"/>
      <c r="AJ737" s="308"/>
      <c r="AK737" s="308"/>
      <c r="AL737" s="308"/>
      <c r="AM737" s="294" t="s">
        <v>559</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t="s">
        <v>570</v>
      </c>
      <c r="H738" s="295"/>
      <c r="I738" s="295"/>
      <c r="J738" s="295"/>
      <c r="K738" s="295"/>
      <c r="L738" s="295"/>
      <c r="M738" s="295"/>
      <c r="N738" s="295"/>
      <c r="O738" s="295"/>
      <c r="P738" s="295"/>
      <c r="Q738" s="308" t="s">
        <v>363</v>
      </c>
      <c r="R738" s="308"/>
      <c r="S738" s="308"/>
      <c r="T738" s="308"/>
      <c r="U738" s="308"/>
      <c r="V738" s="308"/>
      <c r="W738" s="294" t="s">
        <v>559</v>
      </c>
      <c r="X738" s="295"/>
      <c r="Y738" s="295"/>
      <c r="Z738" s="295"/>
      <c r="AA738" s="295"/>
      <c r="AB738" s="295"/>
      <c r="AC738" s="295"/>
      <c r="AD738" s="295"/>
      <c r="AE738" s="295"/>
      <c r="AF738" s="296"/>
      <c r="AG738" s="307" t="s">
        <v>364</v>
      </c>
      <c r="AH738" s="307"/>
      <c r="AI738" s="307"/>
      <c r="AJ738" s="307"/>
      <c r="AK738" s="307"/>
      <c r="AL738" s="307"/>
      <c r="AM738" s="294" t="s">
        <v>559</v>
      </c>
      <c r="AN738" s="295"/>
      <c r="AO738" s="295"/>
      <c r="AP738" s="295"/>
      <c r="AQ738" s="295"/>
      <c r="AR738" s="295"/>
      <c r="AS738" s="295"/>
      <c r="AT738" s="295"/>
      <c r="AU738" s="295"/>
      <c r="AV738" s="296"/>
      <c r="AW738" s="87"/>
      <c r="AX738" s="88"/>
    </row>
    <row r="739" spans="1:50" ht="24.75" customHeight="1" thickBot="1" x14ac:dyDescent="0.2">
      <c r="A739" s="683" t="s">
        <v>492</v>
      </c>
      <c r="B739" s="684"/>
      <c r="C739" s="684"/>
      <c r="D739" s="684"/>
      <c r="E739" s="684"/>
      <c r="F739" s="684"/>
      <c r="G739" s="297" t="s">
        <v>571</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0.1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0.1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0.15"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0.1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0.15"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0.1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0.1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0.1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0.1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0.1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0.1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0.1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0.1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0.1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0.1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1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1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0.1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0.1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0.1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15">
      <c r="A781" s="657"/>
      <c r="B781" s="658"/>
      <c r="C781" s="658"/>
      <c r="D781" s="658"/>
      <c r="E781" s="658"/>
      <c r="F781" s="659"/>
      <c r="G781" s="691"/>
      <c r="H781" s="692"/>
      <c r="I781" s="692"/>
      <c r="J781" s="692"/>
      <c r="K781" s="693"/>
      <c r="L781" s="685"/>
      <c r="M781" s="686"/>
      <c r="N781" s="686"/>
      <c r="O781" s="686"/>
      <c r="P781" s="686"/>
      <c r="Q781" s="686"/>
      <c r="R781" s="686"/>
      <c r="S781" s="686"/>
      <c r="T781" s="686"/>
      <c r="U781" s="686"/>
      <c r="V781" s="686"/>
      <c r="W781" s="686"/>
      <c r="X781" s="687"/>
      <c r="Y781" s="414"/>
      <c r="Z781" s="415"/>
      <c r="AA781" s="415"/>
      <c r="AB781" s="828"/>
      <c r="AC781" s="691"/>
      <c r="AD781" s="692"/>
      <c r="AE781" s="692"/>
      <c r="AF781" s="692"/>
      <c r="AG781" s="693"/>
      <c r="AH781" s="685"/>
      <c r="AI781" s="686"/>
      <c r="AJ781" s="686"/>
      <c r="AK781" s="686"/>
      <c r="AL781" s="686"/>
      <c r="AM781" s="686"/>
      <c r="AN781" s="686"/>
      <c r="AO781" s="686"/>
      <c r="AP781" s="686"/>
      <c r="AQ781" s="686"/>
      <c r="AR781" s="686"/>
      <c r="AS781" s="686"/>
      <c r="AT781" s="687"/>
      <c r="AU781" s="414"/>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hidden="1"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hidden="1" customHeight="1" x14ac:dyDescent="0.15">
      <c r="A794" s="657"/>
      <c r="B794" s="658"/>
      <c r="C794" s="658"/>
      <c r="D794" s="658"/>
      <c r="E794" s="658"/>
      <c r="F794" s="659"/>
      <c r="G794" s="691"/>
      <c r="H794" s="692"/>
      <c r="I794" s="692"/>
      <c r="J794" s="692"/>
      <c r="K794" s="693"/>
      <c r="L794" s="685"/>
      <c r="M794" s="686"/>
      <c r="N794" s="686"/>
      <c r="O794" s="686"/>
      <c r="P794" s="686"/>
      <c r="Q794" s="686"/>
      <c r="R794" s="686"/>
      <c r="S794" s="686"/>
      <c r="T794" s="686"/>
      <c r="U794" s="686"/>
      <c r="V794" s="686"/>
      <c r="W794" s="686"/>
      <c r="X794" s="687"/>
      <c r="Y794" s="414"/>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496</v>
      </c>
      <c r="AM831" s="288"/>
      <c r="AN831" s="28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4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489</v>
      </c>
      <c r="AD836" s="188"/>
      <c r="AE836" s="188"/>
      <c r="AF836" s="188"/>
      <c r="AG836" s="188"/>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45" hidden="1"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489</v>
      </c>
      <c r="AD869" s="188"/>
      <c r="AE869" s="188"/>
      <c r="AF869" s="188"/>
      <c r="AG869" s="188"/>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45" hidden="1"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489</v>
      </c>
      <c r="AD902" s="188"/>
      <c r="AE902" s="188"/>
      <c r="AF902" s="188"/>
      <c r="AG902" s="188"/>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45" hidden="1"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489</v>
      </c>
      <c r="AD935" s="188"/>
      <c r="AE935" s="188"/>
      <c r="AF935" s="188"/>
      <c r="AG935" s="188"/>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4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489</v>
      </c>
      <c r="AD968" s="188"/>
      <c r="AE968" s="188"/>
      <c r="AF968" s="188"/>
      <c r="AG968" s="188"/>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4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489</v>
      </c>
      <c r="AD1001" s="188"/>
      <c r="AE1001" s="188"/>
      <c r="AF1001" s="188"/>
      <c r="AG1001" s="188"/>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4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489</v>
      </c>
      <c r="AD1034" s="188"/>
      <c r="AE1034" s="188"/>
      <c r="AF1034" s="188"/>
      <c r="AG1034" s="188"/>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4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489</v>
      </c>
      <c r="AD1067" s="188"/>
      <c r="AE1067" s="188"/>
      <c r="AF1067" s="188"/>
      <c r="AG1067" s="188"/>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496</v>
      </c>
      <c r="AM1098" s="290"/>
      <c r="AN1098" s="29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5:AX15 P13:AX13 P16:AJ16">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16383" man="1"/>
    <brk id="735"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11" sqref="Q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548</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4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4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4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4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4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4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4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4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4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4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4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4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4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4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4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4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4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4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4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4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4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4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4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4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507</v>
      </c>
      <c r="Z3" s="394"/>
      <c r="AA3" s="394"/>
      <c r="AB3" s="394"/>
      <c r="AC3" s="188" t="s">
        <v>489</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4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507</v>
      </c>
      <c r="Z36" s="394"/>
      <c r="AA36" s="394"/>
      <c r="AB36" s="394"/>
      <c r="AC36" s="188" t="s">
        <v>489</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4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507</v>
      </c>
      <c r="Z69" s="394"/>
      <c r="AA69" s="394"/>
      <c r="AB69" s="394"/>
      <c r="AC69" s="188" t="s">
        <v>489</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4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88" t="s">
        <v>489</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4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88" t="s">
        <v>489</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4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88" t="s">
        <v>489</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4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88" t="s">
        <v>489</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4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88" t="s">
        <v>489</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4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88" t="s">
        <v>489</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4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88" t="s">
        <v>489</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4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88" t="s">
        <v>489</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4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88" t="s">
        <v>489</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4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88" t="s">
        <v>489</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4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88" t="s">
        <v>489</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4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88" t="s">
        <v>489</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4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88" t="s">
        <v>489</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4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88" t="s">
        <v>489</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4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88" t="s">
        <v>489</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4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88" t="s">
        <v>489</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4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88" t="s">
        <v>489</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4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88" t="s">
        <v>489</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4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88" t="s">
        <v>489</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4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88" t="s">
        <v>489</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4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88" t="s">
        <v>489</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4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88" t="s">
        <v>489</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4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88" t="s">
        <v>489</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4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88" t="s">
        <v>489</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4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88" t="s">
        <v>489</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4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88" t="s">
        <v>489</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4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88" t="s">
        <v>489</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4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88" t="s">
        <v>489</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4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88" t="s">
        <v>489</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4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88" t="s">
        <v>489</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4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88" t="s">
        <v>489</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4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88" t="s">
        <v>489</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4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88" t="s">
        <v>489</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4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88" t="s">
        <v>489</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4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88" t="s">
        <v>489</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4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88" t="s">
        <v>489</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4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88" t="s">
        <v>489</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2017-08-03T13:34:33Z</cp:lastPrinted>
  <dcterms:created xsi:type="dcterms:W3CDTF">2012-03-13T00:50:25Z</dcterms:created>
  <dcterms:modified xsi:type="dcterms:W3CDTF">2017-08-17T06:05:10Z</dcterms:modified>
</cp:coreProperties>
</file>