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124.20\disk1\001河川計画調整室\007経済係\09予算関係\【行政部費】\【行政事業レビュー】\H29\170814【作業依頼：817 1000〆】「事業単位整理表」及び「行政事業レヒ゛ューシート」に係る作業依頼について〈8月18日〆切：厳守〉\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<sst xmlns="http://schemas.openxmlformats.org/spreadsheetml/2006/main" count="2909" uniqueCount="620">
  <si>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</si>
  <si>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</si>
  <si>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</si>
  <si>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</si>
  <si>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</si>
  <si>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</si>
  <si>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</si>
  <si>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</si>
  <si>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</si>
  <si>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</si>
  <si>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</si>
  <si>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</si>
  <si>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</si>
  <si>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</si>
  <si>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</si>
  <si>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</si>
  <si>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</si>
  <si>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</si>
  <si>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</si>
  <si>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</si>
  <si>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</si>
  <si>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</si>
  <si>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</si>
  <si>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</si>
  <si>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</si>
  <si>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</si>
  <si>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</si>
  <si>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</si>
  <si>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</si>
  <si>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</si>
  <si>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</si>
  <si>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</si>
  <si>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</si>
  <si>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</si>
  <si>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</si>
  <si>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</si>
  <si>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</si>
  <si>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</si>
  <si>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</si>
  <si>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</si>
  <si>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</si>
  <si>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</si>
  <si>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</si>
  <si>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</si>
  <si>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</si>
  <si>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</si>
  <si>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</si>
  <si>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</si>
  <si>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</si>
  <si>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</si>
  <si>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</si>
  <si>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</si>
  <si>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</si>
  <si>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</si>
  <si>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</si>
  <si>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</si>
  <si>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</si>
  <si>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</si>
  <si>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</si>
  <si>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</si>
  <si>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</si>
  <si>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</si>
  <si>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</si>
  <si>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</si>
  <si>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</si>
  <si>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</si>
  <si>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</si>
  <si>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</si>
  <si>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</si>
  <si>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</si>
  <si>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</si>
  <si>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</si>
  <si>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</si>
  <si>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</si>
  <si>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</si>
  <si>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</si>
  <si>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</si>
  <si>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</si>
  <si>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</si>
  <si>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</si>
  <si>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</si>
  <si>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</si>
  <si>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</si>
  <si>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</si>
  <si>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</si>
  <si>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</si>
  <si>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</si>
  <si>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</si>
  <si>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</si>
  <si>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</si>
  <si>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</si>
  <si>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</si>
  <si>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</si>
  <si>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</si>
  <si>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</si>
  <si>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</si>
  <si>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</si>
  <si>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</si>
  <si>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</si>
  <si>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</si>
  <si>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</si>
  <si>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</si>
  <si>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</si>
  <si>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</si>
  <si>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</si>
  <si>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</si>
  <si>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</si>
  <si>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</si>
  <si>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</si>
  <si>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</si>
  <si>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</si>
  <si>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</si>
  <si>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</si>
  <si>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</si>
  <si>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</si>
  <si>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</si>
  <si>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</si>
  <si>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</si>
  <si>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</si>
  <si>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</si>
  <si>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</si>
  <si>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</si>
  <si>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</si>
  <si>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</si>
  <si>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</si>
  <si>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</si>
  <si>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</si>
  <si>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</si>
  <si>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</si>
  <si>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</si>
  <si>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</si>
  <si>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</si>
  <si>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</si>
  <si>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</si>
  <si>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</si>
  <si>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</si>
  <si>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</si>
  <si>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</si>
  <si>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</si>
  <si>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</si>
  <si>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</si>
  <si>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</si>
  <si>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</si>
  <si>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</si>
  <si>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</si>
  <si>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</si>
  <si>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</si>
  <si>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</si>
  <si>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</si>
  <si>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</si>
  <si>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</si>
  <si>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</si>
  <si>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</si>
  <si>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</si>
  <si>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</si>
  <si>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</si>
  <si>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</si>
  <si>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</si>
  <si>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</si>
  <si>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</si>
  <si>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</si>
  <si>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</si>
  <si>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</si>
  <si>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</si>
  <si>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</si>
  <si>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</si>
  <si>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</si>
  <si>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</si>
  <si>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</si>
  <si>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</si>
  <si>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</si>
  <si>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</si>
  <si>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</si>
  <si>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</si>
  <si>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</si>
  <si>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</si>
  <si>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</si>
  <si>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</si>
  <si>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</si>
  <si>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</si>
  <si>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</si>
  <si>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</si>
  <si>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</si>
  <si>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</si>
  <si>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</si>
  <si>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</si>
  <si>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</si>
  <si>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</si>
  <si>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</si>
  <si>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</si>
  <si>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</si>
  <si>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</si>
  <si>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</si>
  <si>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</si>
  <si>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</si>
  <si>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</si>
  <si>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</si>
  <si>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</si>
  <si>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</si>
  <si>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</si>
  <si>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</si>
  <si>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</si>
  <si>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</si>
  <si>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</si>
  <si>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</si>
  <si>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</si>
  <si>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</si>
  <si>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</si>
  <si>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</si>
  <si>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</si>
  <si>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</si>
  <si>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</si>
  <si>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</si>
  <si>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</si>
  <si>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</si>
  <si>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</si>
  <si>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</si>
  <si>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</si>
  <si>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</si>
  <si>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</si>
  <si>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</si>
  <si>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</si>
  <si>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</si>
  <si>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</si>
  <si>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</si>
  <si>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</si>
  <si>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</si>
  <si>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</si>
  <si>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</si>
  <si>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</si>
  <si>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</si>
  <si>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</si>
  <si>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</si>
  <si>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</si>
  <si>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</si>
  <si>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</si>
  <si>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</si>
  <si>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</si>
  <si>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</si>
  <si>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</si>
  <si>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</si>
  <si>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</si>
  <si>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</si>
  <si>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</si>
  <si>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</si>
  <si>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</si>
  <si>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</si>
  <si>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</si>
  <si>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</si>
  <si>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</si>
  <si>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</si>
  <si>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</si>
  <si>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</si>
  <si>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</si>
  <si>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</si>
  <si>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</si>
  <si>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</si>
  <si>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</si>
  <si>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</si>
  <si>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</si>
  <si>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</si>
  <si>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</si>
  <si>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</si>
  <si>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</si>
  <si>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</si>
  <si>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</si>
  <si>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</si>
  <si>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</si>
  <si>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</si>
  <si>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</si>
  <si>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</si>
  <si>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</si>
  <si>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</si>
  <si>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</si>
  <si>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</si>
  <si>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</si>
  <si>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</si>
  <si>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</si>
  <si>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</si>
  <si>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</si>
  <si>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</si>
  <si>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</si>
  <si>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</si>
  <si>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</si>
  <si>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</si>
  <si>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</si>
  <si>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</si>
  <si>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</si>
  <si>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</si>
  <si>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</si>
  <si>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</si>
  <si>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</si>
  <si>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</si>
  <si>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</si>
  <si>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</si>
  <si>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</si>
  <si>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</si>
  <si>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</si>
  <si>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</si>
  <si>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</si>
  <si>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</si>
  <si>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</si>
  <si>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</si>
  <si>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</si>
  <si>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</si>
  <si>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</si>
  <si>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</si>
  <si>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</si>
  <si>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</si>
  <si>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</si>
  <si>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</si>
  <si>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</si>
  <si>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</si>
  <si>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</si>
  <si>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</si>
  <si>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</si>
  <si>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</si>
  <si>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</si>
  <si>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</si>
  <si>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</si>
  <si>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</si>
  <si>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</si>
  <si>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</si>
  <si>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</si>
  <si>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</si>
  <si>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</si>
  <si>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</si>
  <si>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</si>
  <si>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</si>
  <si>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</si>
  <si>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</si>
  <si>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</si>
  <si>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</si>
  <si>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</si>
  <si>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</si>
  <si>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</si>
  <si>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</si>
  <si>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</si>
  <si>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</si>
  <si>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</si>
  <si>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</si>
  <si>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</si>
  <si>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</si>
  <si>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</si>
  <si>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</si>
  <si>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</si>
  <si>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</si>
  <si>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</si>
  <si>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</si>
  <si>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</si>
  <si>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</si>
  <si>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</si>
  <si>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</si>
  <si>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</si>
  <si>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</si>
  <si>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</si>
  <si>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</si>
  <si>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</si>
  <si>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</si>
  <si>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</si>
  <si>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</si>
  <si>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</si>
  <si>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</si>
  <si>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</si>
  <si>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</si>
  <si>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</si>
  <si>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</si>
  <si>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</si>
  <si>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</si>
  <si>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</si>
  <si>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</si>
  <si>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</si>
  <si>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</si>
  <si>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</si>
  <si>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</si>
  <si>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</si>
  <si>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</si>
  <si>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</si>
  <si>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</si>
  <si>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</si>
  <si>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</si>
  <si>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</si>
  <si>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</si>
  <si>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</si>
  <si>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</si>
  <si>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</si>
  <si>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</si>
  <si>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</si>
  <si>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</si>
  <si>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</si>
  <si>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</si>
  <si>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</si>
  <si>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</si>
  <si>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</si>
  <si>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</si>
  <si>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</si>
  <si>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</si>
  <si>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</si>
  <si>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</si>
  <si>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</si>
  <si>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</si>
  <si>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</si>
  <si>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</si>
  <si>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</si>
  <si>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</si>
  <si>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</si>
  <si>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</si>
  <si>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</si>
  <si>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</si>
  <si>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</si>
  <si>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</si>
  <si>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</si>
  <si>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</si>
  <si>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</si>
  <si>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</si>
  <si>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</si>
  <si>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</si>
  <si>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</si>
  <si>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</si>
  <si>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</si>
  <si>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</si>
  <si>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</si>
  <si>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</si>
  <si>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</si>
  <si>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</si>
  <si>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</si>
  <si>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</si>
  <si>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</si>
  <si>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</si>
  <si>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</si>
  <si>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</si>
  <si>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</si>
  <si>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</si>
  <si>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</si>
  <si>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</si>
  <si>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</si>
  <si>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</si>
  <si>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</si>
  <si>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</si>
  <si>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</si>
  <si>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</si>
  <si>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</si>
  <si>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</si>
  <si>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</si>
  <si>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</si>
  <si>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</si>
  <si>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</si>
  <si>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</si>
  <si>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</si>
  <si>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</si>
  <si>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</si>
  <si>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</si>
  <si>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</si>
  <si>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</si>
  <si>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</si>
  <si>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</si>
  <si>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</si>
  <si>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</si>
  <si>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</si>
  <si>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</si>
  <si>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</si>
  <si>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</si>
  <si>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</si>
  <si>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</si>
  <si>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</si>
  <si>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</si>
  <si>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</si>
  <si>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</si>
  <si>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</si>
  <si>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</si>
  <si>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</si>
  <si>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</si>
  <si>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</si>
  <si>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</si>
  <si>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</si>
  <si>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</si>
  <si>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</si>
  <si>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</si>
  <si>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</si>
  <si>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</si>
  <si>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</si>
  <si>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</si>
  <si>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</si>
  <si>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</si>
  <si>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</si>
  <si>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</si>
  <si>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</si>
  <si>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</si>
  <si>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</si>
  <si>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</si>
  <si>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</si>
  <si>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</si>
  <si>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</si>
  <si>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</si>
  <si>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</si>
  <si>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</si>
  <si>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</si>
  <si>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</si>
  <si>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</si>
  <si>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</si>
  <si>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</si>
  <si>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</si>
  <si>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</si>
  <si>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</si>
  <si>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</si>
  <si>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</si>
  <si>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</si>
  <si>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</si>
  <si>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</si>
  <si>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</si>
  <si>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</si>
  <si>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</si>
  <si>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</si>
  <si>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</si>
  <si>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</si>
  <si>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</si>
  <si>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</si>
  <si>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</si>
  <si>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</si>
  <si>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</si>
  <si>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</si>
  <si>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</si>
  <si>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</si>
  <si>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</si>
  <si>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</si>
  <si>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</si>
  <si>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</si>
  <si>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</si>
  <si>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</si>
  <si>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</si>
  <si>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</si>
  <si>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</si>
  <si>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</si>
  <si>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</si>
  <si>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</si>
  <si>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</si>
  <si>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</si>
  <si>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</si>
  <si>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</si>
  <si>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</si>
  <si>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</si>
  <si>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</si>
  <si>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</si>
  <si>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t>
  </si>
  <si>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</si>
  <si>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</si>
  <si>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水害・土砂災害対策調査費</t>
    <rPh sb="0" eb="2">
      <t>スイガイ</t>
    </rPh>
    <rPh sb="3" eb="5">
      <t>ドシャ</t>
    </rPh>
    <rPh sb="5" eb="7">
      <t>サイガイ</t>
    </rPh>
    <rPh sb="7" eb="9">
      <t>タイサク</t>
    </rPh>
    <rPh sb="9" eb="12">
      <t>チョウサヒ</t>
    </rPh>
    <phoneticPr fontId="5"/>
  </si>
  <si>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</si>
  <si>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</si>
  <si>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</si>
  <si>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t>
  </si>
  <si>
    <t>-</t>
    <phoneticPr fontId="5"/>
  </si>
  <si>
    <t>百万円</t>
    <rPh sb="0" eb="1">
      <t>ヒャク</t>
    </rPh>
    <rPh sb="1" eb="3">
      <t>マンエン</t>
    </rPh>
    <phoneticPr fontId="5"/>
  </si>
  <si>
    <t>百万円/件</t>
    <rPh sb="0" eb="1">
      <t>ヒャク</t>
    </rPh>
    <rPh sb="1" eb="3">
      <t>マンエン</t>
    </rPh>
    <rPh sb="4" eb="5">
      <t>ケン</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</si>
  <si>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</si>
  <si>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</si>
  <si>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</si>
  <si>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</si>
  <si>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</si>
  <si>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</si>
  <si>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無</t>
  </si>
  <si>
    <t>有</t>
  </si>
  <si>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</si>
  <si>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t>
  </si>
  <si>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</si>
  <si>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</si>
  <si>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</si>
  <si>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28年度は目標を上回る成果実績を出しており、十分に見合ったものとなっている。</t>
    <rPh sb="2" eb="4">
      <t>ネンド</t>
    </rPh>
    <rPh sb="5" eb="7">
      <t>モクヒョウ</t>
    </rPh>
    <rPh sb="8" eb="10">
      <t>ウワマワ</t>
    </rPh>
    <rPh sb="11" eb="13">
      <t>セイカ</t>
    </rPh>
    <rPh sb="13" eb="15">
      <t>ジッセキ</t>
    </rPh>
    <rPh sb="16" eb="17">
      <t>ダ</t>
    </rPh>
    <rPh sb="22" eb="24">
      <t>ジュウブン</t>
    </rPh>
    <rPh sb="25" eb="27">
      <t>ミア</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</si>
  <si>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</si>
  <si>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</si>
  <si>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rPh sb="1" eb="2">
      <t>トウ</t>
    </rPh>
    <rPh sb="2" eb="4">
      <t>ジギョウ</t>
    </rPh>
    <rPh sb="5" eb="7">
      <t>モクテキ</t>
    </rPh>
    <rPh sb="9" eb="11">
      <t>コクミン</t>
    </rPh>
    <rPh sb="12" eb="14">
      <t>シャカイ</t>
    </rPh>
    <rPh sb="19" eb="20">
      <t>ソ</t>
    </rPh>
    <rPh sb="28" eb="31">
      <t>トウケイホウ</t>
    </rPh>
    <rPh sb="32" eb="33">
      <t>モト</t>
    </rPh>
    <rPh sb="35" eb="37">
      <t>イッパン</t>
    </rPh>
    <rPh sb="37" eb="39">
      <t>トウケイ</t>
    </rPh>
    <rPh sb="46" eb="47">
      <t>クニ</t>
    </rPh>
    <rPh sb="48" eb="50">
      <t>ジッシ</t>
    </rPh>
    <rPh sb="56" eb="58">
      <t>ジギョウ</t>
    </rPh>
    <rPh sb="59" eb="60">
      <t>カンガ</t>
    </rPh>
    <rPh sb="65" eb="67">
      <t>タンイ</t>
    </rPh>
    <rPh sb="67" eb="68">
      <t>ア</t>
    </rPh>
    <rPh sb="75" eb="77">
      <t>シキン</t>
    </rPh>
    <rPh sb="78" eb="79">
      <t>ナガ</t>
    </rPh>
    <rPh sb="81" eb="83">
      <t>ヒモク</t>
    </rPh>
    <rPh sb="84" eb="86">
      <t>シト</t>
    </rPh>
    <rPh sb="87" eb="89">
      <t>テキセツ</t>
    </rPh>
    <rPh sb="93" eb="95">
      <t>チョウサ</t>
    </rPh>
    <rPh sb="95" eb="97">
      <t>ケイカク</t>
    </rPh>
    <rPh sb="101" eb="103">
      <t>チョウサ</t>
    </rPh>
    <rPh sb="104" eb="107">
      <t>コウリツカ</t>
    </rPh>
    <rPh sb="108" eb="109">
      <t>ム</t>
    </rPh>
    <rPh sb="111" eb="113">
      <t>クフウ</t>
    </rPh>
    <rPh sb="114" eb="115">
      <t>オコナ</t>
    </rPh>
    <rPh sb="123" eb="125">
      <t>ジギョウ</t>
    </rPh>
    <rPh sb="125" eb="127">
      <t>ジッシ</t>
    </rPh>
    <rPh sb="128" eb="130">
      <t>ホウホウ</t>
    </rPh>
    <rPh sb="131" eb="133">
      <t>テキセイ</t>
    </rPh>
    <rPh sb="137" eb="139">
      <t>チョウサ</t>
    </rPh>
    <rPh sb="139" eb="141">
      <t>ケッカ</t>
    </rPh>
    <rPh sb="153" eb="156">
      <t>シュッパンブツ</t>
    </rPh>
    <rPh sb="157" eb="158">
      <t>ヒロ</t>
    </rPh>
    <rPh sb="159" eb="161">
      <t>イッパン</t>
    </rPh>
    <rPh sb="162" eb="164">
      <t>カツヨウ</t>
    </rPh>
    <rPh sb="169" eb="170">
      <t>ツト</t>
    </rPh>
    <phoneticPr fontId="5"/>
  </si>
  <si>
    <t>国土交通省</t>
  </si>
  <si>
    <t>庁費</t>
    <rPh sb="0" eb="2">
      <t>チョウヒ</t>
    </rPh>
    <phoneticPr fontId="5"/>
  </si>
  <si>
    <t>旅費</t>
    <rPh sb="0" eb="2">
      <t>リョヒ</t>
    </rPh>
    <phoneticPr fontId="5"/>
  </si>
  <si>
    <t>印刷製本費</t>
    <rPh sb="0" eb="2">
      <t>インサツ</t>
    </rPh>
    <rPh sb="2" eb="4">
      <t>セイホン</t>
    </rPh>
    <rPh sb="4" eb="5">
      <t>ヒ</t>
    </rPh>
    <phoneticPr fontId="5"/>
  </si>
  <si>
    <t>統計書の印刷（水害統計）</t>
    <rPh sb="0" eb="3">
      <t>トウケイショ</t>
    </rPh>
    <rPh sb="4" eb="6">
      <t>インサツ</t>
    </rPh>
    <rPh sb="7" eb="9">
      <t>スイガイ</t>
    </rPh>
    <rPh sb="9" eb="11">
      <t>トウケイ</t>
    </rPh>
    <phoneticPr fontId="5"/>
  </si>
  <si>
    <t>新潟県</t>
    <rPh sb="0" eb="3">
      <t>ニイガタケン</t>
    </rPh>
    <phoneticPr fontId="5"/>
  </si>
  <si>
    <t>大阪府</t>
    <rPh sb="0" eb="3">
      <t>オオサカフ</t>
    </rPh>
    <phoneticPr fontId="5"/>
  </si>
  <si>
    <t>京都府</t>
    <rPh sb="0" eb="3">
      <t>キョウトフ</t>
    </rPh>
    <phoneticPr fontId="5"/>
  </si>
  <si>
    <t>岡山県</t>
    <rPh sb="0" eb="3">
      <t>オカヤマケン</t>
    </rPh>
    <phoneticPr fontId="5"/>
  </si>
  <si>
    <t>福岡県</t>
    <rPh sb="0" eb="2">
      <t>フクオカ</t>
    </rPh>
    <rPh sb="2" eb="3">
      <t>ケン</t>
    </rPh>
    <phoneticPr fontId="5"/>
  </si>
  <si>
    <t>和歌山県</t>
    <rPh sb="0" eb="4">
      <t>ワカヤマケン</t>
    </rPh>
    <phoneticPr fontId="5"/>
  </si>
  <si>
    <t>愛知県</t>
    <rPh sb="0" eb="3">
      <t>アイチケン</t>
    </rPh>
    <phoneticPr fontId="5"/>
  </si>
  <si>
    <t>千葉県</t>
    <rPh sb="0" eb="3">
      <t>チバケン</t>
    </rPh>
    <phoneticPr fontId="5"/>
  </si>
  <si>
    <t>北海道</t>
    <rPh sb="0" eb="3">
      <t>ホッカイドウ</t>
    </rPh>
    <phoneticPr fontId="5"/>
  </si>
  <si>
    <t>兵庫県</t>
    <rPh sb="0" eb="3">
      <t>ヒョウゴケン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</si>
  <si>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</si>
  <si>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t>
    <phoneticPr fontId="5"/>
  </si>
  <si>
    <t>（株）謄栄社</t>
    <rPh sb="1" eb="2">
      <t>カブ</t>
    </rPh>
    <rPh sb="3" eb="4">
      <t>トウ</t>
    </rPh>
    <rPh sb="4" eb="5">
      <t>サカ</t>
    </rPh>
    <rPh sb="5" eb="6">
      <t>シャ</t>
    </rPh>
    <phoneticPr fontId="5"/>
  </si>
  <si>
    <t>A.新潟県</t>
    <rPh sb="2" eb="5">
      <t>ニイガタケン</t>
    </rPh>
    <phoneticPr fontId="5"/>
  </si>
  <si>
    <t>通信運搬費、消耗品費、印刷製本費</t>
    <rPh sb="0" eb="2">
      <t>ツウシン</t>
    </rPh>
    <rPh sb="2" eb="4">
      <t>ウンパン</t>
    </rPh>
    <rPh sb="4" eb="5">
      <t>ヒ</t>
    </rPh>
    <rPh sb="6" eb="8">
      <t>ショウモウ</t>
    </rPh>
    <rPh sb="8" eb="9">
      <t>ヒン</t>
    </rPh>
    <rPh sb="9" eb="10">
      <t>ヒ</t>
    </rPh>
    <rPh sb="11" eb="13">
      <t>インサツ</t>
    </rPh>
    <rPh sb="13" eb="15">
      <t>セイホン</t>
    </rPh>
    <rPh sb="15" eb="16">
      <t>ヒ</t>
    </rPh>
    <phoneticPr fontId="5"/>
  </si>
  <si>
    <t>再委託費</t>
    <rPh sb="0" eb="3">
      <t>サイイタク</t>
    </rPh>
    <rPh sb="3" eb="4">
      <t>ヒ</t>
    </rPh>
    <phoneticPr fontId="5"/>
  </si>
  <si>
    <t>資料整理等</t>
    <rPh sb="0" eb="2">
      <t>シリョウ</t>
    </rPh>
    <rPh sb="2" eb="4">
      <t>セイリ</t>
    </rPh>
    <rPh sb="4" eb="5">
      <t>トウ</t>
    </rPh>
    <phoneticPr fontId="5"/>
  </si>
  <si>
    <t>本省出張旅費、県内出張旅費</t>
    <rPh sb="0" eb="2">
      <t>ホンショウ</t>
    </rPh>
    <rPh sb="2" eb="4">
      <t>シュッチョウ</t>
    </rPh>
    <rPh sb="4" eb="6">
      <t>リョヒ</t>
    </rPh>
    <rPh sb="7" eb="9">
      <t>ケンナイ</t>
    </rPh>
    <rPh sb="9" eb="11">
      <t>シュッチョウ</t>
    </rPh>
    <rPh sb="11" eb="13">
      <t>リョヒ</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</si>
  <si>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</si>
  <si>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河川行政推進のための水害統計の利活用の促進</t>
    <rPh sb="0" eb="2">
      <t>カセン</t>
    </rPh>
    <rPh sb="2" eb="4">
      <t>ギョウセイ</t>
    </rPh>
    <rPh sb="4" eb="6">
      <t>スイシン</t>
    </rPh>
    <rPh sb="10" eb="12">
      <t>スイガイ</t>
    </rPh>
    <rPh sb="12" eb="14">
      <t>トウケイ</t>
    </rPh>
    <rPh sb="15" eb="18">
      <t>リカツヨウ</t>
    </rPh>
    <rPh sb="19" eb="21">
      <t>ソクシン</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</si>
  <si>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</si>
  <si>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委託契約先である都道府県による調査の実施状況等を確認し、調査の効率化に向けた方策を検討するとともに、事業目的を達成できるよう引き続き正確な調査を進める。</t>
    <rPh sb="0" eb="2">
      <t>イタク</t>
    </rPh>
    <rPh sb="2" eb="5">
      <t>ケイヤクサキ</t>
    </rPh>
    <rPh sb="8" eb="12">
      <t>トドウフケン</t>
    </rPh>
    <rPh sb="15" eb="17">
      <t>チョウサ</t>
    </rPh>
    <rPh sb="18" eb="20">
      <t>ジッシ</t>
    </rPh>
    <rPh sb="20" eb="22">
      <t>ジョウキョウ</t>
    </rPh>
    <rPh sb="22" eb="23">
      <t>トウ</t>
    </rPh>
    <rPh sb="24" eb="26">
      <t>カクニン</t>
    </rPh>
    <rPh sb="28" eb="30">
      <t>チョウサ</t>
    </rPh>
    <rPh sb="31" eb="34">
      <t>コウリツカ</t>
    </rPh>
    <rPh sb="35" eb="36">
      <t>ム</t>
    </rPh>
    <rPh sb="38" eb="40">
      <t>ホウサク</t>
    </rPh>
    <rPh sb="41" eb="43">
      <t>ケントウ</t>
    </rPh>
    <rPh sb="50" eb="52">
      <t>ジギョウ</t>
    </rPh>
    <rPh sb="52" eb="54">
      <t>モクテキ</t>
    </rPh>
    <rPh sb="55" eb="57">
      <t>タッセイ</t>
    </rPh>
    <rPh sb="62" eb="63">
      <t>ヒ</t>
    </rPh>
    <rPh sb="64" eb="65">
      <t>ツヅ</t>
    </rPh>
    <rPh sb="66" eb="68">
      <t>セイカク</t>
    </rPh>
    <rPh sb="69" eb="71">
      <t>チョウサ</t>
    </rPh>
    <rPh sb="72" eb="73">
      <t>スス</t>
    </rPh>
    <phoneticPr fontId="5"/>
  </si>
  <si>
    <t>A.地方公共団体</t>
    <rPh sb="2" eb="4">
      <t>チホウ</t>
    </rPh>
    <rPh sb="4" eb="6">
      <t>コウキョウ</t>
    </rPh>
    <rPh sb="6" eb="8">
      <t>ダンタイ</t>
    </rPh>
    <phoneticPr fontId="5"/>
  </si>
  <si>
    <t>河川計画課河川計画調整室</t>
    <rPh sb="0" eb="2">
      <t>カセン</t>
    </rPh>
    <rPh sb="2" eb="5">
      <t>ケイカクカ</t>
    </rPh>
    <rPh sb="5" eb="7">
      <t>カセン</t>
    </rPh>
    <rPh sb="7" eb="9">
      <t>ケイカク</t>
    </rPh>
    <rPh sb="9" eb="12">
      <t>チョウセイシツ</t>
    </rPh>
    <phoneticPr fontId="5"/>
  </si>
  <si>
    <t>-</t>
    <phoneticPr fontId="5"/>
  </si>
  <si>
    <t>B.(株)謄栄社</t>
    <rPh sb="2" eb="5">
      <t>カブ</t>
    </rPh>
    <rPh sb="5" eb="6">
      <t>トウ</t>
    </rPh>
    <rPh sb="6" eb="7">
      <t>エイ</t>
    </rPh>
    <rPh sb="7" eb="8">
      <t>シャ</t>
    </rPh>
    <phoneticPr fontId="5"/>
  </si>
  <si>
    <t>B.民間企業</t>
    <rPh sb="2" eb="4">
      <t>ミンカン</t>
    </rPh>
    <rPh sb="4" eb="6">
      <t>キギョウ</t>
    </rPh>
    <phoneticPr fontId="5"/>
  </si>
  <si>
    <t>C.</t>
    <phoneticPr fontId="5"/>
  </si>
  <si>
    <t>D</t>
    <phoneticPr fontId="5"/>
  </si>
  <si>
    <t>水害統計ホームページ閲覧件数（国土交通省水管理･国土保全局調べ（平成29年3月））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</si>
  <si>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t>
    <phoneticPr fontId="5"/>
  </si>
  <si>
    <t>（株）明祥</t>
    <phoneticPr fontId="5"/>
  </si>
  <si>
    <t>調査要領、調査票の印刷</t>
    <phoneticPr fontId="5"/>
  </si>
  <si>
    <t>統計書の印刷（水害統計）</t>
  </si>
  <si>
    <t>統計書の印刷（海岸統計）</t>
  </si>
  <si>
    <t>水害統計の作成</t>
    <rPh sb="0" eb="2">
      <t>スイガイ</t>
    </rPh>
    <rPh sb="2" eb="4">
      <t>トウケイ</t>
    </rPh>
    <rPh sb="5" eb="7">
      <t>サクセイ</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</si>
  <si>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</si>
  <si>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</si>
  <si>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13/1</t>
    <phoneticPr fontId="5"/>
  </si>
  <si>
    <t>12/1</t>
    <phoneticPr fontId="5"/>
  </si>
  <si>
    <t>基礎的で重要な事業である。統計資料を作成するだけでなく、統計（及びその元データ）から読み取れる近年の水害発生の特徴について分析・整理・公開し、各地での対策に貢献すべき。</t>
    <rPh sb="0" eb="3">
      <t>キソテキ</t>
    </rPh>
    <rPh sb="4" eb="6">
      <t>ジュウヨウ</t>
    </rPh>
    <rPh sb="7" eb="9">
      <t>ジギョウ</t>
    </rPh>
    <rPh sb="13" eb="17">
      <t>トウケイシリョウ</t>
    </rPh>
    <rPh sb="18" eb="20">
      <t>サクセイ</t>
    </rPh>
    <rPh sb="28" eb="30">
      <t>トウケイ</t>
    </rPh>
    <rPh sb="31" eb="32">
      <t>オヨビ</t>
    </rPh>
    <rPh sb="35" eb="36">
      <t>モト</t>
    </rPh>
    <rPh sb="42" eb="43">
      <t>ヨミトラレル</t>
    </rPh>
    <rPh sb="47" eb="49">
      <t>キンネン</t>
    </rPh>
    <rPh sb="50" eb="52">
      <t>スイガイ</t>
    </rPh>
    <rPh sb="52" eb="54">
      <t>ハッセイ</t>
    </rPh>
    <rPh sb="55" eb="57">
      <t>トクチョウ</t>
    </rPh>
    <rPh sb="61" eb="63">
      <t>ブンセキ</t>
    </rPh>
    <rPh sb="64" eb="66">
      <t>セイリ</t>
    </rPh>
    <rPh sb="67" eb="69">
      <t>コウカイ</t>
    </rPh>
    <rPh sb="71" eb="73">
      <t>カクチ</t>
    </rPh>
    <rPh sb="75" eb="77">
      <t>タイサク</t>
    </rPh>
    <rPh sb="78" eb="80">
      <t>コウケン</t>
    </rPh>
    <phoneticPr fontId="5"/>
  </si>
  <si>
    <t>河川分野における施策実施の基盤となる統計調査であり、その確実な実施を図るべき。</t>
    <phoneticPr fontId="5"/>
  </si>
  <si>
    <t>室長　森本　輝</t>
    <rPh sb="0" eb="2">
      <t>シツチョウ</t>
    </rPh>
    <rPh sb="3" eb="5">
      <t>モリモト</t>
    </rPh>
    <rPh sb="6" eb="7">
      <t>テル</t>
    </rPh>
    <phoneticPr fontId="5"/>
  </si>
  <si>
    <t>引き続き、確実な実施に努める。</t>
    <rPh sb="0" eb="1">
      <t>ヒ</t>
    </rPh>
    <rPh sb="2" eb="3">
      <t>ツヅ</t>
    </rPh>
    <rPh sb="5" eb="7">
      <t>カクジツ</t>
    </rPh>
    <rPh sb="8" eb="10">
      <t>ジッシ</t>
    </rPh>
    <rPh sb="11" eb="1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</si>
</sst>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831</xdr:row>
      <xdr:rowOff>12700</xdr:rowOff>
    </xdr:from>
    <xdr:ext cx="2532616" cy="275717"/>
    <xdr:sp macro="" textlink="">
      <xdr:nvSpPr>
        <xdr:cNvPr id="2" name="テキスト ボックス 1"/>
        <xdr:cNvSpPr txBox="1"/>
      </xdr:nvSpPr>
      <xdr:spPr>
        <a:xfrm>
          <a:off x="0" y="52781200"/>
          <a:ext cx="2532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各ブロック（Ａ，Ｂ）の上位１者を記載。</a:t>
          </a:r>
        </a:p>
      </xdr:txBody>
    </xdr:sp>
    <xdr:clientData/>
  </xdr:oneCellAnchor>
  <xdr:twoCellAnchor editAs="oneCell">
    <xdr:from>
      <xdr:col>6</xdr:col>
      <xdr:colOff>122466</xdr:colOff>
      <xdr:row>739</xdr:row>
      <xdr:rowOff>326573</xdr:rowOff>
    </xdr:from>
    <xdr:to>
      <xdr:col>49</xdr:col>
      <xdr:colOff>142875</xdr:colOff>
      <xdr:row>777</xdr:row>
      <xdr:rowOff>136356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466" y="39450511"/>
          <a:ext cx="8211909" cy="8310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108" zoomScaleNormal="108" zoomScaleSheetLayoutView="75" zoomScalePageLayoutView="108" workbookViewId="0">
      <selection activeCell="A734" sqref="A734:AX73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129</v>
      </c>
      <c r="AT2" s="970"/>
      <c r="AU2" s="970"/>
      <c r="AV2" s="52" t="str">
        <f>IF(AW2="", "", "-")</f>
        <v/>
      </c>
      <c r="AW2" s="939"/>
      <c r="AX2" s="939"/>
    </row>
    <row r="3" spans="1:50" ht="21" customHeight="1" thickBot="1">
      <c r="A3" s="893" t="s">
        <v>471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571</v>
      </c>
      <c r="AK3" s="895"/>
      <c r="AL3" s="895"/>
      <c r="AM3" s="895"/>
      <c r="AN3" s="895"/>
      <c r="AO3" s="895"/>
      <c r="AP3" s="895"/>
      <c r="AQ3" s="895"/>
      <c r="AR3" s="895"/>
      <c r="AS3" s="895"/>
      <c r="AT3" s="895"/>
      <c r="AU3" s="895"/>
      <c r="AV3" s="895"/>
      <c r="AW3" s="895"/>
      <c r="AX3" s="24" t="s">
        <v>66</v>
      </c>
    </row>
    <row r="4" spans="1:50" ht="24.75" customHeight="1">
      <c r="A4" s="729" t="s">
        <v>26</v>
      </c>
      <c r="B4" s="730"/>
      <c r="C4" s="730"/>
      <c r="D4" s="730"/>
      <c r="E4" s="730"/>
      <c r="F4" s="730"/>
      <c r="G4" s="707" t="s">
        <v>541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65" t="s">
        <v>137</v>
      </c>
      <c r="H5" s="866"/>
      <c r="I5" s="866"/>
      <c r="J5" s="866"/>
      <c r="K5" s="866"/>
      <c r="L5" s="866"/>
      <c r="M5" s="867" t="s">
        <v>67</v>
      </c>
      <c r="N5" s="868"/>
      <c r="O5" s="868"/>
      <c r="P5" s="868"/>
      <c r="Q5" s="868"/>
      <c r="R5" s="869"/>
      <c r="S5" s="870" t="s">
        <v>132</v>
      </c>
      <c r="T5" s="866"/>
      <c r="U5" s="866"/>
      <c r="V5" s="866"/>
      <c r="W5" s="866"/>
      <c r="X5" s="871"/>
      <c r="Y5" s="723" t="s">
        <v>3</v>
      </c>
      <c r="Z5" s="556"/>
      <c r="AA5" s="556"/>
      <c r="AB5" s="556"/>
      <c r="AC5" s="556"/>
      <c r="AD5" s="557"/>
      <c r="AE5" s="724" t="s">
        <v>599</v>
      </c>
      <c r="AF5" s="724"/>
      <c r="AG5" s="724"/>
      <c r="AH5" s="724"/>
      <c r="AI5" s="724"/>
      <c r="AJ5" s="724"/>
      <c r="AK5" s="724"/>
      <c r="AL5" s="724"/>
      <c r="AM5" s="724"/>
      <c r="AN5" s="724"/>
      <c r="AO5" s="724"/>
      <c r="AP5" s="725"/>
      <c r="AQ5" s="726" t="s">
        <v>618</v>
      </c>
      <c r="AR5" s="727"/>
      <c r="AS5" s="727"/>
      <c r="AT5" s="727"/>
      <c r="AU5" s="727"/>
      <c r="AV5" s="727"/>
      <c r="AW5" s="727"/>
      <c r="AX5" s="728"/>
    </row>
    <row r="6" spans="1:50" ht="39" customHeight="1">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c r="A7" s="513" t="s">
        <v>23</v>
      </c>
      <c r="B7" s="514"/>
      <c r="C7" s="514"/>
      <c r="D7" s="514"/>
      <c r="E7" s="514"/>
      <c r="F7" s="515"/>
      <c r="G7" s="516" t="s">
        <v>544</v>
      </c>
      <c r="H7" s="517"/>
      <c r="I7" s="517"/>
      <c r="J7" s="517"/>
      <c r="K7" s="517"/>
      <c r="L7" s="517"/>
      <c r="M7" s="517"/>
      <c r="N7" s="517"/>
      <c r="O7" s="517"/>
      <c r="P7" s="517"/>
      <c r="Q7" s="517"/>
      <c r="R7" s="517"/>
      <c r="S7" s="517"/>
      <c r="T7" s="517"/>
      <c r="U7" s="517"/>
      <c r="V7" s="517"/>
      <c r="W7" s="517"/>
      <c r="X7" s="518"/>
      <c r="Y7" s="950" t="s">
        <v>5</v>
      </c>
      <c r="Z7" s="479"/>
      <c r="AA7" s="479"/>
      <c r="AB7" s="479"/>
      <c r="AC7" s="479"/>
      <c r="AD7" s="951"/>
      <c r="AE7" s="940" t="s">
        <v>594</v>
      </c>
      <c r="AF7" s="941"/>
      <c r="AG7" s="941"/>
      <c r="AH7" s="941"/>
      <c r="AI7" s="941"/>
      <c r="AJ7" s="941"/>
      <c r="AK7" s="941"/>
      <c r="AL7" s="941"/>
      <c r="AM7" s="941"/>
      <c r="AN7" s="941"/>
      <c r="AO7" s="941"/>
      <c r="AP7" s="941"/>
      <c r="AQ7" s="941"/>
      <c r="AR7" s="941"/>
      <c r="AS7" s="941"/>
      <c r="AT7" s="941"/>
      <c r="AU7" s="941"/>
      <c r="AV7" s="941"/>
      <c r="AW7" s="941"/>
      <c r="AX7" s="942"/>
    </row>
    <row r="8" spans="1:50" ht="53.25" customHeight="1">
      <c r="A8" s="513" t="s">
        <v>390</v>
      </c>
      <c r="B8" s="514"/>
      <c r="C8" s="514"/>
      <c r="D8" s="514"/>
      <c r="E8" s="514"/>
      <c r="F8" s="515"/>
      <c r="G8" s="971" t="str">
        <f>入力規則等!A26</f>
        <v>-</v>
      </c>
      <c r="H8" s="745"/>
      <c r="I8" s="745"/>
      <c r="J8" s="745"/>
      <c r="K8" s="745"/>
      <c r="L8" s="745"/>
      <c r="M8" s="745"/>
      <c r="N8" s="745"/>
      <c r="O8" s="745"/>
      <c r="P8" s="745"/>
      <c r="Q8" s="745"/>
      <c r="R8" s="745"/>
      <c r="S8" s="745"/>
      <c r="T8" s="745"/>
      <c r="U8" s="745"/>
      <c r="V8" s="745"/>
      <c r="W8" s="745"/>
      <c r="X8" s="972"/>
      <c r="Y8" s="872" t="s">
        <v>391</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c r="A9" s="875" t="s">
        <v>24</v>
      </c>
      <c r="B9" s="876"/>
      <c r="C9" s="876"/>
      <c r="D9" s="876"/>
      <c r="E9" s="876"/>
      <c r="F9" s="876"/>
      <c r="G9" s="877" t="s">
        <v>545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c r="A10" s="683" t="s">
        <v>31</v>
      </c>
      <c r="B10" s="684"/>
      <c r="C10" s="684"/>
      <c r="D10" s="684"/>
      <c r="E10" s="684"/>
      <c r="F10" s="684"/>
      <c r="G10" s="774" t="s">
        <v>612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75" t="s">
        <v>25</v>
      </c>
      <c r="B12" s="976"/>
      <c r="C12" s="976"/>
      <c r="D12" s="976"/>
      <c r="E12" s="976"/>
      <c r="F12" s="977"/>
      <c r="G12" s="782"/>
      <c r="H12" s="783"/>
      <c r="I12" s="783"/>
      <c r="J12" s="783"/>
      <c r="K12" s="783"/>
      <c r="L12" s="783"/>
      <c r="M12" s="783"/>
      <c r="N12" s="783"/>
      <c r="O12" s="783"/>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472</v>
      </c>
      <c r="AL12" s="422"/>
      <c r="AM12" s="422"/>
      <c r="AN12" s="422"/>
      <c r="AO12" s="422"/>
      <c r="AP12" s="422"/>
      <c r="AQ12" s="423"/>
      <c r="AR12" s="421" t="s">
        <v>473</v>
      </c>
      <c r="AS12" s="422"/>
      <c r="AT12" s="422"/>
      <c r="AU12" s="422"/>
      <c r="AV12" s="422"/>
      <c r="AW12" s="422"/>
      <c r="AX12" s="747"/>
    </row>
    <row r="13" spans="1:50" ht="21" customHeight="1">
      <c r="A13" s="639"/>
      <c r="B13" s="640"/>
      <c r="C13" s="640"/>
      <c r="D13" s="640"/>
      <c r="E13" s="640"/>
      <c r="F13" s="641"/>
      <c r="G13" s="748" t="s">
        <v>7</v>
      </c>
      <c r="H13" s="749"/>
      <c r="I13" s="790" t="s">
        <v>8</v>
      </c>
      <c r="J13" s="791"/>
      <c r="K13" s="791"/>
      <c r="L13" s="791"/>
      <c r="M13" s="791"/>
      <c r="N13" s="791"/>
      <c r="O13" s="792"/>
      <c r="P13" s="680">
        <v>14</v>
      </c>
      <c r="Q13" s="681"/>
      <c r="R13" s="681"/>
      <c r="S13" s="681"/>
      <c r="T13" s="681"/>
      <c r="U13" s="681"/>
      <c r="V13" s="682"/>
      <c r="W13" s="680">
        <v>14</v>
      </c>
      <c r="X13" s="681"/>
      <c r="Y13" s="681"/>
      <c r="Z13" s="681"/>
      <c r="AA13" s="681"/>
      <c r="AB13" s="681"/>
      <c r="AC13" s="682"/>
      <c r="AD13" s="680">
        <v>14</v>
      </c>
      <c r="AE13" s="681"/>
      <c r="AF13" s="681"/>
      <c r="AG13" s="681"/>
      <c r="AH13" s="681"/>
      <c r="AI13" s="681"/>
      <c r="AJ13" s="682"/>
      <c r="AK13" s="680">
        <v>13</v>
      </c>
      <c r="AL13" s="681"/>
      <c r="AM13" s="681"/>
      <c r="AN13" s="681"/>
      <c r="AO13" s="681"/>
      <c r="AP13" s="681"/>
      <c r="AQ13" s="682"/>
      <c r="AR13" s="947">
        <v>13</v>
      </c>
      <c r="AS13" s="948"/>
      <c r="AT13" s="948"/>
      <c r="AU13" s="948"/>
      <c r="AV13" s="948"/>
      <c r="AW13" s="948"/>
      <c r="AX13" s="949"/>
    </row>
    <row r="14" spans="1:50" ht="21" customHeight="1">
      <c r="A14" s="639"/>
      <c r="B14" s="640"/>
      <c r="C14" s="640"/>
      <c r="D14" s="640"/>
      <c r="E14" s="640"/>
      <c r="F14" s="641"/>
      <c r="G14" s="750"/>
      <c r="H14" s="751"/>
      <c r="I14" s="736" t="s">
        <v>9</v>
      </c>
      <c r="J14" s="785"/>
      <c r="K14" s="785"/>
      <c r="L14" s="785"/>
      <c r="M14" s="785"/>
      <c r="N14" s="785"/>
      <c r="O14" s="786"/>
      <c r="P14" s="680" t="s">
        <v>550</v>
      </c>
      <c r="Q14" s="681"/>
      <c r="R14" s="681"/>
      <c r="S14" s="681"/>
      <c r="T14" s="681"/>
      <c r="U14" s="681"/>
      <c r="V14" s="682"/>
      <c r="W14" s="680" t="s">
        <v>550</v>
      </c>
      <c r="X14" s="681"/>
      <c r="Y14" s="681"/>
      <c r="Z14" s="681"/>
      <c r="AA14" s="681"/>
      <c r="AB14" s="681"/>
      <c r="AC14" s="682"/>
      <c r="AD14" s="680" t="s">
        <v>550</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c r="A15" s="639"/>
      <c r="B15" s="640"/>
      <c r="C15" s="640"/>
      <c r="D15" s="640"/>
      <c r="E15" s="640"/>
      <c r="F15" s="641"/>
      <c r="G15" s="750"/>
      <c r="H15" s="751"/>
      <c r="I15" s="736" t="s">
        <v>52</v>
      </c>
      <c r="J15" s="737"/>
      <c r="K15" s="737"/>
      <c r="L15" s="737"/>
      <c r="M15" s="737"/>
      <c r="N15" s="737"/>
      <c r="O15" s="738"/>
      <c r="P15" s="680" t="s">
        <v>550</v>
      </c>
      <c r="Q15" s="681"/>
      <c r="R15" s="681"/>
      <c r="S15" s="681"/>
      <c r="T15" s="681"/>
      <c r="U15" s="681"/>
      <c r="V15" s="682"/>
      <c r="W15" s="680" t="s">
        <v>550</v>
      </c>
      <c r="X15" s="681"/>
      <c r="Y15" s="681"/>
      <c r="Z15" s="681"/>
      <c r="AA15" s="681"/>
      <c r="AB15" s="681"/>
      <c r="AC15" s="682"/>
      <c r="AD15" s="680" t="s">
        <v>550</v>
      </c>
      <c r="AE15" s="681"/>
      <c r="AF15" s="681"/>
      <c r="AG15" s="681"/>
      <c r="AH15" s="681"/>
      <c r="AI15" s="681"/>
      <c r="AJ15" s="682"/>
      <c r="AK15" s="680" t="s">
        <v>550</v>
      </c>
      <c r="AL15" s="681"/>
      <c r="AM15" s="681"/>
      <c r="AN15" s="681"/>
      <c r="AO15" s="681"/>
      <c r="AP15" s="681"/>
      <c r="AQ15" s="682"/>
      <c r="AR15" s="680"/>
      <c r="AS15" s="681"/>
      <c r="AT15" s="681"/>
      <c r="AU15" s="681"/>
      <c r="AV15" s="681"/>
      <c r="AW15" s="681"/>
      <c r="AX15" s="784"/>
    </row>
    <row r="16" spans="1:50" ht="21" customHeight="1">
      <c r="A16" s="639"/>
      <c r="B16" s="640"/>
      <c r="C16" s="640"/>
      <c r="D16" s="640"/>
      <c r="E16" s="640"/>
      <c r="F16" s="641"/>
      <c r="G16" s="750"/>
      <c r="H16" s="751"/>
      <c r="I16" s="736" t="s">
        <v>53</v>
      </c>
      <c r="J16" s="737"/>
      <c r="K16" s="737"/>
      <c r="L16" s="737"/>
      <c r="M16" s="737"/>
      <c r="N16" s="737"/>
      <c r="O16" s="738"/>
      <c r="P16" s="680" t="s">
        <v>550</v>
      </c>
      <c r="Q16" s="681"/>
      <c r="R16" s="681"/>
      <c r="S16" s="681"/>
      <c r="T16" s="681"/>
      <c r="U16" s="681"/>
      <c r="V16" s="682"/>
      <c r="W16" s="680" t="s">
        <v>550</v>
      </c>
      <c r="X16" s="681"/>
      <c r="Y16" s="681"/>
      <c r="Z16" s="681"/>
      <c r="AA16" s="681"/>
      <c r="AB16" s="681"/>
      <c r="AC16" s="682"/>
      <c r="AD16" s="680" t="s">
        <v>550</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c r="A17" s="639"/>
      <c r="B17" s="640"/>
      <c r="C17" s="640"/>
      <c r="D17" s="640"/>
      <c r="E17" s="640"/>
      <c r="F17" s="641"/>
      <c r="G17" s="750"/>
      <c r="H17" s="751"/>
      <c r="I17" s="736" t="s">
        <v>51</v>
      </c>
      <c r="J17" s="785"/>
      <c r="K17" s="785"/>
      <c r="L17" s="785"/>
      <c r="M17" s="785"/>
      <c r="N17" s="785"/>
      <c r="O17" s="786"/>
      <c r="P17" s="680" t="s">
        <v>550</v>
      </c>
      <c r="Q17" s="681"/>
      <c r="R17" s="681"/>
      <c r="S17" s="681"/>
      <c r="T17" s="681"/>
      <c r="U17" s="681"/>
      <c r="V17" s="682"/>
      <c r="W17" s="680" t="s">
        <v>550</v>
      </c>
      <c r="X17" s="681"/>
      <c r="Y17" s="681"/>
      <c r="Z17" s="681"/>
      <c r="AA17" s="681"/>
      <c r="AB17" s="681"/>
      <c r="AC17" s="682"/>
      <c r="AD17" s="680" t="s">
        <v>550</v>
      </c>
      <c r="AE17" s="681"/>
      <c r="AF17" s="681"/>
      <c r="AG17" s="681"/>
      <c r="AH17" s="681"/>
      <c r="AI17" s="681"/>
      <c r="AJ17" s="682"/>
      <c r="AK17" s="680"/>
      <c r="AL17" s="681"/>
      <c r="AM17" s="681"/>
      <c r="AN17" s="681"/>
      <c r="AO17" s="681"/>
      <c r="AP17" s="681"/>
      <c r="AQ17" s="682"/>
      <c r="AR17" s="945"/>
      <c r="AS17" s="945"/>
      <c r="AT17" s="945"/>
      <c r="AU17" s="945"/>
      <c r="AV17" s="945"/>
      <c r="AW17" s="945"/>
      <c r="AX17" s="946"/>
    </row>
    <row r="18" spans="1:50" ht="24.75" customHeight="1">
      <c r="A18" s="639"/>
      <c r="B18" s="640"/>
      <c r="C18" s="640"/>
      <c r="D18" s="640"/>
      <c r="E18" s="640"/>
      <c r="F18" s="641"/>
      <c r="G18" s="752"/>
      <c r="H18" s="753"/>
      <c r="I18" s="741" t="s">
        <v>21</v>
      </c>
      <c r="J18" s="742"/>
      <c r="K18" s="742"/>
      <c r="L18" s="742"/>
      <c r="M18" s="742"/>
      <c r="N18" s="742"/>
      <c r="O18" s="743"/>
      <c r="P18" s="904">
        <f>SUM(P13:V17)</f>
        <v>14</v>
      </c>
      <c r="Q18" s="905"/>
      <c r="R18" s="905"/>
      <c r="S18" s="905"/>
      <c r="T18" s="905"/>
      <c r="U18" s="905"/>
      <c r="V18" s="906"/>
      <c r="W18" s="904">
        <f>SUM(W13:AC17)</f>
        <v>14</v>
      </c>
      <c r="X18" s="905"/>
      <c r="Y18" s="905"/>
      <c r="Z18" s="905"/>
      <c r="AA18" s="905"/>
      <c r="AB18" s="905"/>
      <c r="AC18" s="906"/>
      <c r="AD18" s="904">
        <f>SUM(AD13:AJ17)</f>
        <v>14</v>
      </c>
      <c r="AE18" s="905"/>
      <c r="AF18" s="905"/>
      <c r="AG18" s="905"/>
      <c r="AH18" s="905"/>
      <c r="AI18" s="905"/>
      <c r="AJ18" s="906"/>
      <c r="AK18" s="904">
        <f>SUM(AK13:AQ17)</f>
        <v>13</v>
      </c>
      <c r="AL18" s="905"/>
      <c r="AM18" s="905"/>
      <c r="AN18" s="905"/>
      <c r="AO18" s="905"/>
      <c r="AP18" s="905"/>
      <c r="AQ18" s="906"/>
      <c r="AR18" s="904">
        <f>SUM(AR13:AX17)</f>
        <v>13</v>
      </c>
      <c r="AS18" s="905"/>
      <c r="AT18" s="905"/>
      <c r="AU18" s="905"/>
      <c r="AV18" s="905"/>
      <c r="AW18" s="905"/>
      <c r="AX18" s="907"/>
    </row>
    <row r="19" spans="1:50" ht="24.75" customHeight="1">
      <c r="A19" s="639"/>
      <c r="B19" s="640"/>
      <c r="C19" s="640"/>
      <c r="D19" s="640"/>
      <c r="E19" s="640"/>
      <c r="F19" s="641"/>
      <c r="G19" s="902" t="s">
        <v>10</v>
      </c>
      <c r="H19" s="903"/>
      <c r="I19" s="903"/>
      <c r="J19" s="903"/>
      <c r="K19" s="903"/>
      <c r="L19" s="903"/>
      <c r="M19" s="903"/>
      <c r="N19" s="903"/>
      <c r="O19" s="903"/>
      <c r="P19" s="680">
        <v>13</v>
      </c>
      <c r="Q19" s="681"/>
      <c r="R19" s="681"/>
      <c r="S19" s="681"/>
      <c r="T19" s="681"/>
      <c r="U19" s="681"/>
      <c r="V19" s="682"/>
      <c r="W19" s="680">
        <v>13</v>
      </c>
      <c r="X19" s="681"/>
      <c r="Y19" s="681"/>
      <c r="Z19" s="681"/>
      <c r="AA19" s="681"/>
      <c r="AB19" s="681"/>
      <c r="AC19" s="682"/>
      <c r="AD19" s="680">
        <v>12</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c r="A20" s="639"/>
      <c r="B20" s="640"/>
      <c r="C20" s="640"/>
      <c r="D20" s="640"/>
      <c r="E20" s="640"/>
      <c r="F20" s="641"/>
      <c r="G20" s="902" t="s">
        <v>11</v>
      </c>
      <c r="H20" s="903"/>
      <c r="I20" s="903"/>
      <c r="J20" s="903"/>
      <c r="K20" s="903"/>
      <c r="L20" s="903"/>
      <c r="M20" s="903"/>
      <c r="N20" s="903"/>
      <c r="O20" s="903"/>
      <c r="P20" s="353">
        <f>IF(P18=0, "-", SUM(P19)/P18)</f>
        <v>0.9285714285714286</v>
      </c>
      <c r="Q20" s="353"/>
      <c r="R20" s="353"/>
      <c r="S20" s="353"/>
      <c r="T20" s="353"/>
      <c r="U20" s="353"/>
      <c r="V20" s="353"/>
      <c r="W20" s="353">
        <f t="shared" ref="W20" si="0">IF(W18=0, "-", SUM(W19)/W18)</f>
        <v>0.9285714285714286</v>
      </c>
      <c r="X20" s="353"/>
      <c r="Y20" s="353"/>
      <c r="Z20" s="353"/>
      <c r="AA20" s="353"/>
      <c r="AB20" s="353"/>
      <c r="AC20" s="353"/>
      <c r="AD20" s="353">
        <f t="shared" ref="AD20" si="1">IF(AD18=0, "-", SUM(AD19)/AD18)</f>
        <v>0.8571428571428571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c r="A21" s="875"/>
      <c r="B21" s="876"/>
      <c r="C21" s="876"/>
      <c r="D21" s="876"/>
      <c r="E21" s="876"/>
      <c r="F21" s="978"/>
      <c r="G21" s="351" t="s">
        <v>505</v>
      </c>
      <c r="H21" s="352"/>
      <c r="I21" s="352"/>
      <c r="J21" s="352"/>
      <c r="K21" s="352"/>
      <c r="L21" s="352"/>
      <c r="M21" s="352"/>
      <c r="N21" s="352"/>
      <c r="O21" s="352"/>
      <c r="P21" s="353">
        <f>IF(P19=0, "-", SUM(P19)/SUM(P13,P14))</f>
        <v>0.9285714285714286</v>
      </c>
      <c r="Q21" s="353"/>
      <c r="R21" s="353"/>
      <c r="S21" s="353"/>
      <c r="T21" s="353"/>
      <c r="U21" s="353"/>
      <c r="V21" s="353"/>
      <c r="W21" s="353">
        <f t="shared" ref="W21" si="2">IF(W19=0, "-", SUM(W19)/SUM(W13,W14))</f>
        <v>0.9285714285714286</v>
      </c>
      <c r="X21" s="353"/>
      <c r="Y21" s="353"/>
      <c r="Z21" s="353"/>
      <c r="AA21" s="353"/>
      <c r="AB21" s="353"/>
      <c r="AC21" s="353"/>
      <c r="AD21" s="353">
        <f t="shared" ref="AD21" si="3">IF(AD19=0, "-", SUM(AD19)/SUM(AD13,AD14))</f>
        <v>0.8571428571428571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c r="A22" s="993" t="s">
        <v>482</v>
      </c>
      <c r="B22" s="994"/>
      <c r="C22" s="994"/>
      <c r="D22" s="994"/>
      <c r="E22" s="994"/>
      <c r="F22" s="995"/>
      <c r="G22" s="983" t="s">
        <v>480</v>
      </c>
      <c r="H22" s="243"/>
      <c r="I22" s="243"/>
      <c r="J22" s="243"/>
      <c r="K22" s="243"/>
      <c r="L22" s="243"/>
      <c r="M22" s="243"/>
      <c r="N22" s="243"/>
      <c r="O22" s="244"/>
      <c r="P22" s="973" t="s">
        <v>479</v>
      </c>
      <c r="Q22" s="243"/>
      <c r="R22" s="243"/>
      <c r="S22" s="243"/>
      <c r="T22" s="243"/>
      <c r="U22" s="243"/>
      <c r="V22" s="244"/>
      <c r="W22" s="973" t="s">
        <v>478</v>
      </c>
      <c r="X22" s="243"/>
      <c r="Y22" s="243"/>
      <c r="Z22" s="243"/>
      <c r="AA22" s="243"/>
      <c r="AB22" s="243"/>
      <c r="AC22" s="244"/>
      <c r="AD22" s="973" t="s">
        <v>477</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c r="A23" s="996"/>
      <c r="B23" s="997"/>
      <c r="C23" s="997"/>
      <c r="D23" s="997"/>
      <c r="E23" s="997"/>
      <c r="F23" s="998"/>
      <c r="G23" s="984" t="s">
        <v>547</v>
      </c>
      <c r="H23" s="985"/>
      <c r="I23" s="985"/>
      <c r="J23" s="985"/>
      <c r="K23" s="985"/>
      <c r="L23" s="985"/>
      <c r="M23" s="985"/>
      <c r="N23" s="985"/>
      <c r="O23" s="986"/>
      <c r="P23" s="947">
        <v>11</v>
      </c>
      <c r="Q23" s="948"/>
      <c r="R23" s="948"/>
      <c r="S23" s="948"/>
      <c r="T23" s="948"/>
      <c r="U23" s="948"/>
      <c r="V23" s="974"/>
      <c r="W23" s="947">
        <v>11</v>
      </c>
      <c r="X23" s="948"/>
      <c r="Y23" s="948"/>
      <c r="Z23" s="948"/>
      <c r="AA23" s="948"/>
      <c r="AB23" s="948"/>
      <c r="AC23" s="974"/>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c r="A24" s="996"/>
      <c r="B24" s="997"/>
      <c r="C24" s="997"/>
      <c r="D24" s="997"/>
      <c r="E24" s="997"/>
      <c r="F24" s="998"/>
      <c r="G24" s="984" t="s">
        <v>546</v>
      </c>
      <c r="H24" s="985"/>
      <c r="I24" s="985"/>
      <c r="J24" s="985"/>
      <c r="K24" s="985"/>
      <c r="L24" s="985"/>
      <c r="M24" s="985"/>
      <c r="N24" s="985"/>
      <c r="O24" s="986"/>
      <c r="P24" s="680">
        <v>2</v>
      </c>
      <c r="Q24" s="681"/>
      <c r="R24" s="681"/>
      <c r="S24" s="681"/>
      <c r="T24" s="681"/>
      <c r="U24" s="681"/>
      <c r="V24" s="682"/>
      <c r="W24" s="680">
        <v>2</v>
      </c>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c r="A28" s="996"/>
      <c r="B28" s="997"/>
      <c r="C28" s="997"/>
      <c r="D28" s="997"/>
      <c r="E28" s="997"/>
      <c r="F28" s="998"/>
      <c r="G28" s="987" t="s">
        <v>485</v>
      </c>
      <c r="H28" s="988"/>
      <c r="I28" s="988"/>
      <c r="J28" s="988"/>
      <c r="K28" s="988"/>
      <c r="L28" s="988"/>
      <c r="M28" s="988"/>
      <c r="N28" s="988"/>
      <c r="O28" s="989"/>
      <c r="P28" s="904">
        <f>P29-SUM(P23:P27)</f>
        <v>0</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c r="A29" s="999"/>
      <c r="B29" s="1000"/>
      <c r="C29" s="1000"/>
      <c r="D29" s="1000"/>
      <c r="E29" s="1000"/>
      <c r="F29" s="1001"/>
      <c r="G29" s="990" t="s">
        <v>481</v>
      </c>
      <c r="H29" s="991"/>
      <c r="I29" s="991"/>
      <c r="J29" s="991"/>
      <c r="K29" s="991"/>
      <c r="L29" s="991"/>
      <c r="M29" s="991"/>
      <c r="N29" s="991"/>
      <c r="O29" s="992"/>
      <c r="P29" s="965">
        <f>AK13</f>
        <v>13</v>
      </c>
      <c r="Q29" s="966"/>
      <c r="R29" s="966"/>
      <c r="S29" s="966"/>
      <c r="T29" s="966"/>
      <c r="U29" s="966"/>
      <c r="V29" s="967"/>
      <c r="W29" s="965">
        <f>AR13</f>
        <v>13</v>
      </c>
      <c r="X29" s="966"/>
      <c r="Y29" s="966"/>
      <c r="Z29" s="966"/>
      <c r="AA29" s="966"/>
      <c r="AB29" s="966"/>
      <c r="AC29" s="967"/>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c r="A30" s="887" t="s">
        <v>498</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3" t="s">
        <v>357</v>
      </c>
      <c r="AF30" s="943"/>
      <c r="AG30" s="943"/>
      <c r="AH30" s="943"/>
      <c r="AI30" s="943" t="s">
        <v>358</v>
      </c>
      <c r="AJ30" s="943"/>
      <c r="AK30" s="943"/>
      <c r="AL30" s="943"/>
      <c r="AM30" s="943" t="s">
        <v>364</v>
      </c>
      <c r="AN30" s="943"/>
      <c r="AO30" s="943"/>
      <c r="AP30" s="884"/>
      <c r="AQ30" s="793" t="s">
        <v>355</v>
      </c>
      <c r="AR30" s="794"/>
      <c r="AS30" s="794"/>
      <c r="AT30" s="795"/>
      <c r="AU30" s="800" t="s">
        <v>254</v>
      </c>
      <c r="AV30" s="800"/>
      <c r="AW30" s="800"/>
      <c r="AX30" s="944"/>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31</v>
      </c>
      <c r="AR31" s="187"/>
      <c r="AS31" s="131" t="s">
        <v>356</v>
      </c>
      <c r="AT31" s="132"/>
      <c r="AU31" s="186" t="s">
        <v>551</v>
      </c>
      <c r="AV31" s="186"/>
      <c r="AW31" s="431" t="s">
        <v>301</v>
      </c>
      <c r="AX31" s="432"/>
    </row>
    <row r="32" spans="1:50" ht="23.25" customHeight="1">
      <c r="A32" s="436"/>
      <c r="B32" s="434"/>
      <c r="C32" s="434"/>
      <c r="D32" s="434"/>
      <c r="E32" s="434"/>
      <c r="F32" s="435"/>
      <c r="G32" s="577" t="s">
        <v>595</v>
      </c>
      <c r="H32" s="578"/>
      <c r="I32" s="578"/>
      <c r="J32" s="578"/>
      <c r="K32" s="578"/>
      <c r="L32" s="578"/>
      <c r="M32" s="578"/>
      <c r="N32" s="578"/>
      <c r="O32" s="579"/>
      <c r="P32" s="100" t="s">
        <v>548</v>
      </c>
      <c r="Q32" s="100"/>
      <c r="R32" s="100"/>
      <c r="S32" s="100"/>
      <c r="T32" s="100"/>
      <c r="U32" s="100"/>
      <c r="V32" s="100"/>
      <c r="W32" s="100"/>
      <c r="X32" s="101"/>
      <c r="Y32" s="499" t="s">
        <v>13</v>
      </c>
      <c r="Z32" s="546"/>
      <c r="AA32" s="547"/>
      <c r="AB32" s="484" t="s">
        <v>549</v>
      </c>
      <c r="AC32" s="484"/>
      <c r="AD32" s="484"/>
      <c r="AE32" s="239">
        <v>41192</v>
      </c>
      <c r="AF32" s="240"/>
      <c r="AG32" s="240"/>
      <c r="AH32" s="240"/>
      <c r="AI32" s="239">
        <v>43676</v>
      </c>
      <c r="AJ32" s="240"/>
      <c r="AK32" s="240"/>
      <c r="AL32" s="240"/>
      <c r="AM32" s="239">
        <v>35898</v>
      </c>
      <c r="AN32" s="240"/>
      <c r="AO32" s="240"/>
      <c r="AP32" s="240"/>
      <c r="AQ32" s="361" t="s">
        <v>551</v>
      </c>
      <c r="AR32" s="194"/>
      <c r="AS32" s="194"/>
      <c r="AT32" s="362"/>
      <c r="AU32" s="240" t="s">
        <v>551</v>
      </c>
      <c r="AV32" s="240"/>
      <c r="AW32" s="240"/>
      <c r="AX32" s="242"/>
    </row>
    <row r="33" spans="1:50" ht="23.25" customHeight="1">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549</v>
      </c>
      <c r="AC33" s="538"/>
      <c r="AD33" s="538"/>
      <c r="AE33" s="239">
        <v>34000</v>
      </c>
      <c r="AF33" s="240"/>
      <c r="AG33" s="240"/>
      <c r="AH33" s="240"/>
      <c r="AI33" s="239">
        <v>34000</v>
      </c>
      <c r="AJ33" s="240"/>
      <c r="AK33" s="240"/>
      <c r="AL33" s="240"/>
      <c r="AM33" s="239">
        <v>34000</v>
      </c>
      <c r="AN33" s="240"/>
      <c r="AO33" s="240"/>
      <c r="AP33" s="240"/>
      <c r="AQ33" s="361">
        <v>34000</v>
      </c>
      <c r="AR33" s="194"/>
      <c r="AS33" s="194"/>
      <c r="AT33" s="362"/>
      <c r="AU33" s="240">
        <v>34000</v>
      </c>
      <c r="AV33" s="240"/>
      <c r="AW33" s="240"/>
      <c r="AX33" s="242"/>
    </row>
    <row r="34" spans="1:50" ht="23.25" customHeight="1">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121</v>
      </c>
      <c r="AF34" s="240"/>
      <c r="AG34" s="240"/>
      <c r="AH34" s="240"/>
      <c r="AI34" s="239">
        <v>129</v>
      </c>
      <c r="AJ34" s="240"/>
      <c r="AK34" s="240"/>
      <c r="AL34" s="240"/>
      <c r="AM34" s="239">
        <v>106</v>
      </c>
      <c r="AN34" s="240"/>
      <c r="AO34" s="240"/>
      <c r="AP34" s="240"/>
      <c r="AQ34" s="361" t="s">
        <v>551</v>
      </c>
      <c r="AR34" s="194"/>
      <c r="AS34" s="194"/>
      <c r="AT34" s="362"/>
      <c r="AU34" s="240" t="s">
        <v>551</v>
      </c>
      <c r="AV34" s="240"/>
      <c r="AW34" s="240"/>
      <c r="AX34" s="242"/>
    </row>
    <row r="35" spans="1:50" ht="23.25" customHeight="1">
      <c r="A35" s="225" t="s">
        <v>534</v>
      </c>
      <c r="B35" s="226"/>
      <c r="C35" s="226"/>
      <c r="D35" s="226"/>
      <c r="E35" s="226"/>
      <c r="F35" s="227"/>
      <c r="G35" s="231" t="s">
        <v>605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6" t="s">
        <v>498</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357</v>
      </c>
      <c r="AF37" s="781"/>
      <c r="AG37" s="781"/>
      <c r="AH37" s="781"/>
      <c r="AI37" s="781" t="s">
        <v>358</v>
      </c>
      <c r="AJ37" s="781"/>
      <c r="AK37" s="781"/>
      <c r="AL37" s="781"/>
      <c r="AM37" s="781" t="s">
        <v>364</v>
      </c>
      <c r="AN37" s="781"/>
      <c r="AO37" s="781"/>
      <c r="AP37" s="787"/>
      <c r="AQ37" s="180" t="s">
        <v>355</v>
      </c>
      <c r="AR37" s="172"/>
      <c r="AS37" s="172"/>
      <c r="AT37" s="173"/>
      <c r="AU37" s="450" t="s">
        <v>254</v>
      </c>
      <c r="AV37" s="450"/>
      <c r="AW37" s="450"/>
      <c r="AX37" s="938"/>
    </row>
    <row r="38" spans="1:50" ht="18.75" hidden="1"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356</v>
      </c>
      <c r="AT38" s="132"/>
      <c r="AU38" s="186"/>
      <c r="AV38" s="186"/>
      <c r="AW38" s="431" t="s">
        <v>301</v>
      </c>
      <c r="AX38" s="432"/>
    </row>
    <row r="39" spans="1:50" ht="23.25" hidden="1" customHeight="1">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6" t="s">
        <v>498</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357</v>
      </c>
      <c r="AF44" s="781"/>
      <c r="AG44" s="781"/>
      <c r="AH44" s="781"/>
      <c r="AI44" s="781" t="s">
        <v>358</v>
      </c>
      <c r="AJ44" s="781"/>
      <c r="AK44" s="781"/>
      <c r="AL44" s="781"/>
      <c r="AM44" s="781" t="s">
        <v>364</v>
      </c>
      <c r="AN44" s="781"/>
      <c r="AO44" s="781"/>
      <c r="AP44" s="787"/>
      <c r="AQ44" s="180" t="s">
        <v>355</v>
      </c>
      <c r="AR44" s="172"/>
      <c r="AS44" s="172"/>
      <c r="AT44" s="173"/>
      <c r="AU44" s="450" t="s">
        <v>254</v>
      </c>
      <c r="AV44" s="450"/>
      <c r="AW44" s="450"/>
      <c r="AX44" s="938"/>
    </row>
    <row r="45" spans="1:50" ht="18.75" hidden="1"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3" t="s">
        <v>498</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3" t="s">
        <v>498</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4" t="s">
        <v>499</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c r="A75" s="527"/>
      <c r="B75" s="528"/>
      <c r="C75" s="528"/>
      <c r="D75" s="528"/>
      <c r="E75" s="528"/>
      <c r="F75" s="529"/>
      <c r="G75" s="631"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1"/>
      <c r="AR77" s="194"/>
      <c r="AS77" s="194"/>
      <c r="AT77" s="362"/>
      <c r="AU77" s="240"/>
      <c r="AV77" s="240"/>
      <c r="AW77" s="240"/>
      <c r="AX77" s="242"/>
    </row>
    <row r="78" spans="1:50" ht="69.75" hidden="1" customHeight="1">
      <c r="A78" s="359" t="s">
        <v>537</v>
      </c>
      <c r="B78" s="360"/>
      <c r="C78" s="360"/>
      <c r="D78" s="360"/>
      <c r="E78" s="357" t="s">
        <v>464</v>
      </c>
      <c r="F78" s="358"/>
      <c r="G78" s="58" t="s">
        <v>366</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493</v>
      </c>
      <c r="AP79" s="305"/>
      <c r="AQ79" s="305"/>
      <c r="AR79" s="90" t="s">
        <v>491</v>
      </c>
      <c r="AS79" s="304"/>
      <c r="AT79" s="305"/>
      <c r="AU79" s="305"/>
      <c r="AV79" s="305"/>
      <c r="AW79" s="305"/>
      <c r="AX79" s="979"/>
    </row>
    <row r="80" spans="1:50" ht="18.75" hidden="1" customHeight="1">
      <c r="A80" s="890" t="s">
        <v>267</v>
      </c>
      <c r="B80" s="539" t="s">
        <v>490</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c r="A89" s="89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c r="A94" s="89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c r="A99" s="89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c r="A100" s="519" t="s">
        <v>500</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357</v>
      </c>
      <c r="AF100" s="511"/>
      <c r="AG100" s="511"/>
      <c r="AH100" s="512"/>
      <c r="AI100" s="510" t="s">
        <v>358</v>
      </c>
      <c r="AJ100" s="511"/>
      <c r="AK100" s="511"/>
      <c r="AL100" s="512"/>
      <c r="AM100" s="510" t="s">
        <v>364</v>
      </c>
      <c r="AN100" s="511"/>
      <c r="AO100" s="511"/>
      <c r="AP100" s="512"/>
      <c r="AQ100" s="330" t="s">
        <v>501</v>
      </c>
      <c r="AR100" s="331"/>
      <c r="AS100" s="331"/>
      <c r="AT100" s="332"/>
      <c r="AU100" s="330" t="s">
        <v>502</v>
      </c>
      <c r="AV100" s="331"/>
      <c r="AW100" s="331"/>
      <c r="AX100" s="333"/>
    </row>
    <row r="101" spans="1:60" ht="23.25" customHeight="1">
      <c r="A101" s="458"/>
      <c r="B101" s="459"/>
      <c r="C101" s="459"/>
      <c r="D101" s="459"/>
      <c r="E101" s="459"/>
      <c r="F101" s="460"/>
      <c r="G101" s="100" t="s">
        <v>611</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549</v>
      </c>
      <c r="AC101" s="484"/>
      <c r="AD101" s="484"/>
      <c r="AE101" s="239">
        <v>1</v>
      </c>
      <c r="AF101" s="240"/>
      <c r="AG101" s="240"/>
      <c r="AH101" s="241"/>
      <c r="AI101" s="239">
        <v>1</v>
      </c>
      <c r="AJ101" s="240"/>
      <c r="AK101" s="240"/>
      <c r="AL101" s="241"/>
      <c r="AM101" s="239">
        <v>1</v>
      </c>
      <c r="AN101" s="240"/>
      <c r="AO101" s="240"/>
      <c r="AP101" s="241"/>
      <c r="AQ101" s="334" t="s">
        <v>465</v>
      </c>
      <c r="AR101" s="240"/>
      <c r="AS101" s="240"/>
      <c r="AT101" s="241"/>
      <c r="AU101" s="334" t="s">
        <v>606</v>
      </c>
      <c r="AV101" s="240"/>
      <c r="AW101" s="240"/>
      <c r="AX101" s="241"/>
    </row>
    <row r="102" spans="1:60" ht="23.25" customHeight="1">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549</v>
      </c>
      <c r="AC102" s="484"/>
      <c r="AD102" s="484"/>
      <c r="AE102" s="454">
        <v>1</v>
      </c>
      <c r="AF102" s="454"/>
      <c r="AG102" s="454"/>
      <c r="AH102" s="454"/>
      <c r="AI102" s="454">
        <v>1</v>
      </c>
      <c r="AJ102" s="454"/>
      <c r="AK102" s="454"/>
      <c r="AL102" s="454"/>
      <c r="AM102" s="454">
        <v>1</v>
      </c>
      <c r="AN102" s="454"/>
      <c r="AO102" s="454"/>
      <c r="AP102" s="454"/>
      <c r="AQ102" s="237">
        <v>1</v>
      </c>
      <c r="AR102" s="238"/>
      <c r="AS102" s="238"/>
      <c r="AT102" s="335"/>
      <c r="AU102" s="336" t="s">
        <v>606</v>
      </c>
      <c r="AV102" s="238"/>
      <c r="AW102" s="238"/>
      <c r="AX102" s="335"/>
    </row>
    <row r="103" spans="1:60" ht="31.5" hidden="1" customHeight="1">
      <c r="A103" s="455" t="s">
        <v>500</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501</v>
      </c>
      <c r="AR103" s="311"/>
      <c r="AS103" s="311"/>
      <c r="AT103" s="337"/>
      <c r="AU103" s="310" t="s">
        <v>502</v>
      </c>
      <c r="AV103" s="311"/>
      <c r="AW103" s="311"/>
      <c r="AX103" s="312"/>
    </row>
    <row r="104" spans="1:60" ht="23.25" hidden="1" customHeight="1">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5"/>
    </row>
    <row r="106" spans="1:60" ht="31.5" hidden="1" customHeight="1">
      <c r="A106" s="455" t="s">
        <v>500</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501</v>
      </c>
      <c r="AR106" s="311"/>
      <c r="AS106" s="311"/>
      <c r="AT106" s="337"/>
      <c r="AU106" s="310" t="s">
        <v>502</v>
      </c>
      <c r="AV106" s="311"/>
      <c r="AW106" s="311"/>
      <c r="AX106" s="312"/>
    </row>
    <row r="107" spans="1:60" ht="23.25" hidden="1" customHeight="1">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5"/>
    </row>
    <row r="109" spans="1:60" ht="31.5" hidden="1" customHeight="1">
      <c r="A109" s="455" t="s">
        <v>500</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501</v>
      </c>
      <c r="AR109" s="311"/>
      <c r="AS109" s="311"/>
      <c r="AT109" s="337"/>
      <c r="AU109" s="310" t="s">
        <v>502</v>
      </c>
      <c r="AV109" s="311"/>
      <c r="AW109" s="311"/>
      <c r="AX109" s="312"/>
    </row>
    <row r="110" spans="1:60" ht="23.25" hidden="1" customHeight="1">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5"/>
    </row>
    <row r="112" spans="1:60" ht="31.5" hidden="1" customHeight="1">
      <c r="A112" s="455" t="s">
        <v>500</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52" t="s">
        <v>501</v>
      </c>
      <c r="AR112" s="953"/>
      <c r="AS112" s="953"/>
      <c r="AT112" s="954"/>
      <c r="AU112" s="310" t="s">
        <v>502</v>
      </c>
      <c r="AV112" s="311"/>
      <c r="AW112" s="311"/>
      <c r="AX112" s="312"/>
    </row>
    <row r="113" spans="1:50" ht="23.25" hidden="1" customHeight="1">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475</v>
      </c>
      <c r="AR115" s="553"/>
      <c r="AS115" s="553"/>
      <c r="AT115" s="553"/>
      <c r="AU115" s="553"/>
      <c r="AV115" s="553"/>
      <c r="AW115" s="553"/>
      <c r="AX115" s="554"/>
    </row>
    <row r="116" spans="1:50" ht="23.25" customHeight="1">
      <c r="A116" s="475"/>
      <c r="B116" s="476"/>
      <c r="C116" s="476"/>
      <c r="D116" s="476"/>
      <c r="E116" s="476"/>
      <c r="F116" s="477"/>
      <c r="G116" s="426" t="s">
        <v>613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552</v>
      </c>
      <c r="AC116" s="486"/>
      <c r="AD116" s="487"/>
      <c r="AE116" s="454">
        <v>13</v>
      </c>
      <c r="AF116" s="454"/>
      <c r="AG116" s="454"/>
      <c r="AH116" s="454"/>
      <c r="AI116" s="454">
        <v>13</v>
      </c>
      <c r="AJ116" s="454"/>
      <c r="AK116" s="454"/>
      <c r="AL116" s="454"/>
      <c r="AM116" s="454">
        <v>12</v>
      </c>
      <c r="AN116" s="454"/>
      <c r="AO116" s="454"/>
      <c r="AP116" s="454"/>
      <c r="AQ116" s="239">
        <v>13</v>
      </c>
      <c r="AR116" s="240"/>
      <c r="AS116" s="240"/>
      <c r="AT116" s="240"/>
      <c r="AU116" s="240"/>
      <c r="AV116" s="240"/>
      <c r="AW116" s="240"/>
      <c r="AX116" s="242"/>
    </row>
    <row r="117" spans="1:50" ht="46.5" customHeight="1" thickBot="1">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553</v>
      </c>
      <c r="AC117" s="501"/>
      <c r="AD117" s="502"/>
      <c r="AE117" s="550" t="s">
        <v>614</v>
      </c>
      <c r="AF117" s="550"/>
      <c r="AG117" s="550"/>
      <c r="AH117" s="550"/>
      <c r="AI117" s="550" t="s">
        <v>614</v>
      </c>
      <c r="AJ117" s="550"/>
      <c r="AK117" s="550"/>
      <c r="AL117" s="550"/>
      <c r="AM117" s="550" t="s">
        <v>615</v>
      </c>
      <c r="AN117" s="550"/>
      <c r="AO117" s="550"/>
      <c r="AP117" s="550"/>
      <c r="AQ117" s="550" t="s">
        <v>614</v>
      </c>
      <c r="AR117" s="550"/>
      <c r="AS117" s="550"/>
      <c r="AT117" s="550"/>
      <c r="AU117" s="550"/>
      <c r="AV117" s="550"/>
      <c r="AW117" s="550"/>
      <c r="AX117" s="551"/>
    </row>
    <row r="118" spans="1:50" ht="23.25" hidden="1" customHeight="1">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475</v>
      </c>
      <c r="AR118" s="553"/>
      <c r="AS118" s="553"/>
      <c r="AT118" s="553"/>
      <c r="AU118" s="553"/>
      <c r="AV118" s="553"/>
      <c r="AW118" s="553"/>
      <c r="AX118" s="554"/>
    </row>
    <row r="119" spans="1:50" ht="23.25" hidden="1" customHeight="1">
      <c r="A119" s="475"/>
      <c r="B119" s="476"/>
      <c r="C119" s="476"/>
      <c r="D119" s="476"/>
      <c r="E119" s="476"/>
      <c r="F119" s="477"/>
      <c r="G119" s="426" t="s">
        <v>511</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510</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475</v>
      </c>
      <c r="AR121" s="553"/>
      <c r="AS121" s="553"/>
      <c r="AT121" s="553"/>
      <c r="AU121" s="553"/>
      <c r="AV121" s="553"/>
      <c r="AW121" s="553"/>
      <c r="AX121" s="554"/>
    </row>
    <row r="122" spans="1:50" ht="23.25" hidden="1" customHeight="1">
      <c r="A122" s="475"/>
      <c r="B122" s="476"/>
      <c r="C122" s="476"/>
      <c r="D122" s="476"/>
      <c r="E122" s="476"/>
      <c r="F122" s="477"/>
      <c r="G122" s="426" t="s">
        <v>512</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513</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475</v>
      </c>
      <c r="AR124" s="553"/>
      <c r="AS124" s="553"/>
      <c r="AT124" s="553"/>
      <c r="AU124" s="553"/>
      <c r="AV124" s="553"/>
      <c r="AW124" s="553"/>
      <c r="AX124" s="554"/>
    </row>
    <row r="125" spans="1:50" ht="23.25" hidden="1" customHeight="1">
      <c r="A125" s="475"/>
      <c r="B125" s="476"/>
      <c r="C125" s="476"/>
      <c r="D125" s="476"/>
      <c r="E125" s="476"/>
      <c r="F125" s="477"/>
      <c r="G125" s="426" t="s">
        <v>512</v>
      </c>
      <c r="H125" s="426"/>
      <c r="I125" s="426"/>
      <c r="J125" s="426"/>
      <c r="K125" s="426"/>
      <c r="L125" s="426"/>
      <c r="M125" s="426"/>
      <c r="N125" s="426"/>
      <c r="O125" s="426"/>
      <c r="P125" s="426"/>
      <c r="Q125" s="426"/>
      <c r="R125" s="426"/>
      <c r="S125" s="426"/>
      <c r="T125" s="426"/>
      <c r="U125" s="426"/>
      <c r="V125" s="426"/>
      <c r="W125" s="426"/>
      <c r="X125" s="961"/>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499" t="s">
        <v>50</v>
      </c>
      <c r="Z126" s="482"/>
      <c r="AA126" s="483"/>
      <c r="AB126" s="500" t="s">
        <v>510</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357</v>
      </c>
      <c r="AF127" s="422"/>
      <c r="AG127" s="422"/>
      <c r="AH127" s="423"/>
      <c r="AI127" s="421" t="s">
        <v>358</v>
      </c>
      <c r="AJ127" s="422"/>
      <c r="AK127" s="422"/>
      <c r="AL127" s="423"/>
      <c r="AM127" s="421" t="s">
        <v>364</v>
      </c>
      <c r="AN127" s="422"/>
      <c r="AO127" s="422"/>
      <c r="AP127" s="423"/>
      <c r="AQ127" s="552" t="s">
        <v>475</v>
      </c>
      <c r="AR127" s="553"/>
      <c r="AS127" s="553"/>
      <c r="AT127" s="553"/>
      <c r="AU127" s="553"/>
      <c r="AV127" s="553"/>
      <c r="AW127" s="553"/>
      <c r="AX127" s="554"/>
    </row>
    <row r="128" spans="1:50" ht="23.25" hidden="1" customHeight="1">
      <c r="A128" s="475"/>
      <c r="B128" s="476"/>
      <c r="C128" s="476"/>
      <c r="D128" s="476"/>
      <c r="E128" s="476"/>
      <c r="F128" s="477"/>
      <c r="G128" s="426" t="s">
        <v>512</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510</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43" t="s">
        <v>370</v>
      </c>
      <c r="B130" s="138"/>
      <c r="C130" s="137" t="s">
        <v>367</v>
      </c>
      <c r="D130" s="138"/>
      <c r="E130" s="202" t="s">
        <v>400</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399</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600</v>
      </c>
      <c r="AR133" s="186"/>
      <c r="AS133" s="131" t="s">
        <v>356</v>
      </c>
      <c r="AT133" s="132"/>
      <c r="AU133" s="187" t="s">
        <v>600</v>
      </c>
      <c r="AV133" s="187"/>
      <c r="AW133" s="131" t="s">
        <v>301</v>
      </c>
      <c r="AX133" s="170"/>
    </row>
    <row r="134" spans="1:50" ht="39.75" customHeight="1">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958" t="s">
        <v>551</v>
      </c>
      <c r="AC134" s="959"/>
      <c r="AD134" s="960"/>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369</v>
      </c>
      <c r="D430" s="963"/>
      <c r="E430" s="207" t="s">
        <v>389</v>
      </c>
      <c r="F430" s="208"/>
      <c r="G430" s="924" t="s">
        <v>385</v>
      </c>
      <c r="H430" s="121"/>
      <c r="I430" s="121"/>
      <c r="J430" s="925"/>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hidden="1" customHeight="1">
      <c r="A431" s="144"/>
      <c r="B431" s="140"/>
      <c r="C431" s="139"/>
      <c r="D431" s="140"/>
      <c r="E431" s="363" t="s">
        <v>374</v>
      </c>
      <c r="F431" s="364"/>
      <c r="G431" s="365"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373</v>
      </c>
      <c r="AF431" s="367"/>
      <c r="AG431" s="367"/>
      <c r="AH431" s="368"/>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hidden="1" customHeight="1">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6"/>
      <c r="AR432" s="187"/>
      <c r="AS432" s="131" t="s">
        <v>356</v>
      </c>
      <c r="AT432" s="132"/>
      <c r="AU432" s="187"/>
      <c r="AV432" s="187"/>
      <c r="AW432" s="131" t="s">
        <v>301</v>
      </c>
      <c r="AX432" s="170"/>
    </row>
    <row r="433" spans="1:50" ht="23.25" hidden="1" customHeight="1">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c r="A436" s="144"/>
      <c r="B436" s="140"/>
      <c r="C436" s="139"/>
      <c r="D436" s="140"/>
      <c r="E436" s="363" t="s">
        <v>374</v>
      </c>
      <c r="F436" s="364"/>
      <c r="G436" s="365"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373</v>
      </c>
      <c r="AF436" s="367"/>
      <c r="AG436" s="367"/>
      <c r="AH436" s="368"/>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c r="A441" s="144"/>
      <c r="B441" s="140"/>
      <c r="C441" s="139"/>
      <c r="D441" s="140"/>
      <c r="E441" s="363" t="s">
        <v>374</v>
      </c>
      <c r="F441" s="364"/>
      <c r="G441" s="365"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373</v>
      </c>
      <c r="AF441" s="367"/>
      <c r="AG441" s="367"/>
      <c r="AH441" s="368"/>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c r="A446" s="144"/>
      <c r="B446" s="140"/>
      <c r="C446" s="139"/>
      <c r="D446" s="140"/>
      <c r="E446" s="363" t="s">
        <v>374</v>
      </c>
      <c r="F446" s="364"/>
      <c r="G446" s="365"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373</v>
      </c>
      <c r="AF446" s="367"/>
      <c r="AG446" s="367"/>
      <c r="AH446" s="368"/>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c r="A451" s="144"/>
      <c r="B451" s="140"/>
      <c r="C451" s="139"/>
      <c r="D451" s="140"/>
      <c r="E451" s="363" t="s">
        <v>374</v>
      </c>
      <c r="F451" s="364"/>
      <c r="G451" s="365"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373</v>
      </c>
      <c r="AF451" s="367"/>
      <c r="AG451" s="367"/>
      <c r="AH451" s="368"/>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c r="A456" s="144"/>
      <c r="B456" s="140"/>
      <c r="C456" s="139"/>
      <c r="D456" s="140"/>
      <c r="E456" s="363" t="s">
        <v>375</v>
      </c>
      <c r="F456" s="364"/>
      <c r="G456" s="365"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373</v>
      </c>
      <c r="AF456" s="367"/>
      <c r="AG456" s="367"/>
      <c r="AH456" s="368"/>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hidden="1" customHeight="1">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6"/>
      <c r="AR457" s="187"/>
      <c r="AS457" s="131" t="s">
        <v>356</v>
      </c>
      <c r="AT457" s="132"/>
      <c r="AU457" s="187"/>
      <c r="AV457" s="187"/>
      <c r="AW457" s="131" t="s">
        <v>301</v>
      </c>
      <c r="AX457" s="170"/>
    </row>
    <row r="458" spans="1:50" ht="23.25" hidden="1" customHeight="1">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c r="A461" s="144"/>
      <c r="B461" s="140"/>
      <c r="C461" s="139"/>
      <c r="D461" s="140"/>
      <c r="E461" s="363" t="s">
        <v>375</v>
      </c>
      <c r="F461" s="364"/>
      <c r="G461" s="365"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373</v>
      </c>
      <c r="AF461" s="367"/>
      <c r="AG461" s="367"/>
      <c r="AH461" s="368"/>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c r="A466" s="144"/>
      <c r="B466" s="140"/>
      <c r="C466" s="139"/>
      <c r="D466" s="140"/>
      <c r="E466" s="363" t="s">
        <v>375</v>
      </c>
      <c r="F466" s="364"/>
      <c r="G466" s="365"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373</v>
      </c>
      <c r="AF466" s="367"/>
      <c r="AG466" s="367"/>
      <c r="AH466" s="368"/>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c r="A471" s="144"/>
      <c r="B471" s="140"/>
      <c r="C471" s="139"/>
      <c r="D471" s="140"/>
      <c r="E471" s="363" t="s">
        <v>375</v>
      </c>
      <c r="F471" s="364"/>
      <c r="G471" s="365"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373</v>
      </c>
      <c r="AF471" s="367"/>
      <c r="AG471" s="367"/>
      <c r="AH471" s="368"/>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c r="A476" s="144"/>
      <c r="B476" s="140"/>
      <c r="C476" s="139"/>
      <c r="D476" s="140"/>
      <c r="E476" s="363" t="s">
        <v>375</v>
      </c>
      <c r="F476" s="364"/>
      <c r="G476" s="365"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373</v>
      </c>
      <c r="AF476" s="367"/>
      <c r="AG476" s="367"/>
      <c r="AH476" s="368"/>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354</v>
      </c>
      <c r="F484" s="208"/>
      <c r="G484" s="924" t="s">
        <v>385</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c r="A485" s="144"/>
      <c r="B485" s="140"/>
      <c r="C485" s="139"/>
      <c r="D485" s="140"/>
      <c r="E485" s="363" t="s">
        <v>374</v>
      </c>
      <c r="F485" s="364"/>
      <c r="G485" s="365"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373</v>
      </c>
      <c r="AF485" s="367"/>
      <c r="AG485" s="367"/>
      <c r="AH485" s="368"/>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c r="A490" s="144"/>
      <c r="B490" s="140"/>
      <c r="C490" s="139"/>
      <c r="D490" s="140"/>
      <c r="E490" s="363" t="s">
        <v>374</v>
      </c>
      <c r="F490" s="364"/>
      <c r="G490" s="365"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373</v>
      </c>
      <c r="AF490" s="367"/>
      <c r="AG490" s="367"/>
      <c r="AH490" s="368"/>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c r="A495" s="144"/>
      <c r="B495" s="140"/>
      <c r="C495" s="139"/>
      <c r="D495" s="140"/>
      <c r="E495" s="363" t="s">
        <v>374</v>
      </c>
      <c r="F495" s="364"/>
      <c r="G495" s="365"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373</v>
      </c>
      <c r="AF495" s="367"/>
      <c r="AG495" s="367"/>
      <c r="AH495" s="368"/>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c r="A500" s="144"/>
      <c r="B500" s="140"/>
      <c r="C500" s="139"/>
      <c r="D500" s="140"/>
      <c r="E500" s="363" t="s">
        <v>374</v>
      </c>
      <c r="F500" s="364"/>
      <c r="G500" s="365"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373</v>
      </c>
      <c r="AF500" s="367"/>
      <c r="AG500" s="367"/>
      <c r="AH500" s="368"/>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c r="A505" s="144"/>
      <c r="B505" s="140"/>
      <c r="C505" s="139"/>
      <c r="D505" s="140"/>
      <c r="E505" s="363" t="s">
        <v>374</v>
      </c>
      <c r="F505" s="364"/>
      <c r="G505" s="365"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373</v>
      </c>
      <c r="AF505" s="367"/>
      <c r="AG505" s="367"/>
      <c r="AH505" s="368"/>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c r="A510" s="144"/>
      <c r="B510" s="140"/>
      <c r="C510" s="139"/>
      <c r="D510" s="140"/>
      <c r="E510" s="363" t="s">
        <v>375</v>
      </c>
      <c r="F510" s="364"/>
      <c r="G510" s="365"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373</v>
      </c>
      <c r="AF510" s="367"/>
      <c r="AG510" s="367"/>
      <c r="AH510" s="368"/>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c r="A515" s="144"/>
      <c r="B515" s="140"/>
      <c r="C515" s="139"/>
      <c r="D515" s="140"/>
      <c r="E515" s="363" t="s">
        <v>375</v>
      </c>
      <c r="F515" s="364"/>
      <c r="G515" s="365"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373</v>
      </c>
      <c r="AF515" s="367"/>
      <c r="AG515" s="367"/>
      <c r="AH515" s="368"/>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c r="A520" s="144"/>
      <c r="B520" s="140"/>
      <c r="C520" s="139"/>
      <c r="D520" s="140"/>
      <c r="E520" s="363" t="s">
        <v>375</v>
      </c>
      <c r="F520" s="364"/>
      <c r="G520" s="365"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373</v>
      </c>
      <c r="AF520" s="367"/>
      <c r="AG520" s="367"/>
      <c r="AH520" s="368"/>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c r="A525" s="144"/>
      <c r="B525" s="140"/>
      <c r="C525" s="139"/>
      <c r="D525" s="140"/>
      <c r="E525" s="363" t="s">
        <v>375</v>
      </c>
      <c r="F525" s="364"/>
      <c r="G525" s="365"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373</v>
      </c>
      <c r="AF525" s="367"/>
      <c r="AG525" s="367"/>
      <c r="AH525" s="368"/>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c r="A530" s="144"/>
      <c r="B530" s="140"/>
      <c r="C530" s="139"/>
      <c r="D530" s="140"/>
      <c r="E530" s="363" t="s">
        <v>375</v>
      </c>
      <c r="F530" s="364"/>
      <c r="G530" s="365"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373</v>
      </c>
      <c r="AF530" s="367"/>
      <c r="AG530" s="367"/>
      <c r="AH530" s="368"/>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customHeight="1">
      <c r="A538" s="144"/>
      <c r="B538" s="140"/>
      <c r="C538" s="139"/>
      <c r="D538" s="140"/>
      <c r="E538" s="207" t="s">
        <v>354</v>
      </c>
      <c r="F538" s="208"/>
      <c r="G538" s="924" t="s">
        <v>385</v>
      </c>
      <c r="H538" s="121"/>
      <c r="I538" s="121"/>
      <c r="J538" s="925" t="s">
        <v>550</v>
      </c>
      <c r="K538" s="926"/>
      <c r="L538" s="926"/>
      <c r="M538" s="926"/>
      <c r="N538" s="926"/>
      <c r="O538" s="926"/>
      <c r="P538" s="926"/>
      <c r="Q538" s="926"/>
      <c r="R538" s="926"/>
      <c r="S538" s="926"/>
      <c r="T538" s="927"/>
      <c r="U538" s="604" t="s">
        <v>600</v>
      </c>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customHeight="1">
      <c r="A539" s="144"/>
      <c r="B539" s="140"/>
      <c r="C539" s="139"/>
      <c r="D539" s="140"/>
      <c r="E539" s="363" t="s">
        <v>374</v>
      </c>
      <c r="F539" s="364"/>
      <c r="G539" s="365"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373</v>
      </c>
      <c r="AF539" s="367"/>
      <c r="AG539" s="367"/>
      <c r="AH539" s="368"/>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customHeight="1">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t="s">
        <v>600</v>
      </c>
      <c r="AF540" s="187"/>
      <c r="AG540" s="131" t="s">
        <v>356</v>
      </c>
      <c r="AH540" s="132"/>
      <c r="AI540" s="182"/>
      <c r="AJ540" s="182"/>
      <c r="AK540" s="182"/>
      <c r="AL540" s="160"/>
      <c r="AM540" s="182"/>
      <c r="AN540" s="182"/>
      <c r="AO540" s="182"/>
      <c r="AP540" s="160"/>
      <c r="AQ540" s="606" t="s">
        <v>600</v>
      </c>
      <c r="AR540" s="187"/>
      <c r="AS540" s="131" t="s">
        <v>356</v>
      </c>
      <c r="AT540" s="132"/>
      <c r="AU540" s="187" t="s">
        <v>600</v>
      </c>
      <c r="AV540" s="187"/>
      <c r="AW540" s="131" t="s">
        <v>301</v>
      </c>
      <c r="AX540" s="170"/>
    </row>
    <row r="541" spans="1:50" ht="23.25" customHeight="1">
      <c r="A541" s="144"/>
      <c r="B541" s="140"/>
      <c r="C541" s="139"/>
      <c r="D541" s="140"/>
      <c r="E541" s="363"/>
      <c r="F541" s="364"/>
      <c r="G541" s="99" t="s">
        <v>600</v>
      </c>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t="s">
        <v>600</v>
      </c>
      <c r="AC541" s="200"/>
      <c r="AD541" s="200"/>
      <c r="AE541" s="361" t="s">
        <v>600</v>
      </c>
      <c r="AF541" s="194"/>
      <c r="AG541" s="194"/>
      <c r="AH541" s="194"/>
      <c r="AI541" s="361" t="s">
        <v>600</v>
      </c>
      <c r="AJ541" s="194"/>
      <c r="AK541" s="194"/>
      <c r="AL541" s="194"/>
      <c r="AM541" s="361" t="s">
        <v>600</v>
      </c>
      <c r="AN541" s="194"/>
      <c r="AO541" s="194"/>
      <c r="AP541" s="362"/>
      <c r="AQ541" s="361" t="s">
        <v>600</v>
      </c>
      <c r="AR541" s="194"/>
      <c r="AS541" s="194"/>
      <c r="AT541" s="362"/>
      <c r="AU541" s="194" t="s">
        <v>600</v>
      </c>
      <c r="AV541" s="194"/>
      <c r="AW541" s="194"/>
      <c r="AX541" s="195"/>
    </row>
    <row r="542" spans="1:50" ht="23.25" customHeight="1">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t="s">
        <v>600</v>
      </c>
      <c r="AC542" s="192"/>
      <c r="AD542" s="192"/>
      <c r="AE542" s="361" t="s">
        <v>600</v>
      </c>
      <c r="AF542" s="194"/>
      <c r="AG542" s="194"/>
      <c r="AH542" s="362"/>
      <c r="AI542" s="361" t="s">
        <v>600</v>
      </c>
      <c r="AJ542" s="194"/>
      <c r="AK542" s="194"/>
      <c r="AL542" s="194"/>
      <c r="AM542" s="361" t="s">
        <v>600</v>
      </c>
      <c r="AN542" s="194"/>
      <c r="AO542" s="194"/>
      <c r="AP542" s="362"/>
      <c r="AQ542" s="361" t="s">
        <v>600</v>
      </c>
      <c r="AR542" s="194"/>
      <c r="AS542" s="194"/>
      <c r="AT542" s="362"/>
      <c r="AU542" s="194" t="s">
        <v>600</v>
      </c>
      <c r="AV542" s="194"/>
      <c r="AW542" s="194"/>
      <c r="AX542" s="195"/>
    </row>
    <row r="543" spans="1:50" ht="23.25" customHeight="1" thickBot="1">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t="s">
        <v>600</v>
      </c>
      <c r="AF543" s="194"/>
      <c r="AG543" s="194"/>
      <c r="AH543" s="362"/>
      <c r="AI543" s="361" t="s">
        <v>600</v>
      </c>
      <c r="AJ543" s="194"/>
      <c r="AK543" s="194"/>
      <c r="AL543" s="194"/>
      <c r="AM543" s="361" t="s">
        <v>600</v>
      </c>
      <c r="AN543" s="194"/>
      <c r="AO543" s="194"/>
      <c r="AP543" s="362"/>
      <c r="AQ543" s="361" t="s">
        <v>600</v>
      </c>
      <c r="AR543" s="194"/>
      <c r="AS543" s="194"/>
      <c r="AT543" s="362"/>
      <c r="AU543" s="194" t="s">
        <v>600</v>
      </c>
      <c r="AV543" s="194"/>
      <c r="AW543" s="194"/>
      <c r="AX543" s="195"/>
    </row>
    <row r="544" spans="1:50" ht="18.75" hidden="1" customHeight="1">
      <c r="A544" s="144"/>
      <c r="B544" s="140"/>
      <c r="C544" s="139"/>
      <c r="D544" s="140"/>
      <c r="E544" s="363" t="s">
        <v>374</v>
      </c>
      <c r="F544" s="364"/>
      <c r="G544" s="365"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373</v>
      </c>
      <c r="AF544" s="367"/>
      <c r="AG544" s="367"/>
      <c r="AH544" s="368"/>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c r="A549" s="144"/>
      <c r="B549" s="140"/>
      <c r="C549" s="139"/>
      <c r="D549" s="140"/>
      <c r="E549" s="363" t="s">
        <v>374</v>
      </c>
      <c r="F549" s="364"/>
      <c r="G549" s="365"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373</v>
      </c>
      <c r="AF549" s="367"/>
      <c r="AG549" s="367"/>
      <c r="AH549" s="368"/>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c r="A554" s="144"/>
      <c r="B554" s="140"/>
      <c r="C554" s="139"/>
      <c r="D554" s="140"/>
      <c r="E554" s="363" t="s">
        <v>374</v>
      </c>
      <c r="F554" s="364"/>
      <c r="G554" s="365"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373</v>
      </c>
      <c r="AF554" s="367"/>
      <c r="AG554" s="367"/>
      <c r="AH554" s="368"/>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c r="A559" s="144"/>
      <c r="B559" s="140"/>
      <c r="C559" s="139"/>
      <c r="D559" s="140"/>
      <c r="E559" s="363" t="s">
        <v>374</v>
      </c>
      <c r="F559" s="364"/>
      <c r="G559" s="365"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373</v>
      </c>
      <c r="AF559" s="367"/>
      <c r="AG559" s="367"/>
      <c r="AH559" s="368"/>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c r="A564" s="144"/>
      <c r="B564" s="140"/>
      <c r="C564" s="139"/>
      <c r="D564" s="140"/>
      <c r="E564" s="363" t="s">
        <v>375</v>
      </c>
      <c r="F564" s="364"/>
      <c r="G564" s="365"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373</v>
      </c>
      <c r="AF564" s="367"/>
      <c r="AG564" s="367"/>
      <c r="AH564" s="368"/>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c r="A569" s="144"/>
      <c r="B569" s="140"/>
      <c r="C569" s="139"/>
      <c r="D569" s="140"/>
      <c r="E569" s="363" t="s">
        <v>375</v>
      </c>
      <c r="F569" s="364"/>
      <c r="G569" s="365"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373</v>
      </c>
      <c r="AF569" s="367"/>
      <c r="AG569" s="367"/>
      <c r="AH569" s="368"/>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c r="A574" s="144"/>
      <c r="B574" s="140"/>
      <c r="C574" s="139"/>
      <c r="D574" s="140"/>
      <c r="E574" s="363" t="s">
        <v>375</v>
      </c>
      <c r="F574" s="364"/>
      <c r="G574" s="365"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373</v>
      </c>
      <c r="AF574" s="367"/>
      <c r="AG574" s="367"/>
      <c r="AH574" s="368"/>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c r="A579" s="144"/>
      <c r="B579" s="140"/>
      <c r="C579" s="139"/>
      <c r="D579" s="140"/>
      <c r="E579" s="363" t="s">
        <v>375</v>
      </c>
      <c r="F579" s="364"/>
      <c r="G579" s="365"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373</v>
      </c>
      <c r="AF579" s="367"/>
      <c r="AG579" s="367"/>
      <c r="AH579" s="368"/>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c r="A584" s="144"/>
      <c r="B584" s="140"/>
      <c r="C584" s="139"/>
      <c r="D584" s="140"/>
      <c r="E584" s="363" t="s">
        <v>375</v>
      </c>
      <c r="F584" s="364"/>
      <c r="G584" s="365"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373</v>
      </c>
      <c r="AF584" s="367"/>
      <c r="AG584" s="367"/>
      <c r="AH584" s="368"/>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354</v>
      </c>
      <c r="F592" s="208"/>
      <c r="G592" s="924" t="s">
        <v>385</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c r="A593" s="144"/>
      <c r="B593" s="140"/>
      <c r="C593" s="139"/>
      <c r="D593" s="140"/>
      <c r="E593" s="363" t="s">
        <v>374</v>
      </c>
      <c r="F593" s="364"/>
      <c r="G593" s="365"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373</v>
      </c>
      <c r="AF593" s="367"/>
      <c r="AG593" s="367"/>
      <c r="AH593" s="368"/>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c r="A598" s="144"/>
      <c r="B598" s="140"/>
      <c r="C598" s="139"/>
      <c r="D598" s="140"/>
      <c r="E598" s="363" t="s">
        <v>374</v>
      </c>
      <c r="F598" s="364"/>
      <c r="G598" s="365"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373</v>
      </c>
      <c r="AF598" s="367"/>
      <c r="AG598" s="367"/>
      <c r="AH598" s="368"/>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c r="A603" s="144"/>
      <c r="B603" s="140"/>
      <c r="C603" s="139"/>
      <c r="D603" s="140"/>
      <c r="E603" s="363" t="s">
        <v>374</v>
      </c>
      <c r="F603" s="364"/>
      <c r="G603" s="365"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373</v>
      </c>
      <c r="AF603" s="367"/>
      <c r="AG603" s="367"/>
      <c r="AH603" s="368"/>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c r="A608" s="144"/>
      <c r="B608" s="140"/>
      <c r="C608" s="139"/>
      <c r="D608" s="140"/>
      <c r="E608" s="363" t="s">
        <v>374</v>
      </c>
      <c r="F608" s="364"/>
      <c r="G608" s="365"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373</v>
      </c>
      <c r="AF608" s="367"/>
      <c r="AG608" s="367"/>
      <c r="AH608" s="368"/>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c r="A613" s="144"/>
      <c r="B613" s="140"/>
      <c r="C613" s="139"/>
      <c r="D613" s="140"/>
      <c r="E613" s="363" t="s">
        <v>374</v>
      </c>
      <c r="F613" s="364"/>
      <c r="G613" s="365"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373</v>
      </c>
      <c r="AF613" s="367"/>
      <c r="AG613" s="367"/>
      <c r="AH613" s="368"/>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c r="A618" s="144"/>
      <c r="B618" s="140"/>
      <c r="C618" s="139"/>
      <c r="D618" s="140"/>
      <c r="E618" s="363" t="s">
        <v>375</v>
      </c>
      <c r="F618" s="364"/>
      <c r="G618" s="365"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373</v>
      </c>
      <c r="AF618" s="367"/>
      <c r="AG618" s="367"/>
      <c r="AH618" s="368"/>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c r="A623" s="144"/>
      <c r="B623" s="140"/>
      <c r="C623" s="139"/>
      <c r="D623" s="140"/>
      <c r="E623" s="363" t="s">
        <v>375</v>
      </c>
      <c r="F623" s="364"/>
      <c r="G623" s="365"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373</v>
      </c>
      <c r="AF623" s="367"/>
      <c r="AG623" s="367"/>
      <c r="AH623" s="368"/>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c r="A628" s="144"/>
      <c r="B628" s="140"/>
      <c r="C628" s="139"/>
      <c r="D628" s="140"/>
      <c r="E628" s="363" t="s">
        <v>375</v>
      </c>
      <c r="F628" s="364"/>
      <c r="G628" s="365"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373</v>
      </c>
      <c r="AF628" s="367"/>
      <c r="AG628" s="367"/>
      <c r="AH628" s="368"/>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c r="A633" s="144"/>
      <c r="B633" s="140"/>
      <c r="C633" s="139"/>
      <c r="D633" s="140"/>
      <c r="E633" s="363" t="s">
        <v>375</v>
      </c>
      <c r="F633" s="364"/>
      <c r="G633" s="365"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373</v>
      </c>
      <c r="AF633" s="367"/>
      <c r="AG633" s="367"/>
      <c r="AH633" s="368"/>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c r="A638" s="144"/>
      <c r="B638" s="140"/>
      <c r="C638" s="139"/>
      <c r="D638" s="140"/>
      <c r="E638" s="363" t="s">
        <v>375</v>
      </c>
      <c r="F638" s="364"/>
      <c r="G638" s="365"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373</v>
      </c>
      <c r="AF638" s="367"/>
      <c r="AG638" s="367"/>
      <c r="AH638" s="368"/>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354</v>
      </c>
      <c r="F646" s="208"/>
      <c r="G646" s="924" t="s">
        <v>385</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c r="A647" s="144"/>
      <c r="B647" s="140"/>
      <c r="C647" s="139"/>
      <c r="D647" s="140"/>
      <c r="E647" s="363" t="s">
        <v>374</v>
      </c>
      <c r="F647" s="364"/>
      <c r="G647" s="365"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373</v>
      </c>
      <c r="AF647" s="367"/>
      <c r="AG647" s="367"/>
      <c r="AH647" s="368"/>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c r="A652" s="144"/>
      <c r="B652" s="140"/>
      <c r="C652" s="139"/>
      <c r="D652" s="140"/>
      <c r="E652" s="363" t="s">
        <v>374</v>
      </c>
      <c r="F652" s="364"/>
      <c r="G652" s="365"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373</v>
      </c>
      <c r="AF652" s="367"/>
      <c r="AG652" s="367"/>
      <c r="AH652" s="368"/>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c r="A657" s="144"/>
      <c r="B657" s="140"/>
      <c r="C657" s="139"/>
      <c r="D657" s="140"/>
      <c r="E657" s="363" t="s">
        <v>374</v>
      </c>
      <c r="F657" s="364"/>
      <c r="G657" s="365"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373</v>
      </c>
      <c r="AF657" s="367"/>
      <c r="AG657" s="367"/>
      <c r="AH657" s="368"/>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c r="A662" s="144"/>
      <c r="B662" s="140"/>
      <c r="C662" s="139"/>
      <c r="D662" s="140"/>
      <c r="E662" s="363" t="s">
        <v>374</v>
      </c>
      <c r="F662" s="364"/>
      <c r="G662" s="365"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373</v>
      </c>
      <c r="AF662" s="367"/>
      <c r="AG662" s="367"/>
      <c r="AH662" s="368"/>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c r="A667" s="144"/>
      <c r="B667" s="140"/>
      <c r="C667" s="139"/>
      <c r="D667" s="140"/>
      <c r="E667" s="363" t="s">
        <v>374</v>
      </c>
      <c r="F667" s="364"/>
      <c r="G667" s="365"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373</v>
      </c>
      <c r="AF667" s="367"/>
      <c r="AG667" s="367"/>
      <c r="AH667" s="368"/>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c r="A672" s="144"/>
      <c r="B672" s="140"/>
      <c r="C672" s="139"/>
      <c r="D672" s="140"/>
      <c r="E672" s="363" t="s">
        <v>375</v>
      </c>
      <c r="F672" s="364"/>
      <c r="G672" s="365"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373</v>
      </c>
      <c r="AF672" s="367"/>
      <c r="AG672" s="367"/>
      <c r="AH672" s="368"/>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c r="A677" s="144"/>
      <c r="B677" s="140"/>
      <c r="C677" s="139"/>
      <c r="D677" s="140"/>
      <c r="E677" s="363" t="s">
        <v>375</v>
      </c>
      <c r="F677" s="364"/>
      <c r="G677" s="365"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373</v>
      </c>
      <c r="AF677" s="367"/>
      <c r="AG677" s="367"/>
      <c r="AH677" s="368"/>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c r="A682" s="144"/>
      <c r="B682" s="140"/>
      <c r="C682" s="139"/>
      <c r="D682" s="140"/>
      <c r="E682" s="363" t="s">
        <v>375</v>
      </c>
      <c r="F682" s="364"/>
      <c r="G682" s="365"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373</v>
      </c>
      <c r="AF682" s="367"/>
      <c r="AG682" s="367"/>
      <c r="AH682" s="368"/>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c r="A687" s="144"/>
      <c r="B687" s="140"/>
      <c r="C687" s="139"/>
      <c r="D687" s="140"/>
      <c r="E687" s="363" t="s">
        <v>375</v>
      </c>
      <c r="F687" s="364"/>
      <c r="G687" s="365"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373</v>
      </c>
      <c r="AF687" s="367"/>
      <c r="AG687" s="367"/>
      <c r="AH687" s="368"/>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c r="A692" s="144"/>
      <c r="B692" s="140"/>
      <c r="C692" s="139"/>
      <c r="D692" s="140"/>
      <c r="E692" s="363" t="s">
        <v>375</v>
      </c>
      <c r="F692" s="364"/>
      <c r="G692" s="365"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373</v>
      </c>
      <c r="AF692" s="367"/>
      <c r="AG692" s="367"/>
      <c r="AH692" s="368"/>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75.75" customHeight="1">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543</v>
      </c>
      <c r="AE702" s="370"/>
      <c r="AF702" s="370"/>
      <c r="AG702" s="412" t="s">
        <v>557</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543</v>
      </c>
      <c r="AE703" s="350"/>
      <c r="AF703" s="350"/>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543</v>
      </c>
      <c r="AE704" s="809"/>
      <c r="AF704" s="809"/>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543</v>
      </c>
      <c r="AE705" s="740"/>
      <c r="AF705" s="740"/>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9"/>
      <c r="B706" s="670"/>
      <c r="C706" s="820"/>
      <c r="D706" s="821"/>
      <c r="E706" s="756" t="s">
        <v>535</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560</v>
      </c>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9"/>
      <c r="B707" s="670"/>
      <c r="C707" s="822"/>
      <c r="D707" s="823"/>
      <c r="E707" s="759" t="s">
        <v>453</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563</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46.5" customHeight="1">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543</v>
      </c>
      <c r="AE709" s="350"/>
      <c r="AF709" s="350"/>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563</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42.75" customHeight="1">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543</v>
      </c>
      <c r="AE711" s="350"/>
      <c r="AF711" s="350"/>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9"/>
      <c r="B712" s="671"/>
      <c r="C712" s="424" t="s">
        <v>495</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563</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c r="A713" s="669"/>
      <c r="B713" s="671"/>
      <c r="C713" s="980" t="s">
        <v>496</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9" t="s">
        <v>563</v>
      </c>
      <c r="AE713" s="350"/>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66.75" customHeight="1">
      <c r="A714" s="672"/>
      <c r="B714" s="673"/>
      <c r="C714" s="674" t="s">
        <v>460</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543</v>
      </c>
      <c r="AE714" s="834"/>
      <c r="AF714" s="835"/>
      <c r="AG714" s="762" t="s">
        <v>566</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c r="A715" s="667" t="s">
        <v>41</v>
      </c>
      <c r="B715" s="810"/>
      <c r="C715" s="811" t="s">
        <v>461</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543</v>
      </c>
      <c r="AE715" s="630"/>
      <c r="AF715" s="754"/>
      <c r="AG715" s="768" t="s">
        <v>567</v>
      </c>
      <c r="AH715" s="769"/>
      <c r="AI715" s="769"/>
      <c r="AJ715" s="769"/>
      <c r="AK715" s="769"/>
      <c r="AL715" s="769"/>
      <c r="AM715" s="769"/>
      <c r="AN715" s="769"/>
      <c r="AO715" s="769"/>
      <c r="AP715" s="769"/>
      <c r="AQ715" s="769"/>
      <c r="AR715" s="769"/>
      <c r="AS715" s="769"/>
      <c r="AT715" s="769"/>
      <c r="AU715" s="769"/>
      <c r="AV715" s="769"/>
      <c r="AW715" s="769"/>
      <c r="AX715" s="770"/>
    </row>
    <row r="716" spans="1:50" ht="101.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543</v>
      </c>
      <c r="AE716" s="654"/>
      <c r="AF716" s="654"/>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9"/>
      <c r="B717" s="671"/>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543</v>
      </c>
      <c r="AE717" s="350"/>
      <c r="AF717" s="350"/>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543</v>
      </c>
      <c r="AE718" s="350"/>
      <c r="AF718" s="350"/>
      <c r="AG718" s="125" t="s">
        <v>596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563</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4"/>
      <c r="B720" s="805"/>
      <c r="C720" s="344" t="s">
        <v>487</v>
      </c>
      <c r="D720" s="342"/>
      <c r="E720" s="342"/>
      <c r="F720" s="345"/>
      <c r="G720" s="341" t="s">
        <v>488</v>
      </c>
      <c r="H720" s="342"/>
      <c r="I720" s="342"/>
      <c r="J720" s="342"/>
      <c r="K720" s="342"/>
      <c r="L720" s="342"/>
      <c r="M720" s="342"/>
      <c r="N720" s="341" t="s">
        <v>492</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4"/>
      <c r="B721" s="805"/>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04"/>
      <c r="B722" s="805"/>
      <c r="C722" s="338"/>
      <c r="D722" s="339"/>
      <c r="E722" s="339"/>
      <c r="F722" s="340"/>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4"/>
      <c r="B723" s="805"/>
      <c r="C723" s="338"/>
      <c r="D723" s="339"/>
      <c r="E723" s="339"/>
      <c r="F723" s="340"/>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4"/>
      <c r="B724" s="805"/>
      <c r="C724" s="338"/>
      <c r="D724" s="339"/>
      <c r="E724" s="339"/>
      <c r="F724" s="340"/>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6"/>
      <c r="B725" s="807"/>
      <c r="C725" s="346"/>
      <c r="D725" s="347"/>
      <c r="E725" s="347"/>
      <c r="F725" s="348"/>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7" t="s">
        <v>49</v>
      </c>
      <c r="B726" s="828"/>
      <c r="C726" s="841" t="s">
        <v>54</v>
      </c>
      <c r="D726" s="863"/>
      <c r="E726" s="863"/>
      <c r="F726" s="864"/>
      <c r="G726" s="615" t="s">
        <v>570</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c r="A727" s="829"/>
      <c r="B727" s="830"/>
      <c r="C727" s="610" t="s">
        <v>58</v>
      </c>
      <c r="D727" s="611"/>
      <c r="E727" s="611"/>
      <c r="F727" s="612"/>
      <c r="G727" s="613" t="s">
        <v>597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c r="A729" s="661" t="s">
        <v>616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c r="A731" s="825" t="s">
        <v>258</v>
      </c>
      <c r="B731" s="826"/>
      <c r="C731" s="826"/>
      <c r="D731" s="826"/>
      <c r="E731" s="827"/>
      <c r="F731" s="755" t="s">
        <v>617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c r="A733" s="698" t="s">
        <v>258</v>
      </c>
      <c r="B733" s="699"/>
      <c r="C733" s="699"/>
      <c r="D733" s="699"/>
      <c r="E733" s="700"/>
      <c r="F733" s="664" t="s">
        <v>619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7" t="s">
        <v>503</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2" t="s">
        <v>432</v>
      </c>
      <c r="B737" s="326"/>
      <c r="C737" s="326"/>
      <c r="D737" s="326"/>
      <c r="E737" s="326"/>
      <c r="F737" s="326"/>
      <c r="G737" s="313">
        <v>211</v>
      </c>
      <c r="H737" s="314"/>
      <c r="I737" s="314"/>
      <c r="J737" s="314"/>
      <c r="K737" s="314"/>
      <c r="L737" s="314"/>
      <c r="M737" s="314"/>
      <c r="N737" s="314"/>
      <c r="O737" s="314"/>
      <c r="P737" s="315"/>
      <c r="Q737" s="326" t="s">
        <v>359</v>
      </c>
      <c r="R737" s="326"/>
      <c r="S737" s="326"/>
      <c r="T737" s="326"/>
      <c r="U737" s="326"/>
      <c r="V737" s="326"/>
      <c r="W737" s="313">
        <v>172</v>
      </c>
      <c r="X737" s="314"/>
      <c r="Y737" s="314"/>
      <c r="Z737" s="314"/>
      <c r="AA737" s="314"/>
      <c r="AB737" s="314"/>
      <c r="AC737" s="314"/>
      <c r="AD737" s="314"/>
      <c r="AE737" s="314"/>
      <c r="AF737" s="315"/>
      <c r="AG737" s="326" t="s">
        <v>360</v>
      </c>
      <c r="AH737" s="326"/>
      <c r="AI737" s="326"/>
      <c r="AJ737" s="326"/>
      <c r="AK737" s="326"/>
      <c r="AL737" s="326"/>
      <c r="AM737" s="313">
        <v>184</v>
      </c>
      <c r="AN737" s="314"/>
      <c r="AO737" s="314"/>
      <c r="AP737" s="314"/>
      <c r="AQ737" s="314"/>
      <c r="AR737" s="314"/>
      <c r="AS737" s="314"/>
      <c r="AT737" s="314"/>
      <c r="AU737" s="314"/>
      <c r="AV737" s="315"/>
      <c r="AW737" s="59"/>
      <c r="AX737" s="60"/>
    </row>
    <row r="738" spans="1:50" ht="24.75" customHeight="1">
      <c r="A738" s="325" t="s">
        <v>361</v>
      </c>
      <c r="B738" s="279"/>
      <c r="C738" s="279"/>
      <c r="D738" s="279"/>
      <c r="E738" s="279"/>
      <c r="F738" s="279"/>
      <c r="G738" s="313">
        <v>125</v>
      </c>
      <c r="H738" s="314"/>
      <c r="I738" s="314"/>
      <c r="J738" s="314"/>
      <c r="K738" s="314"/>
      <c r="L738" s="314"/>
      <c r="M738" s="314"/>
      <c r="N738" s="314"/>
      <c r="O738" s="314"/>
      <c r="P738" s="314"/>
      <c r="Q738" s="326" t="s">
        <v>362</v>
      </c>
      <c r="R738" s="326"/>
      <c r="S738" s="326"/>
      <c r="T738" s="326"/>
      <c r="U738" s="326"/>
      <c r="V738" s="326"/>
      <c r="W738" s="313">
        <v>122</v>
      </c>
      <c r="X738" s="314"/>
      <c r="Y738" s="314"/>
      <c r="Z738" s="314"/>
      <c r="AA738" s="314"/>
      <c r="AB738" s="314"/>
      <c r="AC738" s="314"/>
      <c r="AD738" s="314"/>
      <c r="AE738" s="314"/>
      <c r="AF738" s="315"/>
      <c r="AG738" s="279" t="s">
        <v>363</v>
      </c>
      <c r="AH738" s="279"/>
      <c r="AI738" s="279"/>
      <c r="AJ738" s="279"/>
      <c r="AK738" s="279"/>
      <c r="AL738" s="279"/>
      <c r="AM738" s="313">
        <v>127</v>
      </c>
      <c r="AN738" s="314"/>
      <c r="AO738" s="314"/>
      <c r="AP738" s="314"/>
      <c r="AQ738" s="314"/>
      <c r="AR738" s="314"/>
      <c r="AS738" s="314"/>
      <c r="AT738" s="314"/>
      <c r="AU738" s="314"/>
      <c r="AV738" s="315"/>
      <c r="AW738" s="87"/>
      <c r="AX738" s="88"/>
    </row>
    <row r="739" spans="1:50" ht="24.75" customHeight="1" thickBot="1">
      <c r="A739" s="687" t="s">
        <v>489</v>
      </c>
      <c r="B739" s="688"/>
      <c r="C739" s="688"/>
      <c r="D739" s="688"/>
      <c r="E739" s="688"/>
      <c r="F739" s="688"/>
      <c r="G739" s="316">
        <v>138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6" t="s">
        <v>538</v>
      </c>
      <c r="B740" s="637"/>
      <c r="C740" s="637"/>
      <c r="D740" s="637"/>
      <c r="E740" s="637"/>
      <c r="F740" s="63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540</v>
      </c>
      <c r="B779" s="656"/>
      <c r="C779" s="656"/>
      <c r="D779" s="656"/>
      <c r="E779" s="656"/>
      <c r="F779" s="657"/>
      <c r="G779" s="620" t="s">
        <v>589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601</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c r="A781" s="658"/>
      <c r="B781" s="659"/>
      <c r="C781" s="659"/>
      <c r="D781" s="659"/>
      <c r="E781" s="659"/>
      <c r="F781" s="660"/>
      <c r="G781" s="695" t="s">
        <v>591</v>
      </c>
      <c r="H781" s="696"/>
      <c r="I781" s="696"/>
      <c r="J781" s="696"/>
      <c r="K781" s="697"/>
      <c r="L781" s="689" t="s">
        <v>592</v>
      </c>
      <c r="M781" s="690"/>
      <c r="N781" s="690"/>
      <c r="O781" s="690"/>
      <c r="P781" s="690"/>
      <c r="Q781" s="690"/>
      <c r="R781" s="690"/>
      <c r="S781" s="690"/>
      <c r="T781" s="690"/>
      <c r="U781" s="690"/>
      <c r="V781" s="690"/>
      <c r="W781" s="690"/>
      <c r="X781" s="691"/>
      <c r="Y781" s="415">
        <v>0.4</v>
      </c>
      <c r="Z781" s="416"/>
      <c r="AA781" s="416"/>
      <c r="AB781" s="831"/>
      <c r="AC781" s="695" t="s">
        <v>574</v>
      </c>
      <c r="AD781" s="696"/>
      <c r="AE781" s="696"/>
      <c r="AF781" s="696"/>
      <c r="AG781" s="697"/>
      <c r="AH781" s="689" t="s">
        <v>575</v>
      </c>
      <c r="AI781" s="690"/>
      <c r="AJ781" s="690"/>
      <c r="AK781" s="690"/>
      <c r="AL781" s="690"/>
      <c r="AM781" s="690"/>
      <c r="AN781" s="690"/>
      <c r="AO781" s="690"/>
      <c r="AP781" s="690"/>
      <c r="AQ781" s="690"/>
      <c r="AR781" s="690"/>
      <c r="AS781" s="690"/>
      <c r="AT781" s="691"/>
      <c r="AU781" s="415">
        <v>0.9</v>
      </c>
      <c r="AV781" s="416"/>
      <c r="AW781" s="416"/>
      <c r="AX781" s="417"/>
    </row>
    <row r="782" spans="1:50" ht="24.75" customHeight="1">
      <c r="A782" s="658"/>
      <c r="B782" s="659"/>
      <c r="C782" s="659"/>
      <c r="D782" s="659"/>
      <c r="E782" s="659"/>
      <c r="F782" s="660"/>
      <c r="G782" s="600" t="s">
        <v>572</v>
      </c>
      <c r="H782" s="601"/>
      <c r="I782" s="601"/>
      <c r="J782" s="601"/>
      <c r="K782" s="602"/>
      <c r="L782" s="623" t="s">
        <v>590</v>
      </c>
      <c r="M782" s="624"/>
      <c r="N782" s="624"/>
      <c r="O782" s="624"/>
      <c r="P782" s="624"/>
      <c r="Q782" s="624"/>
      <c r="R782" s="624"/>
      <c r="S782" s="624"/>
      <c r="T782" s="624"/>
      <c r="U782" s="624"/>
      <c r="V782" s="624"/>
      <c r="W782" s="624"/>
      <c r="X782" s="625"/>
      <c r="Y782" s="626">
        <v>0.2</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c r="A783" s="658"/>
      <c r="B783" s="659"/>
      <c r="C783" s="659"/>
      <c r="D783" s="659"/>
      <c r="E783" s="659"/>
      <c r="F783" s="660"/>
      <c r="G783" s="600" t="s">
        <v>573</v>
      </c>
      <c r="H783" s="601"/>
      <c r="I783" s="601"/>
      <c r="J783" s="601"/>
      <c r="K783" s="602"/>
      <c r="L783" s="623" t="s">
        <v>593</v>
      </c>
      <c r="M783" s="624"/>
      <c r="N783" s="624"/>
      <c r="O783" s="624"/>
      <c r="P783" s="624"/>
      <c r="Q783" s="624"/>
      <c r="R783" s="624"/>
      <c r="S783" s="624"/>
      <c r="T783" s="624"/>
      <c r="U783" s="624"/>
      <c r="V783" s="624"/>
      <c r="W783" s="624"/>
      <c r="X783" s="625"/>
      <c r="Y783" s="626">
        <v>0.1</v>
      </c>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0.70000000000000007</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0.9</v>
      </c>
      <c r="AV791" s="858"/>
      <c r="AW791" s="858"/>
      <c r="AX791" s="860"/>
    </row>
    <row r="792" spans="1:50" ht="24.75" hidden="1" customHeight="1">
      <c r="A792" s="658"/>
      <c r="B792" s="659"/>
      <c r="C792" s="659"/>
      <c r="D792" s="659"/>
      <c r="E792" s="659"/>
      <c r="F792" s="660"/>
      <c r="G792" s="620" t="s">
        <v>603</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604</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c r="A805" s="658"/>
      <c r="B805" s="659"/>
      <c r="C805" s="659"/>
      <c r="D805" s="659"/>
      <c r="E805" s="659"/>
      <c r="F805" s="660"/>
      <c r="G805" s="620" t="s">
        <v>455</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456</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c r="A818" s="658"/>
      <c r="B818" s="659"/>
      <c r="C818" s="659"/>
      <c r="D818" s="659"/>
      <c r="E818" s="659"/>
      <c r="F818" s="660"/>
      <c r="G818" s="620" t="s">
        <v>401</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493</v>
      </c>
      <c r="AM831" s="307"/>
      <c r="AN831" s="307"/>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1"/>
      <c r="B836" s="391"/>
      <c r="C836" s="391" t="s">
        <v>27</v>
      </c>
      <c r="D836" s="391"/>
      <c r="E836" s="391"/>
      <c r="F836" s="391"/>
      <c r="G836" s="391"/>
      <c r="H836" s="391"/>
      <c r="I836" s="391"/>
      <c r="J836" s="155" t="s">
        <v>433</v>
      </c>
      <c r="K836" s="392"/>
      <c r="L836" s="392"/>
      <c r="M836" s="392"/>
      <c r="N836" s="392"/>
      <c r="O836" s="392"/>
      <c r="P836" s="393" t="s">
        <v>377</v>
      </c>
      <c r="Q836" s="393"/>
      <c r="R836" s="393"/>
      <c r="S836" s="393"/>
      <c r="T836" s="393"/>
      <c r="U836" s="393"/>
      <c r="V836" s="393"/>
      <c r="W836" s="393"/>
      <c r="X836" s="393"/>
      <c r="Y836" s="394" t="s">
        <v>430</v>
      </c>
      <c r="Z836" s="395"/>
      <c r="AA836" s="395"/>
      <c r="AB836" s="395"/>
      <c r="AC836" s="155" t="s">
        <v>486</v>
      </c>
      <c r="AD836" s="155"/>
      <c r="AE836" s="155"/>
      <c r="AF836" s="155"/>
      <c r="AG836" s="155"/>
      <c r="AH836" s="394" t="s">
        <v>521</v>
      </c>
      <c r="AI836" s="391"/>
      <c r="AJ836" s="391"/>
      <c r="AK836" s="391"/>
      <c r="AL836" s="391" t="s">
        <v>22</v>
      </c>
      <c r="AM836" s="391"/>
      <c r="AN836" s="391"/>
      <c r="AO836" s="396"/>
      <c r="AP836" s="397" t="s">
        <v>434</v>
      </c>
      <c r="AQ836" s="397"/>
      <c r="AR836" s="397"/>
      <c r="AS836" s="397"/>
      <c r="AT836" s="397"/>
      <c r="AU836" s="397"/>
      <c r="AV836" s="397"/>
      <c r="AW836" s="397"/>
      <c r="AX836" s="397"/>
    </row>
    <row r="837" spans="1:50" ht="30" customHeight="1">
      <c r="A837" s="403">
        <v>1</v>
      </c>
      <c r="B837" s="403">
        <v>1</v>
      </c>
      <c r="C837" s="389" t="s">
        <v>576</v>
      </c>
      <c r="D837" s="371"/>
      <c r="E837" s="371"/>
      <c r="F837" s="371"/>
      <c r="G837" s="371"/>
      <c r="H837" s="371"/>
      <c r="I837" s="371"/>
      <c r="J837" s="372">
        <v>5000020150002</v>
      </c>
      <c r="K837" s="373"/>
      <c r="L837" s="373"/>
      <c r="M837" s="373"/>
      <c r="N837" s="373"/>
      <c r="O837" s="373"/>
      <c r="P837" s="935" t="s">
        <v>586</v>
      </c>
      <c r="Q837" s="936"/>
      <c r="R837" s="936"/>
      <c r="S837" s="936"/>
      <c r="T837" s="936"/>
      <c r="U837" s="936"/>
      <c r="V837" s="936"/>
      <c r="W837" s="936"/>
      <c r="X837" s="937"/>
      <c r="Y837" s="375">
        <v>0.7</v>
      </c>
      <c r="Z837" s="376"/>
      <c r="AA837" s="376"/>
      <c r="AB837" s="377"/>
      <c r="AC837" s="385" t="s">
        <v>533</v>
      </c>
      <c r="AD837" s="386"/>
      <c r="AE837" s="386"/>
      <c r="AF837" s="386"/>
      <c r="AG837" s="386"/>
      <c r="AH837" s="387" t="s">
        <v>587</v>
      </c>
      <c r="AI837" s="388"/>
      <c r="AJ837" s="388"/>
      <c r="AK837" s="388"/>
      <c r="AL837" s="387" t="s">
        <v>587</v>
      </c>
      <c r="AM837" s="388"/>
      <c r="AN837" s="388"/>
      <c r="AO837" s="388"/>
      <c r="AP837" s="384" t="s">
        <v>587</v>
      </c>
      <c r="AQ837" s="384"/>
      <c r="AR837" s="384"/>
      <c r="AS837" s="384"/>
      <c r="AT837" s="384"/>
      <c r="AU837" s="384"/>
      <c r="AV837" s="384"/>
      <c r="AW837" s="384"/>
      <c r="AX837" s="384"/>
    </row>
    <row r="838" spans="1:50" ht="30" customHeight="1">
      <c r="A838" s="403">
        <v>2</v>
      </c>
      <c r="B838" s="403">
        <v>1</v>
      </c>
      <c r="C838" s="389" t="s">
        <v>577</v>
      </c>
      <c r="D838" s="371"/>
      <c r="E838" s="371"/>
      <c r="F838" s="371"/>
      <c r="G838" s="371"/>
      <c r="H838" s="371"/>
      <c r="I838" s="371"/>
      <c r="J838" s="372">
        <v>4000020270008</v>
      </c>
      <c r="K838" s="373"/>
      <c r="L838" s="373"/>
      <c r="M838" s="373"/>
      <c r="N838" s="373"/>
      <c r="O838" s="373"/>
      <c r="P838" s="935" t="s">
        <v>586</v>
      </c>
      <c r="Q838" s="936"/>
      <c r="R838" s="936"/>
      <c r="S838" s="936"/>
      <c r="T838" s="936"/>
      <c r="U838" s="936"/>
      <c r="V838" s="936"/>
      <c r="W838" s="936"/>
      <c r="X838" s="937"/>
      <c r="Y838" s="375">
        <v>0.5</v>
      </c>
      <c r="Z838" s="376"/>
      <c r="AA838" s="376"/>
      <c r="AB838" s="377"/>
      <c r="AC838" s="385" t="s">
        <v>533</v>
      </c>
      <c r="AD838" s="386"/>
      <c r="AE838" s="386"/>
      <c r="AF838" s="386"/>
      <c r="AG838" s="386"/>
      <c r="AH838" s="387" t="s">
        <v>587</v>
      </c>
      <c r="AI838" s="388"/>
      <c r="AJ838" s="388"/>
      <c r="AK838" s="388"/>
      <c r="AL838" s="387" t="s">
        <v>587</v>
      </c>
      <c r="AM838" s="388"/>
      <c r="AN838" s="388"/>
      <c r="AO838" s="388"/>
      <c r="AP838" s="384" t="s">
        <v>587</v>
      </c>
      <c r="AQ838" s="384"/>
      <c r="AR838" s="384"/>
      <c r="AS838" s="384"/>
      <c r="AT838" s="384"/>
      <c r="AU838" s="384"/>
      <c r="AV838" s="384"/>
      <c r="AW838" s="384"/>
      <c r="AX838" s="384"/>
    </row>
    <row r="839" spans="1:50" ht="30" customHeight="1">
      <c r="A839" s="403">
        <v>3</v>
      </c>
      <c r="B839" s="403">
        <v>1</v>
      </c>
      <c r="C839" s="389" t="s">
        <v>578</v>
      </c>
      <c r="D839" s="371"/>
      <c r="E839" s="371"/>
      <c r="F839" s="371"/>
      <c r="G839" s="371"/>
      <c r="H839" s="371"/>
      <c r="I839" s="371"/>
      <c r="J839" s="372">
        <v>2000020260002</v>
      </c>
      <c r="K839" s="373"/>
      <c r="L839" s="373"/>
      <c r="M839" s="373"/>
      <c r="N839" s="373"/>
      <c r="O839" s="373"/>
      <c r="P839" s="935" t="s">
        <v>586</v>
      </c>
      <c r="Q839" s="936"/>
      <c r="R839" s="936"/>
      <c r="S839" s="936"/>
      <c r="T839" s="936"/>
      <c r="U839" s="936"/>
      <c r="V839" s="936"/>
      <c r="W839" s="936"/>
      <c r="X839" s="937"/>
      <c r="Y839" s="375">
        <v>0.4</v>
      </c>
      <c r="Z839" s="376"/>
      <c r="AA839" s="376"/>
      <c r="AB839" s="377"/>
      <c r="AC839" s="385" t="s">
        <v>533</v>
      </c>
      <c r="AD839" s="386"/>
      <c r="AE839" s="386"/>
      <c r="AF839" s="386"/>
      <c r="AG839" s="386"/>
      <c r="AH839" s="387" t="s">
        <v>587</v>
      </c>
      <c r="AI839" s="388"/>
      <c r="AJ839" s="388"/>
      <c r="AK839" s="388"/>
      <c r="AL839" s="387" t="s">
        <v>587</v>
      </c>
      <c r="AM839" s="388"/>
      <c r="AN839" s="388"/>
      <c r="AO839" s="388"/>
      <c r="AP839" s="384" t="s">
        <v>587</v>
      </c>
      <c r="AQ839" s="384"/>
      <c r="AR839" s="384"/>
      <c r="AS839" s="384"/>
      <c r="AT839" s="384"/>
      <c r="AU839" s="384"/>
      <c r="AV839" s="384"/>
      <c r="AW839" s="384"/>
      <c r="AX839" s="384"/>
    </row>
    <row r="840" spans="1:50" ht="30" customHeight="1">
      <c r="A840" s="403">
        <v>4</v>
      </c>
      <c r="B840" s="403">
        <v>1</v>
      </c>
      <c r="C840" s="389" t="s">
        <v>579</v>
      </c>
      <c r="D840" s="371"/>
      <c r="E840" s="371"/>
      <c r="F840" s="371"/>
      <c r="G840" s="371"/>
      <c r="H840" s="371"/>
      <c r="I840" s="371"/>
      <c r="J840" s="372">
        <v>4000020330001</v>
      </c>
      <c r="K840" s="373"/>
      <c r="L840" s="373"/>
      <c r="M840" s="373"/>
      <c r="N840" s="373"/>
      <c r="O840" s="373"/>
      <c r="P840" s="935" t="s">
        <v>586</v>
      </c>
      <c r="Q840" s="936"/>
      <c r="R840" s="936"/>
      <c r="S840" s="936"/>
      <c r="T840" s="936"/>
      <c r="U840" s="936"/>
      <c r="V840" s="936"/>
      <c r="W840" s="936"/>
      <c r="X840" s="937"/>
      <c r="Y840" s="375">
        <v>0.4</v>
      </c>
      <c r="Z840" s="376"/>
      <c r="AA840" s="376"/>
      <c r="AB840" s="377"/>
      <c r="AC840" s="385" t="s">
        <v>533</v>
      </c>
      <c r="AD840" s="386"/>
      <c r="AE840" s="386"/>
      <c r="AF840" s="386"/>
      <c r="AG840" s="386"/>
      <c r="AH840" s="387" t="s">
        <v>587</v>
      </c>
      <c r="AI840" s="388"/>
      <c r="AJ840" s="388"/>
      <c r="AK840" s="388"/>
      <c r="AL840" s="387" t="s">
        <v>587</v>
      </c>
      <c r="AM840" s="388"/>
      <c r="AN840" s="388"/>
      <c r="AO840" s="388"/>
      <c r="AP840" s="384" t="s">
        <v>587</v>
      </c>
      <c r="AQ840" s="384"/>
      <c r="AR840" s="384"/>
      <c r="AS840" s="384"/>
      <c r="AT840" s="384"/>
      <c r="AU840" s="384"/>
      <c r="AV840" s="384"/>
      <c r="AW840" s="384"/>
      <c r="AX840" s="384"/>
    </row>
    <row r="841" spans="1:50" ht="30" customHeight="1">
      <c r="A841" s="403">
        <v>5</v>
      </c>
      <c r="B841" s="403">
        <v>1</v>
      </c>
      <c r="C841" s="389" t="s">
        <v>580</v>
      </c>
      <c r="D841" s="371"/>
      <c r="E841" s="371"/>
      <c r="F841" s="371"/>
      <c r="G841" s="371"/>
      <c r="H841" s="371"/>
      <c r="I841" s="371"/>
      <c r="J841" s="372">
        <v>6000020400009</v>
      </c>
      <c r="K841" s="373"/>
      <c r="L841" s="373"/>
      <c r="M841" s="373"/>
      <c r="N841" s="373"/>
      <c r="O841" s="373"/>
      <c r="P841" s="935" t="s">
        <v>586</v>
      </c>
      <c r="Q841" s="936"/>
      <c r="R841" s="936"/>
      <c r="S841" s="936"/>
      <c r="T841" s="936"/>
      <c r="U841" s="936"/>
      <c r="V841" s="936"/>
      <c r="W841" s="936"/>
      <c r="X841" s="937"/>
      <c r="Y841" s="375">
        <v>0.4</v>
      </c>
      <c r="Z841" s="376"/>
      <c r="AA841" s="376"/>
      <c r="AB841" s="377"/>
      <c r="AC841" s="385" t="s">
        <v>533</v>
      </c>
      <c r="AD841" s="386"/>
      <c r="AE841" s="386"/>
      <c r="AF841" s="386"/>
      <c r="AG841" s="386"/>
      <c r="AH841" s="387" t="s">
        <v>587</v>
      </c>
      <c r="AI841" s="388"/>
      <c r="AJ841" s="388"/>
      <c r="AK841" s="388"/>
      <c r="AL841" s="387" t="s">
        <v>587</v>
      </c>
      <c r="AM841" s="388"/>
      <c r="AN841" s="388"/>
      <c r="AO841" s="388"/>
      <c r="AP841" s="384" t="s">
        <v>587</v>
      </c>
      <c r="AQ841" s="384"/>
      <c r="AR841" s="384"/>
      <c r="AS841" s="384"/>
      <c r="AT841" s="384"/>
      <c r="AU841" s="384"/>
      <c r="AV841" s="384"/>
      <c r="AW841" s="384"/>
      <c r="AX841" s="384"/>
    </row>
    <row r="842" spans="1:50" ht="30" customHeight="1">
      <c r="A842" s="403">
        <v>6</v>
      </c>
      <c r="B842" s="403">
        <v>1</v>
      </c>
      <c r="C842" s="389" t="s">
        <v>581</v>
      </c>
      <c r="D842" s="371"/>
      <c r="E842" s="371"/>
      <c r="F842" s="371"/>
      <c r="G842" s="371"/>
      <c r="H842" s="371"/>
      <c r="I842" s="371"/>
      <c r="J842" s="372">
        <v>4000020300004</v>
      </c>
      <c r="K842" s="373"/>
      <c r="L842" s="373"/>
      <c r="M842" s="373"/>
      <c r="N842" s="373"/>
      <c r="O842" s="373"/>
      <c r="P842" s="935" t="s">
        <v>586</v>
      </c>
      <c r="Q842" s="936"/>
      <c r="R842" s="936"/>
      <c r="S842" s="936"/>
      <c r="T842" s="936"/>
      <c r="U842" s="936"/>
      <c r="V842" s="936"/>
      <c r="W842" s="936"/>
      <c r="X842" s="937"/>
      <c r="Y842" s="375">
        <v>0.4</v>
      </c>
      <c r="Z842" s="376"/>
      <c r="AA842" s="376"/>
      <c r="AB842" s="377"/>
      <c r="AC842" s="385" t="s">
        <v>533</v>
      </c>
      <c r="AD842" s="386"/>
      <c r="AE842" s="386"/>
      <c r="AF842" s="386"/>
      <c r="AG842" s="386"/>
      <c r="AH842" s="387" t="s">
        <v>587</v>
      </c>
      <c r="AI842" s="388"/>
      <c r="AJ842" s="388"/>
      <c r="AK842" s="388"/>
      <c r="AL842" s="387" t="s">
        <v>587</v>
      </c>
      <c r="AM842" s="388"/>
      <c r="AN842" s="388"/>
      <c r="AO842" s="388"/>
      <c r="AP842" s="384" t="s">
        <v>587</v>
      </c>
      <c r="AQ842" s="384"/>
      <c r="AR842" s="384"/>
      <c r="AS842" s="384"/>
      <c r="AT842" s="384"/>
      <c r="AU842" s="384"/>
      <c r="AV842" s="384"/>
      <c r="AW842" s="384"/>
      <c r="AX842" s="384"/>
    </row>
    <row r="843" spans="1:50" ht="30" customHeight="1">
      <c r="A843" s="403">
        <v>7</v>
      </c>
      <c r="B843" s="403">
        <v>1</v>
      </c>
      <c r="C843" s="389" t="s">
        <v>582</v>
      </c>
      <c r="D843" s="371"/>
      <c r="E843" s="371"/>
      <c r="F843" s="371"/>
      <c r="G843" s="371"/>
      <c r="H843" s="371"/>
      <c r="I843" s="371"/>
      <c r="J843" s="372">
        <v>1000020230006</v>
      </c>
      <c r="K843" s="373"/>
      <c r="L843" s="373"/>
      <c r="M843" s="373"/>
      <c r="N843" s="373"/>
      <c r="O843" s="373"/>
      <c r="P843" s="935" t="s">
        <v>586</v>
      </c>
      <c r="Q843" s="936"/>
      <c r="R843" s="936"/>
      <c r="S843" s="936"/>
      <c r="T843" s="936"/>
      <c r="U843" s="936"/>
      <c r="V843" s="936"/>
      <c r="W843" s="936"/>
      <c r="X843" s="937"/>
      <c r="Y843" s="375">
        <v>0.4</v>
      </c>
      <c r="Z843" s="376"/>
      <c r="AA843" s="376"/>
      <c r="AB843" s="377"/>
      <c r="AC843" s="385" t="s">
        <v>533</v>
      </c>
      <c r="AD843" s="386"/>
      <c r="AE843" s="386"/>
      <c r="AF843" s="386"/>
      <c r="AG843" s="386"/>
      <c r="AH843" s="387" t="s">
        <v>587</v>
      </c>
      <c r="AI843" s="388"/>
      <c r="AJ843" s="388"/>
      <c r="AK843" s="388"/>
      <c r="AL843" s="387" t="s">
        <v>587</v>
      </c>
      <c r="AM843" s="388"/>
      <c r="AN843" s="388"/>
      <c r="AO843" s="388"/>
      <c r="AP843" s="384" t="s">
        <v>587</v>
      </c>
      <c r="AQ843" s="384"/>
      <c r="AR843" s="384"/>
      <c r="AS843" s="384"/>
      <c r="AT843" s="384"/>
      <c r="AU843" s="384"/>
      <c r="AV843" s="384"/>
      <c r="AW843" s="384"/>
      <c r="AX843" s="384"/>
    </row>
    <row r="844" spans="1:50" ht="30" customHeight="1">
      <c r="A844" s="403">
        <v>8</v>
      </c>
      <c r="B844" s="403">
        <v>1</v>
      </c>
      <c r="C844" s="389" t="s">
        <v>583</v>
      </c>
      <c r="D844" s="371"/>
      <c r="E844" s="371"/>
      <c r="F844" s="371"/>
      <c r="G844" s="371"/>
      <c r="H844" s="371"/>
      <c r="I844" s="371"/>
      <c r="J844" s="372">
        <v>4000020120006</v>
      </c>
      <c r="K844" s="373"/>
      <c r="L844" s="373"/>
      <c r="M844" s="373"/>
      <c r="N844" s="373"/>
      <c r="O844" s="373"/>
      <c r="P844" s="935" t="s">
        <v>586</v>
      </c>
      <c r="Q844" s="936"/>
      <c r="R844" s="936"/>
      <c r="S844" s="936"/>
      <c r="T844" s="936"/>
      <c r="U844" s="936"/>
      <c r="V844" s="936"/>
      <c r="W844" s="936"/>
      <c r="X844" s="937"/>
      <c r="Y844" s="375">
        <v>0.4</v>
      </c>
      <c r="Z844" s="376"/>
      <c r="AA844" s="376"/>
      <c r="AB844" s="377"/>
      <c r="AC844" s="385" t="s">
        <v>533</v>
      </c>
      <c r="AD844" s="386"/>
      <c r="AE844" s="386"/>
      <c r="AF844" s="386"/>
      <c r="AG844" s="386"/>
      <c r="AH844" s="387" t="s">
        <v>587</v>
      </c>
      <c r="AI844" s="388"/>
      <c r="AJ844" s="388"/>
      <c r="AK844" s="388"/>
      <c r="AL844" s="387" t="s">
        <v>587</v>
      </c>
      <c r="AM844" s="388"/>
      <c r="AN844" s="388"/>
      <c r="AO844" s="388"/>
      <c r="AP844" s="384" t="s">
        <v>587</v>
      </c>
      <c r="AQ844" s="384"/>
      <c r="AR844" s="384"/>
      <c r="AS844" s="384"/>
      <c r="AT844" s="384"/>
      <c r="AU844" s="384"/>
      <c r="AV844" s="384"/>
      <c r="AW844" s="384"/>
      <c r="AX844" s="384"/>
    </row>
    <row r="845" spans="1:50" ht="30" customHeight="1">
      <c r="A845" s="403">
        <v>9</v>
      </c>
      <c r="B845" s="403">
        <v>1</v>
      </c>
      <c r="C845" s="389" t="s">
        <v>584</v>
      </c>
      <c r="D845" s="371"/>
      <c r="E845" s="371"/>
      <c r="F845" s="371"/>
      <c r="G845" s="371"/>
      <c r="H845" s="371"/>
      <c r="I845" s="371"/>
      <c r="J845" s="372">
        <v>7000020010006</v>
      </c>
      <c r="K845" s="373"/>
      <c r="L845" s="373"/>
      <c r="M845" s="373"/>
      <c r="N845" s="373"/>
      <c r="O845" s="373"/>
      <c r="P845" s="935" t="s">
        <v>586</v>
      </c>
      <c r="Q845" s="936"/>
      <c r="R845" s="936"/>
      <c r="S845" s="936"/>
      <c r="T845" s="936"/>
      <c r="U845" s="936"/>
      <c r="V845" s="936"/>
      <c r="W845" s="936"/>
      <c r="X845" s="937"/>
      <c r="Y845" s="375">
        <v>0.3</v>
      </c>
      <c r="Z845" s="376"/>
      <c r="AA845" s="376"/>
      <c r="AB845" s="377"/>
      <c r="AC845" s="385" t="s">
        <v>533</v>
      </c>
      <c r="AD845" s="386"/>
      <c r="AE845" s="386"/>
      <c r="AF845" s="386"/>
      <c r="AG845" s="386"/>
      <c r="AH845" s="387" t="s">
        <v>587</v>
      </c>
      <c r="AI845" s="388"/>
      <c r="AJ845" s="388"/>
      <c r="AK845" s="388"/>
      <c r="AL845" s="387" t="s">
        <v>587</v>
      </c>
      <c r="AM845" s="388"/>
      <c r="AN845" s="388"/>
      <c r="AO845" s="388"/>
      <c r="AP845" s="384" t="s">
        <v>587</v>
      </c>
      <c r="AQ845" s="384"/>
      <c r="AR845" s="384"/>
      <c r="AS845" s="384"/>
      <c r="AT845" s="384"/>
      <c r="AU845" s="384"/>
      <c r="AV845" s="384"/>
      <c r="AW845" s="384"/>
      <c r="AX845" s="384"/>
    </row>
    <row r="846" spans="1:50" ht="30" customHeight="1">
      <c r="A846" s="403">
        <v>10</v>
      </c>
      <c r="B846" s="403">
        <v>1</v>
      </c>
      <c r="C846" s="389" t="s">
        <v>585</v>
      </c>
      <c r="D846" s="371"/>
      <c r="E846" s="371"/>
      <c r="F846" s="371"/>
      <c r="G846" s="371"/>
      <c r="H846" s="371"/>
      <c r="I846" s="371"/>
      <c r="J846" s="372">
        <v>8000020280003</v>
      </c>
      <c r="K846" s="373"/>
      <c r="L846" s="373"/>
      <c r="M846" s="373"/>
      <c r="N846" s="373"/>
      <c r="O846" s="373"/>
      <c r="P846" s="935" t="s">
        <v>586</v>
      </c>
      <c r="Q846" s="936"/>
      <c r="R846" s="936"/>
      <c r="S846" s="936"/>
      <c r="T846" s="936"/>
      <c r="U846" s="936"/>
      <c r="V846" s="936"/>
      <c r="W846" s="936"/>
      <c r="X846" s="937"/>
      <c r="Y846" s="375">
        <v>0.3</v>
      </c>
      <c r="Z846" s="376"/>
      <c r="AA846" s="376"/>
      <c r="AB846" s="377"/>
      <c r="AC846" s="385" t="s">
        <v>533</v>
      </c>
      <c r="AD846" s="386"/>
      <c r="AE846" s="386"/>
      <c r="AF846" s="386"/>
      <c r="AG846" s="386"/>
      <c r="AH846" s="387" t="s">
        <v>587</v>
      </c>
      <c r="AI846" s="388"/>
      <c r="AJ846" s="388"/>
      <c r="AK846" s="388"/>
      <c r="AL846" s="387" t="s">
        <v>587</v>
      </c>
      <c r="AM846" s="388"/>
      <c r="AN846" s="388"/>
      <c r="AO846" s="388"/>
      <c r="AP846" s="384" t="s">
        <v>587</v>
      </c>
      <c r="AQ846" s="384"/>
      <c r="AR846" s="384"/>
      <c r="AS846" s="384"/>
      <c r="AT846" s="384"/>
      <c r="AU846" s="384"/>
      <c r="AV846" s="384"/>
      <c r="AW846" s="384"/>
      <c r="AX846" s="384"/>
    </row>
    <row r="847" spans="1:50" ht="30" hidden="1" customHeight="1">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v>110</v>
      </c>
      <c r="AM847" s="382"/>
      <c r="AN847" s="382"/>
      <c r="AO847" s="383"/>
      <c r="AP847" s="384"/>
      <c r="AQ847" s="384"/>
      <c r="AR847" s="384"/>
      <c r="AS847" s="384"/>
      <c r="AT847" s="384"/>
      <c r="AU847" s="384"/>
      <c r="AV847" s="384"/>
      <c r="AW847" s="384"/>
      <c r="AX847" s="384"/>
    </row>
    <row r="848" spans="1:50" ht="30" hidden="1" customHeight="1">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v>111</v>
      </c>
      <c r="AM848" s="382"/>
      <c r="AN848" s="382"/>
      <c r="AO848" s="383"/>
      <c r="AP848" s="384"/>
      <c r="AQ848" s="384"/>
      <c r="AR848" s="384"/>
      <c r="AS848" s="384"/>
      <c r="AT848" s="384"/>
      <c r="AU848" s="384"/>
      <c r="AV848" s="384"/>
      <c r="AW848" s="384"/>
      <c r="AX848" s="384"/>
    </row>
    <row r="849" spans="1:50" ht="30" hidden="1" customHeight="1">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v>112</v>
      </c>
      <c r="AM849" s="382"/>
      <c r="AN849" s="382"/>
      <c r="AO849" s="383"/>
      <c r="AP849" s="384"/>
      <c r="AQ849" s="384"/>
      <c r="AR849" s="384"/>
      <c r="AS849" s="384"/>
      <c r="AT849" s="384"/>
      <c r="AU849" s="384"/>
      <c r="AV849" s="384"/>
      <c r="AW849" s="384"/>
      <c r="AX849" s="384"/>
    </row>
    <row r="850" spans="1:50" ht="30" hidden="1" customHeight="1">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v>113</v>
      </c>
      <c r="AM850" s="382"/>
      <c r="AN850" s="382"/>
      <c r="AO850" s="383"/>
      <c r="AP850" s="384"/>
      <c r="AQ850" s="384"/>
      <c r="AR850" s="384"/>
      <c r="AS850" s="384"/>
      <c r="AT850" s="384"/>
      <c r="AU850" s="384"/>
      <c r="AV850" s="384"/>
      <c r="AW850" s="384"/>
      <c r="AX850" s="384"/>
    </row>
    <row r="851" spans="1:50" ht="30" hidden="1" customHeight="1">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v>114</v>
      </c>
      <c r="AM851" s="382"/>
      <c r="AN851" s="382"/>
      <c r="AO851" s="383"/>
      <c r="AP851" s="384"/>
      <c r="AQ851" s="384"/>
      <c r="AR851" s="384"/>
      <c r="AS851" s="384"/>
      <c r="AT851" s="384"/>
      <c r="AU851" s="384"/>
      <c r="AV851" s="384"/>
      <c r="AW851" s="384"/>
      <c r="AX851" s="384"/>
    </row>
    <row r="852" spans="1:50" ht="30" hidden="1" customHeight="1">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v>115</v>
      </c>
      <c r="AM852" s="382"/>
      <c r="AN852" s="382"/>
      <c r="AO852" s="383"/>
      <c r="AP852" s="384"/>
      <c r="AQ852" s="384"/>
      <c r="AR852" s="384"/>
      <c r="AS852" s="384"/>
      <c r="AT852" s="384"/>
      <c r="AU852" s="384"/>
      <c r="AV852" s="384"/>
      <c r="AW852" s="384"/>
      <c r="AX852" s="384"/>
    </row>
    <row r="853" spans="1:50" s="16" customFormat="1" ht="30" hidden="1" customHeight="1">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v>116</v>
      </c>
      <c r="AM853" s="382"/>
      <c r="AN853" s="382"/>
      <c r="AO853" s="383"/>
      <c r="AP853" s="384"/>
      <c r="AQ853" s="384"/>
      <c r="AR853" s="384"/>
      <c r="AS853" s="384"/>
      <c r="AT853" s="384"/>
      <c r="AU853" s="384"/>
      <c r="AV853" s="384"/>
      <c r="AW853" s="384"/>
      <c r="AX853" s="384"/>
    </row>
    <row r="854" spans="1:50" ht="30" hidden="1" customHeight="1">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v>117</v>
      </c>
      <c r="AM854" s="382"/>
      <c r="AN854" s="382"/>
      <c r="AO854" s="383"/>
      <c r="AP854" s="384"/>
      <c r="AQ854" s="384"/>
      <c r="AR854" s="384"/>
      <c r="AS854" s="384"/>
      <c r="AT854" s="384"/>
      <c r="AU854" s="384"/>
      <c r="AV854" s="384"/>
      <c r="AW854" s="384"/>
      <c r="AX854" s="384"/>
    </row>
    <row r="855" spans="1:50" ht="30" hidden="1" customHeight="1">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v>118</v>
      </c>
      <c r="AM855" s="382"/>
      <c r="AN855" s="382"/>
      <c r="AO855" s="383"/>
      <c r="AP855" s="384"/>
      <c r="AQ855" s="384"/>
      <c r="AR855" s="384"/>
      <c r="AS855" s="384"/>
      <c r="AT855" s="384"/>
      <c r="AU855" s="384"/>
      <c r="AV855" s="384"/>
      <c r="AW855" s="384"/>
      <c r="AX855" s="384"/>
    </row>
    <row r="856" spans="1:50" ht="30" hidden="1" customHeight="1">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v>119</v>
      </c>
      <c r="AM856" s="382"/>
      <c r="AN856" s="382"/>
      <c r="AO856" s="383"/>
      <c r="AP856" s="384"/>
      <c r="AQ856" s="384"/>
      <c r="AR856" s="384"/>
      <c r="AS856" s="384"/>
      <c r="AT856" s="384"/>
      <c r="AU856" s="384"/>
      <c r="AV856" s="384"/>
      <c r="AW856" s="384"/>
      <c r="AX856" s="384"/>
    </row>
    <row r="857" spans="1:50" ht="30" hidden="1" customHeight="1">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v>120</v>
      </c>
      <c r="AM857" s="382"/>
      <c r="AN857" s="382"/>
      <c r="AO857" s="383"/>
      <c r="AP857" s="384"/>
      <c r="AQ857" s="384"/>
      <c r="AR857" s="384"/>
      <c r="AS857" s="384"/>
      <c r="AT857" s="384"/>
      <c r="AU857" s="384"/>
      <c r="AV857" s="384"/>
      <c r="AW857" s="384"/>
      <c r="AX857" s="384"/>
    </row>
    <row r="858" spans="1:50" ht="30" hidden="1" customHeight="1">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v>121</v>
      </c>
      <c r="AM858" s="382"/>
      <c r="AN858" s="382"/>
      <c r="AO858" s="383"/>
      <c r="AP858" s="384"/>
      <c r="AQ858" s="384"/>
      <c r="AR858" s="384"/>
      <c r="AS858" s="384"/>
      <c r="AT858" s="384"/>
      <c r="AU858" s="384"/>
      <c r="AV858" s="384"/>
      <c r="AW858" s="384"/>
      <c r="AX858" s="384"/>
    </row>
    <row r="859" spans="1:50" ht="30" hidden="1" customHeight="1">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v>122</v>
      </c>
      <c r="AM859" s="382"/>
      <c r="AN859" s="382"/>
      <c r="AO859" s="383"/>
      <c r="AP859" s="384"/>
      <c r="AQ859" s="384"/>
      <c r="AR859" s="384"/>
      <c r="AS859" s="384"/>
      <c r="AT859" s="384"/>
      <c r="AU859" s="384"/>
      <c r="AV859" s="384"/>
      <c r="AW859" s="384"/>
      <c r="AX859" s="384"/>
    </row>
    <row r="860" spans="1:50" ht="30" hidden="1" customHeight="1">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v>123</v>
      </c>
      <c r="AM860" s="382"/>
      <c r="AN860" s="382"/>
      <c r="AO860" s="383"/>
      <c r="AP860" s="384"/>
      <c r="AQ860" s="384"/>
      <c r="AR860" s="384"/>
      <c r="AS860" s="384"/>
      <c r="AT860" s="384"/>
      <c r="AU860" s="384"/>
      <c r="AV860" s="384"/>
      <c r="AW860" s="384"/>
      <c r="AX860" s="384"/>
    </row>
    <row r="861" spans="1:50" ht="30" hidden="1" customHeight="1">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v>124</v>
      </c>
      <c r="AM861" s="382"/>
      <c r="AN861" s="382"/>
      <c r="AO861" s="383"/>
      <c r="AP861" s="384"/>
      <c r="AQ861" s="384"/>
      <c r="AR861" s="384"/>
      <c r="AS861" s="384"/>
      <c r="AT861" s="384"/>
      <c r="AU861" s="384"/>
      <c r="AV861" s="384"/>
      <c r="AW861" s="384"/>
      <c r="AX861" s="384"/>
    </row>
    <row r="862" spans="1:50" ht="30" hidden="1" customHeight="1">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v>125</v>
      </c>
      <c r="AM862" s="382"/>
      <c r="AN862" s="382"/>
      <c r="AO862" s="383"/>
      <c r="AP862" s="384"/>
      <c r="AQ862" s="384"/>
      <c r="AR862" s="384"/>
      <c r="AS862" s="384"/>
      <c r="AT862" s="384"/>
      <c r="AU862" s="384"/>
      <c r="AV862" s="384"/>
      <c r="AW862" s="384"/>
      <c r="AX862" s="384"/>
    </row>
    <row r="863" spans="1:50" ht="30" hidden="1" customHeight="1">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v>126</v>
      </c>
      <c r="AM863" s="382"/>
      <c r="AN863" s="382"/>
      <c r="AO863" s="383"/>
      <c r="AP863" s="384"/>
      <c r="AQ863" s="384"/>
      <c r="AR863" s="384"/>
      <c r="AS863" s="384"/>
      <c r="AT863" s="384"/>
      <c r="AU863" s="384"/>
      <c r="AV863" s="384"/>
      <c r="AW863" s="384"/>
      <c r="AX863" s="384"/>
    </row>
    <row r="864" spans="1:50" ht="30" hidden="1" customHeight="1">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v>127</v>
      </c>
      <c r="AM864" s="382"/>
      <c r="AN864" s="382"/>
      <c r="AO864" s="383"/>
      <c r="AP864" s="384"/>
      <c r="AQ864" s="384"/>
      <c r="AR864" s="384"/>
      <c r="AS864" s="384"/>
      <c r="AT864" s="384"/>
      <c r="AU864" s="384"/>
      <c r="AV864" s="384"/>
      <c r="AW864" s="384"/>
      <c r="AX864" s="384"/>
    </row>
    <row r="865" spans="1:50" ht="30" hidden="1" customHeight="1">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v>128</v>
      </c>
      <c r="AM865" s="382"/>
      <c r="AN865" s="382"/>
      <c r="AO865" s="383"/>
      <c r="AP865" s="384"/>
      <c r="AQ865" s="384"/>
      <c r="AR865" s="384"/>
      <c r="AS865" s="384"/>
      <c r="AT865" s="384"/>
      <c r="AU865" s="384"/>
      <c r="AV865" s="384"/>
      <c r="AW865" s="384"/>
      <c r="AX865" s="384"/>
    </row>
    <row r="866" spans="1:50" ht="30" hidden="1" customHeight="1">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v>129</v>
      </c>
      <c r="AM866" s="382"/>
      <c r="AN866" s="382"/>
      <c r="AO866" s="383"/>
      <c r="AP866" s="384"/>
      <c r="AQ866" s="384"/>
      <c r="AR866" s="384"/>
      <c r="AS866" s="384"/>
      <c r="AT866" s="384"/>
      <c r="AU866" s="384"/>
      <c r="AV866" s="384"/>
      <c r="AW866" s="384"/>
      <c r="AX866" s="384"/>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602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1"/>
      <c r="B869" s="391"/>
      <c r="C869" s="391" t="s">
        <v>27</v>
      </c>
      <c r="D869" s="391"/>
      <c r="E869" s="391"/>
      <c r="F869" s="391"/>
      <c r="G869" s="391"/>
      <c r="H869" s="391"/>
      <c r="I869" s="391"/>
      <c r="J869" s="155" t="s">
        <v>433</v>
      </c>
      <c r="K869" s="392"/>
      <c r="L869" s="392"/>
      <c r="M869" s="392"/>
      <c r="N869" s="392"/>
      <c r="O869" s="392"/>
      <c r="P869" s="393" t="s">
        <v>377</v>
      </c>
      <c r="Q869" s="393"/>
      <c r="R869" s="393"/>
      <c r="S869" s="393"/>
      <c r="T869" s="393"/>
      <c r="U869" s="393"/>
      <c r="V869" s="393"/>
      <c r="W869" s="393"/>
      <c r="X869" s="393"/>
      <c r="Y869" s="394" t="s">
        <v>430</v>
      </c>
      <c r="Z869" s="395"/>
      <c r="AA869" s="395"/>
      <c r="AB869" s="395"/>
      <c r="AC869" s="155" t="s">
        <v>486</v>
      </c>
      <c r="AD869" s="155"/>
      <c r="AE869" s="155"/>
      <c r="AF869" s="155"/>
      <c r="AG869" s="155"/>
      <c r="AH869" s="394" t="s">
        <v>521</v>
      </c>
      <c r="AI869" s="391"/>
      <c r="AJ869" s="391"/>
      <c r="AK869" s="391"/>
      <c r="AL869" s="391" t="s">
        <v>22</v>
      </c>
      <c r="AM869" s="391"/>
      <c r="AN869" s="391"/>
      <c r="AO869" s="396"/>
      <c r="AP869" s="397" t="s">
        <v>434</v>
      </c>
      <c r="AQ869" s="397"/>
      <c r="AR869" s="397"/>
      <c r="AS869" s="397"/>
      <c r="AT869" s="397"/>
      <c r="AU869" s="397"/>
      <c r="AV869" s="397"/>
      <c r="AW869" s="397"/>
      <c r="AX869" s="397"/>
    </row>
    <row r="870" spans="1:50" ht="30" customHeight="1">
      <c r="A870" s="403">
        <v>1</v>
      </c>
      <c r="B870" s="403">
        <v>1</v>
      </c>
      <c r="C870" s="389" t="s">
        <v>588</v>
      </c>
      <c r="D870" s="371"/>
      <c r="E870" s="371"/>
      <c r="F870" s="371"/>
      <c r="G870" s="371"/>
      <c r="H870" s="371"/>
      <c r="I870" s="371"/>
      <c r="J870" s="372">
        <v>8010001024865</v>
      </c>
      <c r="K870" s="373"/>
      <c r="L870" s="373"/>
      <c r="M870" s="373"/>
      <c r="N870" s="373"/>
      <c r="O870" s="373"/>
      <c r="P870" s="390" t="s">
        <v>609</v>
      </c>
      <c r="Q870" s="374"/>
      <c r="R870" s="374"/>
      <c r="S870" s="374"/>
      <c r="T870" s="374"/>
      <c r="U870" s="374"/>
      <c r="V870" s="374"/>
      <c r="W870" s="374"/>
      <c r="X870" s="374"/>
      <c r="Y870" s="375">
        <v>0.5</v>
      </c>
      <c r="Z870" s="376"/>
      <c r="AA870" s="376"/>
      <c r="AB870" s="377"/>
      <c r="AC870" s="385" t="s">
        <v>532</v>
      </c>
      <c r="AD870" s="386"/>
      <c r="AE870" s="386"/>
      <c r="AF870" s="386"/>
      <c r="AG870" s="386"/>
      <c r="AH870" s="387" t="s">
        <v>550</v>
      </c>
      <c r="AI870" s="388"/>
      <c r="AJ870" s="388"/>
      <c r="AK870" s="388"/>
      <c r="AL870" s="381">
        <v>100</v>
      </c>
      <c r="AM870" s="382"/>
      <c r="AN870" s="382"/>
      <c r="AO870" s="383"/>
      <c r="AP870" s="384" t="s">
        <v>587</v>
      </c>
      <c r="AQ870" s="384"/>
      <c r="AR870" s="384"/>
      <c r="AS870" s="384"/>
      <c r="AT870" s="384"/>
      <c r="AU870" s="384"/>
      <c r="AV870" s="384"/>
      <c r="AW870" s="384"/>
      <c r="AX870" s="384"/>
    </row>
    <row r="871" spans="1:50" ht="30" customHeight="1">
      <c r="A871" s="403">
        <v>2</v>
      </c>
      <c r="B871" s="403">
        <v>1</v>
      </c>
      <c r="C871" s="389" t="s">
        <v>588</v>
      </c>
      <c r="D871" s="371"/>
      <c r="E871" s="371"/>
      <c r="F871" s="371"/>
      <c r="G871" s="371"/>
      <c r="H871" s="371"/>
      <c r="I871" s="371"/>
      <c r="J871" s="372">
        <v>8010001024865</v>
      </c>
      <c r="K871" s="373"/>
      <c r="L871" s="373"/>
      <c r="M871" s="373"/>
      <c r="N871" s="373"/>
      <c r="O871" s="373"/>
      <c r="P871" s="390" t="s">
        <v>610</v>
      </c>
      <c r="Q871" s="374"/>
      <c r="R871" s="374"/>
      <c r="S871" s="374"/>
      <c r="T871" s="374"/>
      <c r="U871" s="374"/>
      <c r="V871" s="374"/>
      <c r="W871" s="374"/>
      <c r="X871" s="374"/>
      <c r="Y871" s="375">
        <v>0.4</v>
      </c>
      <c r="Z871" s="376"/>
      <c r="AA871" s="376"/>
      <c r="AB871" s="377"/>
      <c r="AC871" s="385" t="s">
        <v>532</v>
      </c>
      <c r="AD871" s="386"/>
      <c r="AE871" s="386"/>
      <c r="AF871" s="386"/>
      <c r="AG871" s="386"/>
      <c r="AH871" s="387" t="s">
        <v>587</v>
      </c>
      <c r="AI871" s="388"/>
      <c r="AJ871" s="388"/>
      <c r="AK871" s="388"/>
      <c r="AL871" s="381">
        <v>100</v>
      </c>
      <c r="AM871" s="382"/>
      <c r="AN871" s="382"/>
      <c r="AO871" s="383"/>
      <c r="AP871" s="384" t="s">
        <v>587</v>
      </c>
      <c r="AQ871" s="384"/>
      <c r="AR871" s="384"/>
      <c r="AS871" s="384"/>
      <c r="AT871" s="384"/>
      <c r="AU871" s="384"/>
      <c r="AV871" s="384"/>
      <c r="AW871" s="384"/>
      <c r="AX871" s="384"/>
    </row>
    <row r="872" spans="1:50" ht="30" customHeight="1">
      <c r="A872" s="403">
        <v>3</v>
      </c>
      <c r="B872" s="403">
        <v>1</v>
      </c>
      <c r="C872" s="389" t="s">
        <v>607</v>
      </c>
      <c r="D872" s="371"/>
      <c r="E872" s="371"/>
      <c r="F872" s="371"/>
      <c r="G872" s="371"/>
      <c r="H872" s="371"/>
      <c r="I872" s="371"/>
      <c r="J872" s="372">
        <v>5010601006745</v>
      </c>
      <c r="K872" s="373"/>
      <c r="L872" s="373"/>
      <c r="M872" s="373"/>
      <c r="N872" s="373"/>
      <c r="O872" s="373"/>
      <c r="P872" s="390" t="s">
        <v>608</v>
      </c>
      <c r="Q872" s="374"/>
      <c r="R872" s="374"/>
      <c r="S872" s="374"/>
      <c r="T872" s="374"/>
      <c r="U872" s="374"/>
      <c r="V872" s="374"/>
      <c r="W872" s="374"/>
      <c r="X872" s="374"/>
      <c r="Y872" s="375">
        <v>0.5</v>
      </c>
      <c r="Z872" s="376"/>
      <c r="AA872" s="376"/>
      <c r="AB872" s="377"/>
      <c r="AC872" s="385" t="s">
        <v>532</v>
      </c>
      <c r="AD872" s="386"/>
      <c r="AE872" s="386"/>
      <c r="AF872" s="386"/>
      <c r="AG872" s="386"/>
      <c r="AH872" s="387" t="s">
        <v>587</v>
      </c>
      <c r="AI872" s="388"/>
      <c r="AJ872" s="388"/>
      <c r="AK872" s="388"/>
      <c r="AL872" s="381">
        <v>100</v>
      </c>
      <c r="AM872" s="382"/>
      <c r="AN872" s="382"/>
      <c r="AO872" s="383"/>
      <c r="AP872" s="384" t="s">
        <v>587</v>
      </c>
      <c r="AQ872" s="384"/>
      <c r="AR872" s="384"/>
      <c r="AS872" s="384"/>
      <c r="AT872" s="384"/>
      <c r="AU872" s="384"/>
      <c r="AV872" s="384"/>
      <c r="AW872" s="384"/>
      <c r="AX872" s="384"/>
    </row>
    <row r="873" spans="1:50" ht="30" hidden="1" customHeight="1">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1"/>
      <c r="B902" s="391"/>
      <c r="C902" s="391" t="s">
        <v>27</v>
      </c>
      <c r="D902" s="391"/>
      <c r="E902" s="391"/>
      <c r="F902" s="391"/>
      <c r="G902" s="391"/>
      <c r="H902" s="391"/>
      <c r="I902" s="391"/>
      <c r="J902" s="155" t="s">
        <v>433</v>
      </c>
      <c r="K902" s="392"/>
      <c r="L902" s="392"/>
      <c r="M902" s="392"/>
      <c r="N902" s="392"/>
      <c r="O902" s="392"/>
      <c r="P902" s="393" t="s">
        <v>377</v>
      </c>
      <c r="Q902" s="393"/>
      <c r="R902" s="393"/>
      <c r="S902" s="393"/>
      <c r="T902" s="393"/>
      <c r="U902" s="393"/>
      <c r="V902" s="393"/>
      <c r="W902" s="393"/>
      <c r="X902" s="393"/>
      <c r="Y902" s="394" t="s">
        <v>430</v>
      </c>
      <c r="Z902" s="395"/>
      <c r="AA902" s="395"/>
      <c r="AB902" s="395"/>
      <c r="AC902" s="155" t="s">
        <v>486</v>
      </c>
      <c r="AD902" s="155"/>
      <c r="AE902" s="155"/>
      <c r="AF902" s="155"/>
      <c r="AG902" s="155"/>
      <c r="AH902" s="394" t="s">
        <v>521</v>
      </c>
      <c r="AI902" s="391"/>
      <c r="AJ902" s="391"/>
      <c r="AK902" s="391"/>
      <c r="AL902" s="391" t="s">
        <v>22</v>
      </c>
      <c r="AM902" s="391"/>
      <c r="AN902" s="391"/>
      <c r="AO902" s="396"/>
      <c r="AP902" s="397" t="s">
        <v>434</v>
      </c>
      <c r="AQ902" s="397"/>
      <c r="AR902" s="397"/>
      <c r="AS902" s="397"/>
      <c r="AT902" s="397"/>
      <c r="AU902" s="397"/>
      <c r="AV902" s="397"/>
      <c r="AW902" s="397"/>
      <c r="AX902" s="397"/>
    </row>
    <row r="903" spans="1:50" ht="30" hidden="1" customHeight="1">
      <c r="A903" s="403">
        <v>1</v>
      </c>
      <c r="B903" s="403">
        <v>1</v>
      </c>
      <c r="C903" s="389"/>
      <c r="D903" s="371"/>
      <c r="E903" s="371"/>
      <c r="F903" s="371"/>
      <c r="G903" s="371"/>
      <c r="H903" s="371"/>
      <c r="I903" s="371"/>
      <c r="J903" s="372"/>
      <c r="K903" s="373"/>
      <c r="L903" s="373"/>
      <c r="M903" s="373"/>
      <c r="N903" s="373"/>
      <c r="O903" s="373"/>
      <c r="P903" s="390"/>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1"/>
      <c r="B935" s="391"/>
      <c r="C935" s="391" t="s">
        <v>27</v>
      </c>
      <c r="D935" s="391"/>
      <c r="E935" s="391"/>
      <c r="F935" s="391"/>
      <c r="G935" s="391"/>
      <c r="H935" s="391"/>
      <c r="I935" s="391"/>
      <c r="J935" s="155" t="s">
        <v>433</v>
      </c>
      <c r="K935" s="392"/>
      <c r="L935" s="392"/>
      <c r="M935" s="392"/>
      <c r="N935" s="392"/>
      <c r="O935" s="392"/>
      <c r="P935" s="393" t="s">
        <v>377</v>
      </c>
      <c r="Q935" s="393"/>
      <c r="R935" s="393"/>
      <c r="S935" s="393"/>
      <c r="T935" s="393"/>
      <c r="U935" s="393"/>
      <c r="V935" s="393"/>
      <c r="W935" s="393"/>
      <c r="X935" s="393"/>
      <c r="Y935" s="394" t="s">
        <v>430</v>
      </c>
      <c r="Z935" s="395"/>
      <c r="AA935" s="395"/>
      <c r="AB935" s="395"/>
      <c r="AC935" s="155" t="s">
        <v>486</v>
      </c>
      <c r="AD935" s="155"/>
      <c r="AE935" s="155"/>
      <c r="AF935" s="155"/>
      <c r="AG935" s="155"/>
      <c r="AH935" s="394" t="s">
        <v>521</v>
      </c>
      <c r="AI935" s="391"/>
      <c r="AJ935" s="391"/>
      <c r="AK935" s="391"/>
      <c r="AL935" s="391" t="s">
        <v>22</v>
      </c>
      <c r="AM935" s="391"/>
      <c r="AN935" s="391"/>
      <c r="AO935" s="396"/>
      <c r="AP935" s="397" t="s">
        <v>434</v>
      </c>
      <c r="AQ935" s="397"/>
      <c r="AR935" s="397"/>
      <c r="AS935" s="397"/>
      <c r="AT935" s="397"/>
      <c r="AU935" s="397"/>
      <c r="AV935" s="397"/>
      <c r="AW935" s="397"/>
      <c r="AX935" s="397"/>
    </row>
    <row r="936" spans="1:50" ht="30" hidden="1" customHeight="1">
      <c r="A936" s="403">
        <v>1</v>
      </c>
      <c r="B936" s="403">
        <v>1</v>
      </c>
      <c r="C936" s="389"/>
      <c r="D936" s="371"/>
      <c r="E936" s="371"/>
      <c r="F936" s="371"/>
      <c r="G936" s="371"/>
      <c r="H936" s="371"/>
      <c r="I936" s="371"/>
      <c r="J936" s="372"/>
      <c r="K936" s="373"/>
      <c r="L936" s="373"/>
      <c r="M936" s="373"/>
      <c r="N936" s="373"/>
      <c r="O936" s="373"/>
      <c r="P936" s="390"/>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1"/>
      <c r="B968" s="391"/>
      <c r="C968" s="391" t="s">
        <v>27</v>
      </c>
      <c r="D968" s="391"/>
      <c r="E968" s="391"/>
      <c r="F968" s="391"/>
      <c r="G968" s="391"/>
      <c r="H968" s="391"/>
      <c r="I968" s="391"/>
      <c r="J968" s="155" t="s">
        <v>433</v>
      </c>
      <c r="K968" s="392"/>
      <c r="L968" s="392"/>
      <c r="M968" s="392"/>
      <c r="N968" s="392"/>
      <c r="O968" s="392"/>
      <c r="P968" s="393" t="s">
        <v>377</v>
      </c>
      <c r="Q968" s="393"/>
      <c r="R968" s="393"/>
      <c r="S968" s="393"/>
      <c r="T968" s="393"/>
      <c r="U968" s="393"/>
      <c r="V968" s="393"/>
      <c r="W968" s="393"/>
      <c r="X968" s="393"/>
      <c r="Y968" s="394" t="s">
        <v>430</v>
      </c>
      <c r="Z968" s="395"/>
      <c r="AA968" s="395"/>
      <c r="AB968" s="395"/>
      <c r="AC968" s="155" t="s">
        <v>486</v>
      </c>
      <c r="AD968" s="155"/>
      <c r="AE968" s="155"/>
      <c r="AF968" s="155"/>
      <c r="AG968" s="155"/>
      <c r="AH968" s="394" t="s">
        <v>521</v>
      </c>
      <c r="AI968" s="391"/>
      <c r="AJ968" s="391"/>
      <c r="AK968" s="391"/>
      <c r="AL968" s="391" t="s">
        <v>22</v>
      </c>
      <c r="AM968" s="391"/>
      <c r="AN968" s="391"/>
      <c r="AO968" s="396"/>
      <c r="AP968" s="397" t="s">
        <v>434</v>
      </c>
      <c r="AQ968" s="397"/>
      <c r="AR968" s="397"/>
      <c r="AS968" s="397"/>
      <c r="AT968" s="397"/>
      <c r="AU968" s="397"/>
      <c r="AV968" s="397"/>
      <c r="AW968" s="397"/>
      <c r="AX968" s="397"/>
    </row>
    <row r="969" spans="1:50" ht="30" hidden="1" customHeight="1">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1"/>
      <c r="B1001" s="391"/>
      <c r="C1001" s="391" t="s">
        <v>27</v>
      </c>
      <c r="D1001" s="391"/>
      <c r="E1001" s="391"/>
      <c r="F1001" s="391"/>
      <c r="G1001" s="391"/>
      <c r="H1001" s="391"/>
      <c r="I1001" s="391"/>
      <c r="J1001" s="155" t="s">
        <v>433</v>
      </c>
      <c r="K1001" s="392"/>
      <c r="L1001" s="392"/>
      <c r="M1001" s="392"/>
      <c r="N1001" s="392"/>
      <c r="O1001" s="392"/>
      <c r="P1001" s="393" t="s">
        <v>377</v>
      </c>
      <c r="Q1001" s="393"/>
      <c r="R1001" s="393"/>
      <c r="S1001" s="393"/>
      <c r="T1001" s="393"/>
      <c r="U1001" s="393"/>
      <c r="V1001" s="393"/>
      <c r="W1001" s="393"/>
      <c r="X1001" s="393"/>
      <c r="Y1001" s="394" t="s">
        <v>430</v>
      </c>
      <c r="Z1001" s="395"/>
      <c r="AA1001" s="395"/>
      <c r="AB1001" s="395"/>
      <c r="AC1001" s="155" t="s">
        <v>486</v>
      </c>
      <c r="AD1001" s="155"/>
      <c r="AE1001" s="155"/>
      <c r="AF1001" s="155"/>
      <c r="AG1001" s="155"/>
      <c r="AH1001" s="394" t="s">
        <v>521</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hidden="1" customHeight="1">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1"/>
      <c r="B1034" s="391"/>
      <c r="C1034" s="391" t="s">
        <v>27</v>
      </c>
      <c r="D1034" s="391"/>
      <c r="E1034" s="391"/>
      <c r="F1034" s="391"/>
      <c r="G1034" s="391"/>
      <c r="H1034" s="391"/>
      <c r="I1034" s="391"/>
      <c r="J1034" s="155" t="s">
        <v>433</v>
      </c>
      <c r="K1034" s="392"/>
      <c r="L1034" s="392"/>
      <c r="M1034" s="392"/>
      <c r="N1034" s="392"/>
      <c r="O1034" s="392"/>
      <c r="P1034" s="393" t="s">
        <v>377</v>
      </c>
      <c r="Q1034" s="393"/>
      <c r="R1034" s="393"/>
      <c r="S1034" s="393"/>
      <c r="T1034" s="393"/>
      <c r="U1034" s="393"/>
      <c r="V1034" s="393"/>
      <c r="W1034" s="393"/>
      <c r="X1034" s="393"/>
      <c r="Y1034" s="394" t="s">
        <v>430</v>
      </c>
      <c r="Z1034" s="395"/>
      <c r="AA1034" s="395"/>
      <c r="AB1034" s="395"/>
      <c r="AC1034" s="155" t="s">
        <v>486</v>
      </c>
      <c r="AD1034" s="155"/>
      <c r="AE1034" s="155"/>
      <c r="AF1034" s="155"/>
      <c r="AG1034" s="155"/>
      <c r="AH1034" s="394" t="s">
        <v>521</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30" hidden="1" customHeight="1">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1"/>
      <c r="B1067" s="391"/>
      <c r="C1067" s="391" t="s">
        <v>27</v>
      </c>
      <c r="D1067" s="391"/>
      <c r="E1067" s="391"/>
      <c r="F1067" s="391"/>
      <c r="G1067" s="391"/>
      <c r="H1067" s="391"/>
      <c r="I1067" s="391"/>
      <c r="J1067" s="155" t="s">
        <v>433</v>
      </c>
      <c r="K1067" s="392"/>
      <c r="L1067" s="392"/>
      <c r="M1067" s="392"/>
      <c r="N1067" s="392"/>
      <c r="O1067" s="392"/>
      <c r="P1067" s="393" t="s">
        <v>377</v>
      </c>
      <c r="Q1067" s="393"/>
      <c r="R1067" s="393"/>
      <c r="S1067" s="393"/>
      <c r="T1067" s="393"/>
      <c r="U1067" s="393"/>
      <c r="V1067" s="393"/>
      <c r="W1067" s="393"/>
      <c r="X1067" s="393"/>
      <c r="Y1067" s="394" t="s">
        <v>430</v>
      </c>
      <c r="Z1067" s="395"/>
      <c r="AA1067" s="395"/>
      <c r="AB1067" s="395"/>
      <c r="AC1067" s="155" t="s">
        <v>486</v>
      </c>
      <c r="AD1067" s="155"/>
      <c r="AE1067" s="155"/>
      <c r="AF1067" s="155"/>
      <c r="AG1067" s="155"/>
      <c r="AH1067" s="394" t="s">
        <v>521</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c r="A1098" s="404" t="s">
        <v>466</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493</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3"/>
      <c r="B1101" s="403"/>
      <c r="C1101" s="155" t="s">
        <v>398</v>
      </c>
      <c r="D1101" s="407"/>
      <c r="E1101" s="155" t="s">
        <v>397</v>
      </c>
      <c r="F1101" s="407"/>
      <c r="G1101" s="407"/>
      <c r="H1101" s="407"/>
      <c r="I1101" s="407"/>
      <c r="J1101" s="155" t="s">
        <v>433</v>
      </c>
      <c r="K1101" s="155"/>
      <c r="L1101" s="155"/>
      <c r="M1101" s="155"/>
      <c r="N1101" s="155"/>
      <c r="O1101" s="155"/>
      <c r="P1101" s="394" t="s">
        <v>28</v>
      </c>
      <c r="Q1101" s="394"/>
      <c r="R1101" s="394"/>
      <c r="S1101" s="394"/>
      <c r="T1101" s="394"/>
      <c r="U1101" s="394"/>
      <c r="V1101" s="394"/>
      <c r="W1101" s="394"/>
      <c r="X1101" s="394"/>
      <c r="Y1101" s="155" t="s">
        <v>435</v>
      </c>
      <c r="Z1101" s="407"/>
      <c r="AA1101" s="407"/>
      <c r="AB1101" s="407"/>
      <c r="AC1101" s="155" t="s">
        <v>378</v>
      </c>
      <c r="AD1101" s="155"/>
      <c r="AE1101" s="155"/>
      <c r="AF1101" s="155"/>
      <c r="AG1101" s="155"/>
      <c r="AH1101" s="394" t="s">
        <v>392</v>
      </c>
      <c r="AI1101" s="395"/>
      <c r="AJ1101" s="395"/>
      <c r="AK1101" s="395"/>
      <c r="AL1101" s="395" t="s">
        <v>22</v>
      </c>
      <c r="AM1101" s="395"/>
      <c r="AN1101" s="395"/>
      <c r="AO1101" s="408"/>
      <c r="AP1101" s="397" t="s">
        <v>467</v>
      </c>
      <c r="AQ1101" s="397"/>
      <c r="AR1101" s="397"/>
      <c r="AS1101" s="397"/>
      <c r="AT1101" s="397"/>
      <c r="AU1101" s="397"/>
      <c r="AV1101" s="397"/>
      <c r="AW1101" s="397"/>
      <c r="AX1101" s="397"/>
    </row>
    <row r="1102" spans="1:50" ht="30" hidden="1" customHeight="1">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591">
      <formula>IF(RIGHT(TEXT(P14,"0.#"),1)=".",FALSE,TRUE)</formula>
    </cfRule>
    <cfRule type="expression" dxfId="2806" priority="13592">
      <formula>IF(RIGHT(TEXT(P14,"0.#"),1)=".",TRUE,FALSE)</formula>
    </cfRule>
  </conditionalFormatting>
  <conditionalFormatting sqref="AE32">
    <cfRule type="expression" dxfId="2805" priority="13581">
      <formula>IF(RIGHT(TEXT(AE32,"0.#"),1)=".",FALSE,TRUE)</formula>
    </cfRule>
    <cfRule type="expression" dxfId="2804" priority="13582">
      <formula>IF(RIGHT(TEXT(AE32,"0.#"),1)=".",TRUE,FALSE)</formula>
    </cfRule>
  </conditionalFormatting>
  <conditionalFormatting sqref="P18:AX18">
    <cfRule type="expression" dxfId="2803" priority="13467">
      <formula>IF(RIGHT(TEXT(P18,"0.#"),1)=".",FALSE,TRUE)</formula>
    </cfRule>
    <cfRule type="expression" dxfId="2802" priority="13468">
      <formula>IF(RIGHT(TEXT(P18,"0.#"),1)=".",TRUE,FALSE)</formula>
    </cfRule>
  </conditionalFormatting>
  <conditionalFormatting sqref="Y782">
    <cfRule type="expression" dxfId="2801" priority="13463">
      <formula>IF(RIGHT(TEXT(Y782,"0.#"),1)=".",FALSE,TRUE)</formula>
    </cfRule>
    <cfRule type="expression" dxfId="2800" priority="13464">
      <formula>IF(RIGHT(TEXT(Y782,"0.#"),1)=".",TRUE,FALSE)</formula>
    </cfRule>
  </conditionalFormatting>
  <conditionalFormatting sqref="Y791">
    <cfRule type="expression" dxfId="2799" priority="13459">
      <formula>IF(RIGHT(TEXT(Y791,"0.#"),1)=".",FALSE,TRUE)</formula>
    </cfRule>
    <cfRule type="expression" dxfId="2798" priority="13460">
      <formula>IF(RIGHT(TEXT(Y791,"0.#"),1)=".",TRUE,FALSE)</formula>
    </cfRule>
  </conditionalFormatting>
  <conditionalFormatting sqref="Y822:Y829 Y820 Y809:Y816 Y807 Y796:Y803 Y794">
    <cfRule type="expression" dxfId="2797" priority="13241">
      <formula>IF(RIGHT(TEXT(Y794,"0.#"),1)=".",FALSE,TRUE)</formula>
    </cfRule>
    <cfRule type="expression" dxfId="2796" priority="13242">
      <formula>IF(RIGHT(TEXT(Y794,"0.#"),1)=".",TRUE,FALSE)</formula>
    </cfRule>
  </conditionalFormatting>
  <conditionalFormatting sqref="P16:AQ17 P15:AX15 P13:AX13">
    <cfRule type="expression" dxfId="2795" priority="13289">
      <formula>IF(RIGHT(TEXT(P13,"0.#"),1)=".",FALSE,TRUE)</formula>
    </cfRule>
    <cfRule type="expression" dxfId="2794" priority="13290">
      <formula>IF(RIGHT(TEXT(P13,"0.#"),1)=".",TRUE,FALSE)</formula>
    </cfRule>
  </conditionalFormatting>
  <conditionalFormatting sqref="P19:AJ19">
    <cfRule type="expression" dxfId="2793" priority="13287">
      <formula>IF(RIGHT(TEXT(P19,"0.#"),1)=".",FALSE,TRUE)</formula>
    </cfRule>
    <cfRule type="expression" dxfId="2792" priority="13288">
      <formula>IF(RIGHT(TEXT(P19,"0.#"),1)=".",TRUE,FALSE)</formula>
    </cfRule>
  </conditionalFormatting>
  <conditionalFormatting sqref="AE101 AQ101">
    <cfRule type="expression" dxfId="2791" priority="13279">
      <formula>IF(RIGHT(TEXT(AE101,"0.#"),1)=".",FALSE,TRUE)</formula>
    </cfRule>
    <cfRule type="expression" dxfId="2790" priority="13280">
      <formula>IF(RIGHT(TEXT(AE101,"0.#"),1)=".",TRUE,FALSE)</formula>
    </cfRule>
  </conditionalFormatting>
  <conditionalFormatting sqref="Y783:Y790 Y781">
    <cfRule type="expression" dxfId="2789" priority="13265">
      <formula>IF(RIGHT(TEXT(Y781,"0.#"),1)=".",FALSE,TRUE)</formula>
    </cfRule>
    <cfRule type="expression" dxfId="2788" priority="13266">
      <formula>IF(RIGHT(TEXT(Y781,"0.#"),1)=".",TRUE,FALSE)</formula>
    </cfRule>
  </conditionalFormatting>
  <conditionalFormatting sqref="AU782">
    <cfRule type="expression" dxfId="2787" priority="13263">
      <formula>IF(RIGHT(TEXT(AU782,"0.#"),1)=".",FALSE,TRUE)</formula>
    </cfRule>
    <cfRule type="expression" dxfId="2786" priority="13264">
      <formula>IF(RIGHT(TEXT(AU782,"0.#"),1)=".",TRUE,FALSE)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AU781">
    <cfRule type="expression" dxfId="2783" priority="13259">
      <formula>IF(RIGHT(TEXT(AU781,"0.#"),1)=".",FALSE,TRUE)</formula>
    </cfRule>
    <cfRule type="expression" dxfId="2782" priority="13260">
      <formula>IF(RIGHT(TEXT(AU781,"0.#"),1)=".",TRUE,FALSE)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E33">
    <cfRule type="expression" dxfId="2765" priority="13049">
      <formula>IF(RIGHT(TEXT(AE33,"0.#"),1)=".",FALSE,TRUE)</formula>
    </cfRule>
    <cfRule type="expression" dxfId="2764" priority="13050">
      <formula>IF(RIGHT(TEXT(AE33,"0.#"),1)=".",TRUE,FALSE)</formula>
    </cfRule>
  </conditionalFormatting>
  <conditionalFormatting sqref="AE34 AI34 AM34">
    <cfRule type="expression" dxfId="2763" priority="13047">
      <formula>IF(RIGHT(TEXT(AE34,"0.#"),1)=".",FALSE,TRUE)</formula>
    </cfRule>
    <cfRule type="expression" dxfId="2762" priority="13048">
      <formula>IF(RIGHT(TEXT(AE34,"0.#"),1)=".",TRUE,FALSE)</formula>
    </cfRule>
  </conditionalFormatting>
  <conditionalFormatting sqref="AI33">
    <cfRule type="expression" dxfId="2761" priority="13043">
      <formula>IF(RIGHT(TEXT(AI33,"0.#"),1)=".",FALSE,TRUE)</formula>
    </cfRule>
    <cfRule type="expression" dxfId="2760" priority="13044">
      <formula>IF(RIGHT(TEXT(AI33,"0.#"),1)=".",TRUE,FALSE)</formula>
    </cfRule>
  </conditionalFormatting>
  <conditionalFormatting sqref="AI32">
    <cfRule type="expression" dxfId="2759" priority="13041">
      <formula>IF(RIGHT(TEXT(AI32,"0.#"),1)=".",FALSE,TRUE)</formula>
    </cfRule>
    <cfRule type="expression" dxfId="2758" priority="13042">
      <formula>IF(RIGHT(TEXT(AI32,"0.#"),1)=".",TRUE,FALSE)</formula>
    </cfRule>
  </conditionalFormatting>
  <conditionalFormatting sqref="AM32">
    <cfRule type="expression" dxfId="2757" priority="13039">
      <formula>IF(RIGHT(TEXT(AM32,"0.#"),1)=".",FALSE,TRUE)</formula>
    </cfRule>
    <cfRule type="expression" dxfId="2756" priority="13040">
      <formula>IF(RIGHT(TEXT(AM32,"0.#"),1)=".",TRUE,FALSE)</formula>
    </cfRule>
  </conditionalFormatting>
  <conditionalFormatting sqref="AM33">
    <cfRule type="expression" dxfId="2755" priority="13037">
      <formula>IF(RIGHT(TEXT(AM33,"0.#"),1)=".",FALSE,TRUE)</formula>
    </cfRule>
    <cfRule type="expression" dxfId="2754" priority="13038">
      <formula>IF(RIGHT(TEXT(AM33,"0.#"),1)=".",TRUE,FALSE)</formula>
    </cfRule>
  </conditionalFormatting>
  <conditionalFormatting sqref="AQ32:AQ34">
    <cfRule type="expression" dxfId="2753" priority="13029">
      <formula>IF(RIGHT(TEXT(AQ32,"0.#"),1)=".",FALSE,TRUE)</formula>
    </cfRule>
    <cfRule type="expression" dxfId="2752" priority="13030">
      <formula>IF(RIGHT(TEXT(AQ32,"0.#"),1)=".",TRUE,FALSE)</formula>
    </cfRule>
  </conditionalFormatting>
  <conditionalFormatting sqref="AU32:AU34">
    <cfRule type="expression" dxfId="2751" priority="13027">
      <formula>IF(RIGHT(TEXT(AU32,"0.#"),1)=".",FALSE,TRUE)</formula>
    </cfRule>
    <cfRule type="expression" dxfId="2750" priority="13028">
      <formula>IF(RIGHT(TEXT(AU32,"0.#"),1)=".",TRUE,FALSE)</formula>
    </cfRule>
  </conditionalFormatting>
  <conditionalFormatting sqref="AE53">
    <cfRule type="expression" dxfId="2749" priority="12961">
      <formula>IF(RIGHT(TEXT(AE53,"0.#"),1)=".",FALSE,TRUE)</formula>
    </cfRule>
    <cfRule type="expression" dxfId="2748" priority="12962">
      <formula>IF(RIGHT(TEXT(AE53,"0.#"),1)=".",TRUE,FALSE)</formula>
    </cfRule>
  </conditionalFormatting>
  <conditionalFormatting sqref="AE54">
    <cfRule type="expression" dxfId="2747" priority="12959">
      <formula>IF(RIGHT(TEXT(AE54,"0.#"),1)=".",FALSE,TRUE)</formula>
    </cfRule>
    <cfRule type="expression" dxfId="2746" priority="12960">
      <formula>IF(RIGHT(TEXT(AE54,"0.#"),1)=".",TRUE,FALSE)</formula>
    </cfRule>
  </conditionalFormatting>
  <conditionalFormatting sqref="AI54">
    <cfRule type="expression" dxfId="2745" priority="12953">
      <formula>IF(RIGHT(TEXT(AI54,"0.#"),1)=".",FALSE,TRUE)</formula>
    </cfRule>
    <cfRule type="expression" dxfId="2744" priority="12954">
      <formula>IF(RIGHT(TEXT(AI54,"0.#"),1)=".",TRUE,FALSE)</formula>
    </cfRule>
  </conditionalFormatting>
  <conditionalFormatting sqref="AI53">
    <cfRule type="expression" dxfId="2743" priority="12951">
      <formula>IF(RIGHT(TEXT(AI53,"0.#"),1)=".",FALSE,TRUE)</formula>
    </cfRule>
    <cfRule type="expression" dxfId="2742" priority="12952">
      <formula>IF(RIGHT(TEXT(AI53,"0.#"),1)=".",TRUE,FALSE)</formula>
    </cfRule>
  </conditionalFormatting>
  <conditionalFormatting sqref="AM53">
    <cfRule type="expression" dxfId="2741" priority="12949">
      <formula>IF(RIGHT(TEXT(AM53,"0.#"),1)=".",FALSE,TRUE)</formula>
    </cfRule>
    <cfRule type="expression" dxfId="2740" priority="12950">
      <formula>IF(RIGHT(TEXT(AM53,"0.#"),1)=".",TRUE,FALSE)</formula>
    </cfRule>
  </conditionalFormatting>
  <conditionalFormatting sqref="AM54">
    <cfRule type="expression" dxfId="2739" priority="12947">
      <formula>IF(RIGHT(TEXT(AM54,"0.#"),1)=".",FALSE,TRUE)</formula>
    </cfRule>
    <cfRule type="expression" dxfId="2738" priority="12948">
      <formula>IF(RIGHT(TEXT(AM54,"0.#"),1)=".",TRUE,FALSE)</formula>
    </cfRule>
  </conditionalFormatting>
  <conditionalFormatting sqref="AM55">
    <cfRule type="expression" dxfId="2737" priority="12945">
      <formula>IF(RIGHT(TEXT(AM55,"0.#"),1)=".",FALSE,TRUE)</formula>
    </cfRule>
    <cfRule type="expression" dxfId="2736" priority="12946">
      <formula>IF(RIGHT(TEXT(AM55,"0.#"),1)=".",TRUE,FALSE)</formula>
    </cfRule>
  </conditionalFormatting>
  <conditionalFormatting sqref="AE60">
    <cfRule type="expression" dxfId="2735" priority="12931">
      <formula>IF(RIGHT(TEXT(AE60,"0.#"),1)=".",FALSE,TRUE)</formula>
    </cfRule>
    <cfRule type="expression" dxfId="2734" priority="12932">
      <formula>IF(RIGHT(TEXT(AE60,"0.#"),1)=".",TRUE,FALSE)</formula>
    </cfRule>
  </conditionalFormatting>
  <conditionalFormatting sqref="AE61">
    <cfRule type="expression" dxfId="2733" priority="12929">
      <formula>IF(RIGHT(TEXT(AE61,"0.#"),1)=".",FALSE,TRUE)</formula>
    </cfRule>
    <cfRule type="expression" dxfId="2732" priority="12930">
      <formula>IF(RIGHT(TEXT(AE61,"0.#"),1)=".",TRUE,FALSE)</formula>
    </cfRule>
  </conditionalFormatting>
  <conditionalFormatting sqref="AE62">
    <cfRule type="expression" dxfId="2731" priority="12927">
      <formula>IF(RIGHT(TEXT(AE62,"0.#"),1)=".",FALSE,TRUE)</formula>
    </cfRule>
    <cfRule type="expression" dxfId="2730" priority="12928">
      <formula>IF(RIGHT(TEXT(AE62,"0.#"),1)=".",TRUE,FALSE)</formula>
    </cfRule>
  </conditionalFormatting>
  <conditionalFormatting sqref="AI62">
    <cfRule type="expression" dxfId="2729" priority="12925">
      <formula>IF(RIGHT(TEXT(AI62,"0.#"),1)=".",FALSE,TRUE)</formula>
    </cfRule>
    <cfRule type="expression" dxfId="2728" priority="12926">
      <formula>IF(RIGHT(TEXT(AI62,"0.#"),1)=".",TRUE,FALSE)</formula>
    </cfRule>
  </conditionalFormatting>
  <conditionalFormatting sqref="AI61">
    <cfRule type="expression" dxfId="2727" priority="12923">
      <formula>IF(RIGHT(TEXT(AI61,"0.#"),1)=".",FALSE,TRUE)</formula>
    </cfRule>
    <cfRule type="expression" dxfId="2726" priority="12924">
      <formula>IF(RIGHT(TEXT(AI61,"0.#"),1)=".",TRUE,FALSE)</formula>
    </cfRule>
  </conditionalFormatting>
  <conditionalFormatting sqref="AI60">
    <cfRule type="expression" dxfId="2725" priority="12921">
      <formula>IF(RIGHT(TEXT(AI60,"0.#"),1)=".",FALSE,TRUE)</formula>
    </cfRule>
    <cfRule type="expression" dxfId="2724" priority="12922">
      <formula>IF(RIGHT(TEXT(AI60,"0.#"),1)=".",TRUE,FALSE)</formula>
    </cfRule>
  </conditionalFormatting>
  <conditionalFormatting sqref="AM60">
    <cfRule type="expression" dxfId="2723" priority="12919">
      <formula>IF(RIGHT(TEXT(AM60,"0.#"),1)=".",FALSE,TRUE)</formula>
    </cfRule>
    <cfRule type="expression" dxfId="2722" priority="12920">
      <formula>IF(RIGHT(TEXT(AM60,"0.#"),1)=".",TRUE,FALSE)</formula>
    </cfRule>
  </conditionalFormatting>
  <conditionalFormatting sqref="AM61">
    <cfRule type="expression" dxfId="2721" priority="12917">
      <formula>IF(RIGHT(TEXT(AM61,"0.#"),1)=".",FALSE,TRUE)</formula>
    </cfRule>
    <cfRule type="expression" dxfId="2720" priority="12918">
      <formula>IF(RIGHT(TEXT(AM61,"0.#"),1)=".",TRUE,FALSE)</formula>
    </cfRule>
  </conditionalFormatting>
  <conditionalFormatting sqref="AM62">
    <cfRule type="expression" dxfId="2719" priority="12915">
      <formula>IF(RIGHT(TEXT(AM62,"0.#"),1)=".",FALSE,TRUE)</formula>
    </cfRule>
    <cfRule type="expression" dxfId="2718" priority="12916">
      <formula>IF(RIGHT(TEXT(AM62,"0.#"),1)=".",TRUE,FALSE)</formula>
    </cfRule>
  </conditionalFormatting>
  <conditionalFormatting sqref="AE87">
    <cfRule type="expression" dxfId="2717" priority="12901">
      <formula>IF(RIGHT(TEXT(AE87,"0.#"),1)=".",FALSE,TRUE)</formula>
    </cfRule>
    <cfRule type="expression" dxfId="2716" priority="12902">
      <formula>IF(RIGHT(TEXT(AE87,"0.#"),1)=".",TRUE,FALSE)</formula>
    </cfRule>
  </conditionalFormatting>
  <conditionalFormatting sqref="AE88">
    <cfRule type="expression" dxfId="2715" priority="12899">
      <formula>IF(RIGHT(TEXT(AE88,"0.#"),1)=".",FALSE,TRUE)</formula>
    </cfRule>
    <cfRule type="expression" dxfId="2714" priority="12900">
      <formula>IF(RIGHT(TEXT(AE88,"0.#"),1)=".",TRUE,FALSE)</formula>
    </cfRule>
  </conditionalFormatting>
  <conditionalFormatting sqref="AE89">
    <cfRule type="expression" dxfId="2713" priority="12897">
      <formula>IF(RIGHT(TEXT(AE89,"0.#"),1)=".",FALSE,TRUE)</formula>
    </cfRule>
    <cfRule type="expression" dxfId="2712" priority="12898">
      <formula>IF(RIGHT(TEXT(AE89,"0.#"),1)=".",TRUE,FALSE)</formula>
    </cfRule>
  </conditionalFormatting>
  <conditionalFormatting sqref="AI89">
    <cfRule type="expression" dxfId="2711" priority="12895">
      <formula>IF(RIGHT(TEXT(AI89,"0.#"),1)=".",FALSE,TRUE)</formula>
    </cfRule>
    <cfRule type="expression" dxfId="2710" priority="12896">
      <formula>IF(RIGHT(TEXT(AI89,"0.#"),1)=".",TRUE,FALSE)</formula>
    </cfRule>
  </conditionalFormatting>
  <conditionalFormatting sqref="AI88">
    <cfRule type="expression" dxfId="2709" priority="12893">
      <formula>IF(RIGHT(TEXT(AI88,"0.#"),1)=".",FALSE,TRUE)</formula>
    </cfRule>
    <cfRule type="expression" dxfId="2708" priority="12894">
      <formula>IF(RIGHT(TEXT(AI88,"0.#"),1)=".",TRUE,FALSE)</formula>
    </cfRule>
  </conditionalFormatting>
  <conditionalFormatting sqref="AI87">
    <cfRule type="expression" dxfId="2707" priority="12891">
      <formula>IF(RIGHT(TEXT(AI87,"0.#"),1)=".",FALSE,TRUE)</formula>
    </cfRule>
    <cfRule type="expression" dxfId="2706" priority="12892">
      <formula>IF(RIGHT(TEXT(AI87,"0.#"),1)=".",TRUE,FALSE)</formula>
    </cfRule>
  </conditionalFormatting>
  <conditionalFormatting sqref="AM88">
    <cfRule type="expression" dxfId="2705" priority="12887">
      <formula>IF(RIGHT(TEXT(AM88,"0.#"),1)=".",FALSE,TRUE)</formula>
    </cfRule>
    <cfRule type="expression" dxfId="2704" priority="12888">
      <formula>IF(RIGHT(TEXT(AM88,"0.#"),1)=".",TRUE,FALSE)</formula>
    </cfRule>
  </conditionalFormatting>
  <conditionalFormatting sqref="AM89">
    <cfRule type="expression" dxfId="2703" priority="12885">
      <formula>IF(RIGHT(TEXT(AM89,"0.#"),1)=".",FALSE,TRUE)</formula>
    </cfRule>
    <cfRule type="expression" dxfId="2702" priority="12886">
      <formula>IF(RIGHT(TEXT(AM89,"0.#"),1)=".",TRUE,FALSE)</formula>
    </cfRule>
  </conditionalFormatting>
  <conditionalFormatting sqref="AE92">
    <cfRule type="expression" dxfId="2701" priority="12871">
      <formula>IF(RIGHT(TEXT(AE92,"0.#"),1)=".",FALSE,TRUE)</formula>
    </cfRule>
    <cfRule type="expression" dxfId="2700" priority="12872">
      <formula>IF(RIGHT(TEXT(AE92,"0.#"),1)=".",TRUE,FALSE)</formula>
    </cfRule>
  </conditionalFormatting>
  <conditionalFormatting sqref="AE93">
    <cfRule type="expression" dxfId="2699" priority="12869">
      <formula>IF(RIGHT(TEXT(AE93,"0.#"),1)=".",FALSE,TRUE)</formula>
    </cfRule>
    <cfRule type="expression" dxfId="2698" priority="12870">
      <formula>IF(RIGHT(TEXT(AE93,"0.#"),1)=".",TRUE,FALSE)</formula>
    </cfRule>
  </conditionalFormatting>
  <conditionalFormatting sqref="AE94">
    <cfRule type="expression" dxfId="2697" priority="12867">
      <formula>IF(RIGHT(TEXT(AE94,"0.#"),1)=".",FALSE,TRUE)</formula>
    </cfRule>
    <cfRule type="expression" dxfId="2696" priority="12868">
      <formula>IF(RIGHT(TEXT(AE94,"0.#"),1)=".",TRUE,FALSE)</formula>
    </cfRule>
  </conditionalFormatting>
  <conditionalFormatting sqref="AI94">
    <cfRule type="expression" dxfId="2695" priority="12865">
      <formula>IF(RIGHT(TEXT(AI94,"0.#"),1)=".",FALSE,TRUE)</formula>
    </cfRule>
    <cfRule type="expression" dxfId="2694" priority="12866">
      <formula>IF(RIGHT(TEXT(AI94,"0.#"),1)=".",TRUE,FALSE)</formula>
    </cfRule>
  </conditionalFormatting>
  <conditionalFormatting sqref="AI93">
    <cfRule type="expression" dxfId="2693" priority="12863">
      <formula>IF(RIGHT(TEXT(AI93,"0.#"),1)=".",FALSE,TRUE)</formula>
    </cfRule>
    <cfRule type="expression" dxfId="2692" priority="12864">
      <formula>IF(RIGHT(TEXT(AI93,"0.#"),1)=".",TRUE,FALSE)</formula>
    </cfRule>
  </conditionalFormatting>
  <conditionalFormatting sqref="AI92">
    <cfRule type="expression" dxfId="2691" priority="12861">
      <formula>IF(RIGHT(TEXT(AI92,"0.#"),1)=".",FALSE,TRUE)</formula>
    </cfRule>
    <cfRule type="expression" dxfId="2690" priority="12862">
      <formula>IF(RIGHT(TEXT(AI92,"0.#"),1)=".",TRUE,FALSE)</formula>
    </cfRule>
  </conditionalFormatting>
  <conditionalFormatting sqref="AM92">
    <cfRule type="expression" dxfId="2689" priority="12859">
      <formula>IF(RIGHT(TEXT(AM92,"0.#"),1)=".",FALSE,TRUE)</formula>
    </cfRule>
    <cfRule type="expression" dxfId="2688" priority="12860">
      <formula>IF(RIGHT(TEXT(AM92,"0.#"),1)=".",TRUE,FALSE)</formula>
    </cfRule>
  </conditionalFormatting>
  <conditionalFormatting sqref="AM93">
    <cfRule type="expression" dxfId="2687" priority="12857">
      <formula>IF(RIGHT(TEXT(AM93,"0.#"),1)=".",FALSE,TRUE)</formula>
    </cfRule>
    <cfRule type="expression" dxfId="2686" priority="12858">
      <formula>IF(RIGHT(TEXT(AM93,"0.#"),1)=".",TRUE,FALSE)</formula>
    </cfRule>
  </conditionalFormatting>
  <conditionalFormatting sqref="AM94">
    <cfRule type="expression" dxfId="2685" priority="12855">
      <formula>IF(RIGHT(TEXT(AM94,"0.#"),1)=".",FALSE,TRUE)</formula>
    </cfRule>
    <cfRule type="expression" dxfId="2684" priority="12856">
      <formula>IF(RIGHT(TEXT(AM94,"0.#"),1)=".",TRUE,FALSE)</formula>
    </cfRule>
  </conditionalFormatting>
  <conditionalFormatting sqref="AE97">
    <cfRule type="expression" dxfId="2683" priority="12841">
      <formula>IF(RIGHT(TEXT(AE97,"0.#"),1)=".",FALSE,TRUE)</formula>
    </cfRule>
    <cfRule type="expression" dxfId="2682" priority="12842">
      <formula>IF(RIGHT(TEXT(AE97,"0.#"),1)=".",TRUE,FALSE)</formula>
    </cfRule>
  </conditionalFormatting>
  <conditionalFormatting sqref="AE98">
    <cfRule type="expression" dxfId="2681" priority="12839">
      <formula>IF(RIGHT(TEXT(AE98,"0.#"),1)=".",FALSE,TRUE)</formula>
    </cfRule>
    <cfRule type="expression" dxfId="2680" priority="12840">
      <formula>IF(RIGHT(TEXT(AE98,"0.#"),1)=".",TRUE,FALSE)</formula>
    </cfRule>
  </conditionalFormatting>
  <conditionalFormatting sqref="AE99">
    <cfRule type="expression" dxfId="2679" priority="12837">
      <formula>IF(RIGHT(TEXT(AE99,"0.#"),1)=".",FALSE,TRUE)</formula>
    </cfRule>
    <cfRule type="expression" dxfId="2678" priority="12838">
      <formula>IF(RIGHT(TEXT(AE99,"0.#"),1)=".",TRUE,FALSE)</formula>
    </cfRule>
  </conditionalFormatting>
  <conditionalFormatting sqref="AI99">
    <cfRule type="expression" dxfId="2677" priority="12835">
      <formula>IF(RIGHT(TEXT(AI99,"0.#"),1)=".",FALSE,TRUE)</formula>
    </cfRule>
    <cfRule type="expression" dxfId="2676" priority="12836">
      <formula>IF(RIGHT(TEXT(AI99,"0.#"),1)=".",TRUE,FALSE)</formula>
    </cfRule>
  </conditionalFormatting>
  <conditionalFormatting sqref="AI98">
    <cfRule type="expression" dxfId="2675" priority="12833">
      <formula>IF(RIGHT(TEXT(AI98,"0.#"),1)=".",FALSE,TRUE)</formula>
    </cfRule>
    <cfRule type="expression" dxfId="2674" priority="12834">
      <formula>IF(RIGHT(TEXT(AI98,"0.#"),1)=".",TRUE,FALSE)</formula>
    </cfRule>
  </conditionalFormatting>
  <conditionalFormatting sqref="AI97">
    <cfRule type="expression" dxfId="2673" priority="12831">
      <formula>IF(RIGHT(TEXT(AI97,"0.#"),1)=".",FALSE,TRUE)</formula>
    </cfRule>
    <cfRule type="expression" dxfId="2672" priority="12832">
      <formula>IF(RIGHT(TEXT(AI97,"0.#"),1)=".",TRUE,FALSE)</formula>
    </cfRule>
  </conditionalFormatting>
  <conditionalFormatting sqref="AM97">
    <cfRule type="expression" dxfId="2671" priority="12829">
      <formula>IF(RIGHT(TEXT(AM97,"0.#"),1)=".",FALSE,TRUE)</formula>
    </cfRule>
    <cfRule type="expression" dxfId="2670" priority="12830">
      <formula>IF(RIGHT(TEXT(AM97,"0.#"),1)=".",TRUE,FALSE)</formula>
    </cfRule>
  </conditionalFormatting>
  <conditionalFormatting sqref="AM98">
    <cfRule type="expression" dxfId="2669" priority="12827">
      <formula>IF(RIGHT(TEXT(AM98,"0.#"),1)=".",FALSE,TRUE)</formula>
    </cfRule>
    <cfRule type="expression" dxfId="2668" priority="12828">
      <formula>IF(RIGHT(TEXT(AM98,"0.#"),1)=".",TRUE,FALSE)</formula>
    </cfRule>
  </conditionalFormatting>
  <conditionalFormatting sqref="AM99">
    <cfRule type="expression" dxfId="2667" priority="12825">
      <formula>IF(RIGHT(TEXT(AM99,"0.#"),1)=".",FALSE,TRUE)</formula>
    </cfRule>
    <cfRule type="expression" dxfId="2666" priority="12826">
      <formula>IF(RIGHT(TEXT(AM99,"0.#"),1)=".",TRUE,FALSE)</formula>
    </cfRule>
  </conditionalFormatting>
  <conditionalFormatting sqref="AI101">
    <cfRule type="expression" dxfId="2665" priority="12811">
      <formula>IF(RIGHT(TEXT(AI101,"0.#"),1)=".",FALSE,TRUE)</formula>
    </cfRule>
    <cfRule type="expression" dxfId="2664" priority="12812">
      <formula>IF(RIGHT(TEXT(AI101,"0.#"),1)=".",TRUE,FALSE)</formula>
    </cfRule>
  </conditionalFormatting>
  <conditionalFormatting sqref="AM101">
    <cfRule type="expression" dxfId="2663" priority="12809">
      <formula>IF(RIGHT(TEXT(AM101,"0.#"),1)=".",FALSE,TRUE)</formula>
    </cfRule>
    <cfRule type="expression" dxfId="2662" priority="12810">
      <formula>IF(RIGHT(TEXT(AM101,"0.#"),1)=".",TRUE,FALSE)</formula>
    </cfRule>
  </conditionalFormatting>
  <conditionalFormatting sqref="AE102">
    <cfRule type="expression" dxfId="2661" priority="12807">
      <formula>IF(RIGHT(TEXT(AE102,"0.#"),1)=".",FALSE,TRUE)</formula>
    </cfRule>
    <cfRule type="expression" dxfId="2660" priority="12808">
      <formula>IF(RIGHT(TEXT(AE102,"0.#"),1)=".",TRUE,FALSE)</formula>
    </cfRule>
  </conditionalFormatting>
  <conditionalFormatting sqref="AI102">
    <cfRule type="expression" dxfId="2659" priority="12805">
      <formula>IF(RIGHT(TEXT(AI102,"0.#"),1)=".",FALSE,TRUE)</formula>
    </cfRule>
    <cfRule type="expression" dxfId="2658" priority="12806">
      <formula>IF(RIGHT(TEXT(AI102,"0.#"),1)=".",TRUE,FALSE)</formula>
    </cfRule>
  </conditionalFormatting>
  <conditionalFormatting sqref="AM102">
    <cfRule type="expression" dxfId="2657" priority="12803">
      <formula>IF(RIGHT(TEXT(AM102,"0.#"),1)=".",FALSE,TRUE)</formula>
    </cfRule>
    <cfRule type="expression" dxfId="2656" priority="12804">
      <formula>IF(RIGHT(TEXT(AM102,"0.#"),1)=".",TRUE,FALSE)</formula>
    </cfRule>
  </conditionalFormatting>
  <conditionalFormatting sqref="AQ102">
    <cfRule type="expression" dxfId="2655" priority="12801">
      <formula>IF(RIGHT(TEXT(AQ102,"0.#"),1)=".",FALSE,TRUE)</formula>
    </cfRule>
    <cfRule type="expression" dxfId="2654" priority="12802">
      <formula>IF(RIGHT(TEXT(AQ102,"0.#"),1)=".",TRUE,FALSE)</formula>
    </cfRule>
  </conditionalFormatting>
  <conditionalFormatting sqref="AE104">
    <cfRule type="expression" dxfId="2653" priority="12799">
      <formula>IF(RIGHT(TEXT(AE104,"0.#"),1)=".",FALSE,TRUE)</formula>
    </cfRule>
    <cfRule type="expression" dxfId="2652" priority="12800">
      <formula>IF(RIGHT(TEXT(AE104,"0.#"),1)=".",TRUE,FALSE)</formula>
    </cfRule>
  </conditionalFormatting>
  <conditionalFormatting sqref="AI104">
    <cfRule type="expression" dxfId="2651" priority="12797">
      <formula>IF(RIGHT(TEXT(AI104,"0.#"),1)=".",FALSE,TRUE)</formula>
    </cfRule>
    <cfRule type="expression" dxfId="2650" priority="12798">
      <formula>IF(RIGHT(TEXT(AI104,"0.#"),1)=".",TRUE,FALSE)</formula>
    </cfRule>
  </conditionalFormatting>
  <conditionalFormatting sqref="AM104">
    <cfRule type="expression" dxfId="2649" priority="12795">
      <formula>IF(RIGHT(TEXT(AM104,"0.#"),1)=".",FALSE,TRUE)</formula>
    </cfRule>
    <cfRule type="expression" dxfId="2648" priority="12796">
      <formula>IF(RIGHT(TEXT(AM104,"0.#"),1)=".",TRUE,FALSE)</formula>
    </cfRule>
  </conditionalFormatting>
  <conditionalFormatting sqref="AE105">
    <cfRule type="expression" dxfId="2647" priority="12793">
      <formula>IF(RIGHT(TEXT(AE105,"0.#"),1)=".",FALSE,TRUE)</formula>
    </cfRule>
    <cfRule type="expression" dxfId="2646" priority="12794">
      <formula>IF(RIGHT(TEXT(AE105,"0.#"),1)=".",TRUE,FALSE)</formula>
    </cfRule>
  </conditionalFormatting>
  <conditionalFormatting sqref="AI105">
    <cfRule type="expression" dxfId="2645" priority="12791">
      <formula>IF(RIGHT(TEXT(AI105,"0.#"),1)=".",FALSE,TRUE)</formula>
    </cfRule>
    <cfRule type="expression" dxfId="2644" priority="12792">
      <formula>IF(RIGHT(TEXT(AI105,"0.#"),1)=".",TRUE,FALSE)</formula>
    </cfRule>
  </conditionalFormatting>
  <conditionalFormatting sqref="AM105">
    <cfRule type="expression" dxfId="2643" priority="12789">
      <formula>IF(RIGHT(TEXT(AM105,"0.#"),1)=".",FALSE,TRUE)</formula>
    </cfRule>
    <cfRule type="expression" dxfId="2642" priority="12790">
      <formula>IF(RIGHT(TEXT(AM105,"0.#"),1)=".",TRUE,FALSE)</formula>
    </cfRule>
  </conditionalFormatting>
  <conditionalFormatting sqref="AE107">
    <cfRule type="expression" dxfId="2641" priority="12785">
      <formula>IF(RIGHT(TEXT(AE107,"0.#"),1)=".",FALSE,TRUE)</formula>
    </cfRule>
    <cfRule type="expression" dxfId="2640" priority="12786">
      <formula>IF(RIGHT(TEXT(AE107,"0.#"),1)=".",TRUE,FALSE)</formula>
    </cfRule>
  </conditionalFormatting>
  <conditionalFormatting sqref="AI107">
    <cfRule type="expression" dxfId="2639" priority="12783">
      <formula>IF(RIGHT(TEXT(AI107,"0.#"),1)=".",FALSE,TRUE)</formula>
    </cfRule>
    <cfRule type="expression" dxfId="2638" priority="12784">
      <formula>IF(RIGHT(TEXT(AI107,"0.#"),1)=".",TRUE,FALSE)</formula>
    </cfRule>
  </conditionalFormatting>
  <conditionalFormatting sqref="AM107">
    <cfRule type="expression" dxfId="2637" priority="12781">
      <formula>IF(RIGHT(TEXT(AM107,"0.#"),1)=".",FALSE,TRUE)</formula>
    </cfRule>
    <cfRule type="expression" dxfId="2636" priority="12782">
      <formula>IF(RIGHT(TEXT(AM107,"0.#"),1)=".",TRUE,FALSE)</formula>
    </cfRule>
  </conditionalFormatting>
  <conditionalFormatting sqref="AE108">
    <cfRule type="expression" dxfId="2635" priority="12779">
      <formula>IF(RIGHT(TEXT(AE108,"0.#"),1)=".",FALSE,TRUE)</formula>
    </cfRule>
    <cfRule type="expression" dxfId="2634" priority="12780">
      <formula>IF(RIGHT(TEXT(AE108,"0.#"),1)=".",TRUE,FALSE)</formula>
    </cfRule>
  </conditionalFormatting>
  <conditionalFormatting sqref="AI108">
    <cfRule type="expression" dxfId="2633" priority="12777">
      <formula>IF(RIGHT(TEXT(AI108,"0.#"),1)=".",FALSE,TRUE)</formula>
    </cfRule>
    <cfRule type="expression" dxfId="2632" priority="12778">
      <formula>IF(RIGHT(TEXT(AI108,"0.#"),1)=".",TRUE,FALSE)</formula>
    </cfRule>
  </conditionalFormatting>
  <conditionalFormatting sqref="AM108">
    <cfRule type="expression" dxfId="2631" priority="12775">
      <formula>IF(RIGHT(TEXT(AM108,"0.#"),1)=".",FALSE,TRUE)</formula>
    </cfRule>
    <cfRule type="expression" dxfId="2630" priority="12776">
      <formula>IF(RIGHT(TEXT(AM108,"0.#"),1)=".",TRUE,FALSE)</formula>
    </cfRule>
  </conditionalFormatting>
  <conditionalFormatting sqref="AE110">
    <cfRule type="expression" dxfId="2629" priority="12771">
      <formula>IF(RIGHT(TEXT(AE110,"0.#"),1)=".",FALSE,TRUE)</formula>
    </cfRule>
    <cfRule type="expression" dxfId="2628" priority="12772">
      <formula>IF(RIGHT(TEXT(AE110,"0.#"),1)=".",TRUE,FALSE)</formula>
    </cfRule>
  </conditionalFormatting>
  <conditionalFormatting sqref="AI110">
    <cfRule type="expression" dxfId="2627" priority="12769">
      <formula>IF(RIGHT(TEXT(AI110,"0.#"),1)=".",FALSE,TRUE)</formula>
    </cfRule>
    <cfRule type="expression" dxfId="2626" priority="12770">
      <formula>IF(RIGHT(TEXT(AI110,"0.#"),1)=".",TRUE,FALSE)</formula>
    </cfRule>
  </conditionalFormatting>
  <conditionalFormatting sqref="AM110">
    <cfRule type="expression" dxfId="2625" priority="12767">
      <formula>IF(RIGHT(TEXT(AM110,"0.#"),1)=".",FALSE,TRUE)</formula>
    </cfRule>
    <cfRule type="expression" dxfId="2624" priority="12768">
      <formula>IF(RIGHT(TEXT(AM110,"0.#"),1)=".",TRUE,FALSE)</formula>
    </cfRule>
  </conditionalFormatting>
  <conditionalFormatting sqref="AE111">
    <cfRule type="expression" dxfId="2623" priority="12765">
      <formula>IF(RIGHT(TEXT(AE111,"0.#"),1)=".",FALSE,TRUE)</formula>
    </cfRule>
    <cfRule type="expression" dxfId="2622" priority="12766">
      <formula>IF(RIGHT(TEXT(AE111,"0.#"),1)=".",TRUE,FALSE)</formula>
    </cfRule>
  </conditionalFormatting>
  <conditionalFormatting sqref="AI111">
    <cfRule type="expression" dxfId="2621" priority="12763">
      <formula>IF(RIGHT(TEXT(AI111,"0.#"),1)=".",FALSE,TRUE)</formula>
    </cfRule>
    <cfRule type="expression" dxfId="2620" priority="12764">
      <formula>IF(RIGHT(TEXT(AI111,"0.#"),1)=".",TRUE,FALSE)</formula>
    </cfRule>
  </conditionalFormatting>
  <conditionalFormatting sqref="AM111">
    <cfRule type="expression" dxfId="2619" priority="12761">
      <formula>IF(RIGHT(TEXT(AM111,"0.#"),1)=".",FALSE,TRUE)</formula>
    </cfRule>
    <cfRule type="expression" dxfId="2618" priority="12762">
      <formula>IF(RIGHT(TEXT(AM111,"0.#"),1)=".",TRUE,FALSE)</formula>
    </cfRule>
  </conditionalFormatting>
  <conditionalFormatting sqref="AE113">
    <cfRule type="expression" dxfId="2617" priority="12757">
      <formula>IF(RIGHT(TEXT(AE113,"0.#"),1)=".",FALSE,TRUE)</formula>
    </cfRule>
    <cfRule type="expression" dxfId="2616" priority="12758">
      <formula>IF(RIGHT(TEXT(AE113,"0.#"),1)=".",TRUE,FALSE)</formula>
    </cfRule>
  </conditionalFormatting>
  <conditionalFormatting sqref="AI113">
    <cfRule type="expression" dxfId="2615" priority="12755">
      <formula>IF(RIGHT(TEXT(AI113,"0.#"),1)=".",FALSE,TRUE)</formula>
    </cfRule>
    <cfRule type="expression" dxfId="2614" priority="12756">
      <formula>IF(RIGHT(TEXT(AI113,"0.#"),1)=".",TRUE,FALSE)</formula>
    </cfRule>
  </conditionalFormatting>
  <conditionalFormatting sqref="AM113">
    <cfRule type="expression" dxfId="2613" priority="12753">
      <formula>IF(RIGHT(TEXT(AM113,"0.#"),1)=".",FALSE,TRUE)</formula>
    </cfRule>
    <cfRule type="expression" dxfId="2612" priority="12754">
      <formula>IF(RIGHT(TEXT(AM113,"0.#"),1)=".",TRUE,FALSE)</formula>
    </cfRule>
  </conditionalFormatting>
  <conditionalFormatting sqref="AE114">
    <cfRule type="expression" dxfId="2611" priority="12751">
      <formula>IF(RIGHT(TEXT(AE114,"0.#"),1)=".",FALSE,TRUE)</formula>
    </cfRule>
    <cfRule type="expression" dxfId="2610" priority="12752">
      <formula>IF(RIGHT(TEXT(AE114,"0.#"),1)=".",TRUE,FALSE)</formula>
    </cfRule>
  </conditionalFormatting>
  <conditionalFormatting sqref="AI114">
    <cfRule type="expression" dxfId="2609" priority="12749">
      <formula>IF(RIGHT(TEXT(AI114,"0.#"),1)=".",FALSE,TRUE)</formula>
    </cfRule>
    <cfRule type="expression" dxfId="2608" priority="12750">
      <formula>IF(RIGHT(TEXT(AI114,"0.#"),1)=".",TRUE,FALSE)</formula>
    </cfRule>
  </conditionalFormatting>
  <conditionalFormatting sqref="AM114">
    <cfRule type="expression" dxfId="2607" priority="12747">
      <formula>IF(RIGHT(TEXT(AM114,"0.#"),1)=".",FALSE,TRUE)</formula>
    </cfRule>
    <cfRule type="expression" dxfId="2606" priority="12748">
      <formula>IF(RIGHT(TEXT(AM114,"0.#"),1)=".",TRUE,FALSE)</formula>
    </cfRule>
  </conditionalFormatting>
  <conditionalFormatting sqref="AE116 AQ116">
    <cfRule type="expression" dxfId="2605" priority="12743">
      <formula>IF(RIGHT(TEXT(AE116,"0.#"),1)=".",FALSE,TRUE)</formula>
    </cfRule>
    <cfRule type="expression" dxfId="2604" priority="12744">
      <formula>IF(RIGHT(TEXT(AE116,"0.#"),1)=".",TRUE,FALSE)</formula>
    </cfRule>
  </conditionalFormatting>
  <conditionalFormatting sqref="AI116">
    <cfRule type="expression" dxfId="2603" priority="12741">
      <formula>IF(RIGHT(TEXT(AI116,"0.#"),1)=".",FALSE,TRUE)</formula>
    </cfRule>
    <cfRule type="expression" dxfId="2602" priority="12742">
      <formula>IF(RIGHT(TEXT(AI116,"0.#"),1)=".",TRUE,FALSE)</formula>
    </cfRule>
  </conditionalFormatting>
  <conditionalFormatting sqref="AM116">
    <cfRule type="expression" dxfId="2601" priority="12739">
      <formula>IF(RIGHT(TEXT(AM116,"0.#"),1)=".",FALSE,TRUE)</formula>
    </cfRule>
    <cfRule type="expression" dxfId="2600" priority="12740">
      <formula>IF(RIGHT(TEXT(AM116,"0.#"),1)=".",TRUE,FALSE)</formula>
    </cfRule>
  </conditionalFormatting>
  <conditionalFormatting sqref="AE117 AM117">
    <cfRule type="expression" dxfId="2599" priority="12737">
      <formula>IF(RIGHT(TEXT(AE117,"0.#"),1)=".",FALSE,TRUE)</formula>
    </cfRule>
    <cfRule type="expression" dxfId="2598" priority="12738">
      <formula>IF(RIGHT(TEXT(AE117,"0.#"),1)=".",TRUE,FALSE)</formula>
    </cfRule>
  </conditionalFormatting>
  <conditionalFormatting sqref="AQ117">
    <cfRule type="expression" dxfId="2597" priority="12731">
      <formula>IF(RIGHT(TEXT(AQ117,"0.#"),1)=".",FALSE,TRUE)</formula>
    </cfRule>
    <cfRule type="expression" dxfId="2596" priority="12732">
      <formula>IF(RIGHT(TEXT(AQ117,"0.#"),1)=".",TRUE,FALSE)</formula>
    </cfRule>
  </conditionalFormatting>
  <conditionalFormatting sqref="AE119 AQ119">
    <cfRule type="expression" dxfId="2595" priority="12729">
      <formula>IF(RIGHT(TEXT(AE119,"0.#"),1)=".",FALSE,TRUE)</formula>
    </cfRule>
    <cfRule type="expression" dxfId="2594" priority="12730">
      <formula>IF(RIGHT(TEXT(AE119,"0.#"),1)=".",TRUE,FALSE)</formula>
    </cfRule>
  </conditionalFormatting>
  <conditionalFormatting sqref="AI119">
    <cfRule type="expression" dxfId="2593" priority="12727">
      <formula>IF(RIGHT(TEXT(AI119,"0.#"),1)=".",FALSE,TRUE)</formula>
    </cfRule>
    <cfRule type="expression" dxfId="2592" priority="12728">
      <formula>IF(RIGHT(TEXT(AI119,"0.#"),1)=".",TRUE,FALSE)</formula>
    </cfRule>
  </conditionalFormatting>
  <conditionalFormatting sqref="AM119">
    <cfRule type="expression" dxfId="2591" priority="12725">
      <formula>IF(RIGHT(TEXT(AM119,"0.#"),1)=".",FALSE,TRUE)</formula>
    </cfRule>
    <cfRule type="expression" dxfId="2590" priority="12726">
      <formula>IF(RIGHT(TEXT(AM119,"0.#"),1)=".",TRUE,FALSE)</formula>
    </cfRule>
  </conditionalFormatting>
  <conditionalFormatting sqref="AQ120">
    <cfRule type="expression" dxfId="2589" priority="12717">
      <formula>IF(RIGHT(TEXT(AQ120,"0.#"),1)=".",FALSE,TRUE)</formula>
    </cfRule>
    <cfRule type="expression" dxfId="2588" priority="12718">
      <formula>IF(RIGHT(TEXT(AQ120,"0.#"),1)=".",TRUE,FALSE)</formula>
    </cfRule>
  </conditionalFormatting>
  <conditionalFormatting sqref="AE122 AQ122">
    <cfRule type="expression" dxfId="2587" priority="12715">
      <formula>IF(RIGHT(TEXT(AE122,"0.#"),1)=".",FALSE,TRUE)</formula>
    </cfRule>
    <cfRule type="expression" dxfId="2586" priority="12716">
      <formula>IF(RIGHT(TEXT(AE122,"0.#"),1)=".",TRUE,FALSE)</formula>
    </cfRule>
  </conditionalFormatting>
  <conditionalFormatting sqref="AI122">
    <cfRule type="expression" dxfId="2585" priority="12713">
      <formula>IF(RIGHT(TEXT(AI122,"0.#"),1)=".",FALSE,TRUE)</formula>
    </cfRule>
    <cfRule type="expression" dxfId="2584" priority="12714">
      <formula>IF(RIGHT(TEXT(AI122,"0.#"),1)=".",TRUE,FALSE)</formula>
    </cfRule>
  </conditionalFormatting>
  <conditionalFormatting sqref="AM122">
    <cfRule type="expression" dxfId="2583" priority="12711">
      <formula>IF(RIGHT(TEXT(AM122,"0.#"),1)=".",FALSE,TRUE)</formula>
    </cfRule>
    <cfRule type="expression" dxfId="2582" priority="12712">
      <formula>IF(RIGHT(TEXT(AM122,"0.#"),1)=".",TRUE,FALSE)</formula>
    </cfRule>
  </conditionalFormatting>
  <conditionalFormatting sqref="AQ123">
    <cfRule type="expression" dxfId="2581" priority="12703">
      <formula>IF(RIGHT(TEXT(AQ123,"0.#"),1)=".",FALSE,TRUE)</formula>
    </cfRule>
    <cfRule type="expression" dxfId="2580" priority="12704">
      <formula>IF(RIGHT(TEXT(AQ123,"0.#"),1)=".",TRUE,FALSE)</formula>
    </cfRule>
  </conditionalFormatting>
  <conditionalFormatting sqref="AE125 AQ125">
    <cfRule type="expression" dxfId="2579" priority="12701">
      <formula>IF(RIGHT(TEXT(AE125,"0.#"),1)=".",FALSE,TRUE)</formula>
    </cfRule>
    <cfRule type="expression" dxfId="2578" priority="12702">
      <formula>IF(RIGHT(TEXT(AE125,"0.#"),1)=".",TRUE,FALSE)</formula>
    </cfRule>
  </conditionalFormatting>
  <conditionalFormatting sqref="AI125">
    <cfRule type="expression" dxfId="2577" priority="12699">
      <formula>IF(RIGHT(TEXT(AI125,"0.#"),1)=".",FALSE,TRUE)</formula>
    </cfRule>
    <cfRule type="expression" dxfId="2576" priority="12700">
      <formula>IF(RIGHT(TEXT(AI125,"0.#"),1)=".",TRUE,FALSE)</formula>
    </cfRule>
  </conditionalFormatting>
  <conditionalFormatting sqref="AM125">
    <cfRule type="expression" dxfId="2575" priority="12697">
      <formula>IF(RIGHT(TEXT(AM125,"0.#"),1)=".",FALSE,TRUE)</formula>
    </cfRule>
    <cfRule type="expression" dxfId="2574" priority="12698">
      <formula>IF(RIGHT(TEXT(AM125,"0.#"),1)=".",TRUE,FALSE)</formula>
    </cfRule>
  </conditionalFormatting>
  <conditionalFormatting sqref="AQ126">
    <cfRule type="expression" dxfId="2573" priority="12689">
      <formula>IF(RIGHT(TEXT(AQ126,"0.#"),1)=".",FALSE,TRUE)</formula>
    </cfRule>
    <cfRule type="expression" dxfId="2572" priority="12690">
      <formula>IF(RIGHT(TEXT(AQ126,"0.#"),1)=".",TRUE,FALSE)</formula>
    </cfRule>
  </conditionalFormatting>
  <conditionalFormatting sqref="AE128 AQ128">
    <cfRule type="expression" dxfId="2571" priority="12687">
      <formula>IF(RIGHT(TEXT(AE128,"0.#"),1)=".",FALSE,TRUE)</formula>
    </cfRule>
    <cfRule type="expression" dxfId="2570" priority="12688">
      <formula>IF(RIGHT(TEXT(AE128,"0.#"),1)=".",TRUE,FALSE)</formula>
    </cfRule>
  </conditionalFormatting>
  <conditionalFormatting sqref="AI128">
    <cfRule type="expression" dxfId="2569" priority="12685">
      <formula>IF(RIGHT(TEXT(AI128,"0.#"),1)=".",FALSE,TRUE)</formula>
    </cfRule>
    <cfRule type="expression" dxfId="2568" priority="12686">
      <formula>IF(RIGHT(TEXT(AI128,"0.#"),1)=".",TRUE,FALSE)</formula>
    </cfRule>
  </conditionalFormatting>
  <conditionalFormatting sqref="AM128">
    <cfRule type="expression" dxfId="2567" priority="12683">
      <formula>IF(RIGHT(TEXT(AM128,"0.#"),1)=".",FALSE,TRUE)</formula>
    </cfRule>
    <cfRule type="expression" dxfId="2566" priority="12684">
      <formula>IF(RIGHT(TEXT(AM128,"0.#"),1)=".",TRUE,FALSE)</formula>
    </cfRule>
  </conditionalFormatting>
  <conditionalFormatting sqref="AQ129">
    <cfRule type="expression" dxfId="2565" priority="12675">
      <formula>IF(RIGHT(TEXT(AQ129,"0.#"),1)=".",FALSE,TRUE)</formula>
    </cfRule>
    <cfRule type="expression" dxfId="2564" priority="12676">
      <formula>IF(RIGHT(TEXT(AQ129,"0.#"),1)=".",TRUE,FALSE)</formula>
    </cfRule>
  </conditionalFormatting>
  <conditionalFormatting sqref="AE75">
    <cfRule type="expression" dxfId="2563" priority="12673">
      <formula>IF(RIGHT(TEXT(AE75,"0.#"),1)=".",FALSE,TRUE)</formula>
    </cfRule>
    <cfRule type="expression" dxfId="2562" priority="12674">
      <formula>IF(RIGHT(TEXT(AE75,"0.#"),1)=".",TRUE,FALSE)</formula>
    </cfRule>
  </conditionalFormatting>
  <conditionalFormatting sqref="AE76">
    <cfRule type="expression" dxfId="2561" priority="12671">
      <formula>IF(RIGHT(TEXT(AE76,"0.#"),1)=".",FALSE,TRUE)</formula>
    </cfRule>
    <cfRule type="expression" dxfId="2560" priority="12672">
      <formula>IF(RIGHT(TEXT(AE76,"0.#"),1)=".",TRUE,FALSE)</formula>
    </cfRule>
  </conditionalFormatting>
  <conditionalFormatting sqref="AE77">
    <cfRule type="expression" dxfId="2559" priority="12669">
      <formula>IF(RIGHT(TEXT(AE77,"0.#"),1)=".",FALSE,TRUE)</formula>
    </cfRule>
    <cfRule type="expression" dxfId="2558" priority="12670">
      <formula>IF(RIGHT(TEXT(AE77,"0.#"),1)=".",TRUE,FALSE)</formula>
    </cfRule>
  </conditionalFormatting>
  <conditionalFormatting sqref="AI77">
    <cfRule type="expression" dxfId="2557" priority="12667">
      <formula>IF(RIGHT(TEXT(AI77,"0.#"),1)=".",FALSE,TRUE)</formula>
    </cfRule>
    <cfRule type="expression" dxfId="2556" priority="12668">
      <formula>IF(RIGHT(TEXT(AI77,"0.#"),1)=".",TRUE,FALSE)</formula>
    </cfRule>
  </conditionalFormatting>
  <conditionalFormatting sqref="AI76">
    <cfRule type="expression" dxfId="2555" priority="12665">
      <formula>IF(RIGHT(TEXT(AI76,"0.#"),1)=".",FALSE,TRUE)</formula>
    </cfRule>
    <cfRule type="expression" dxfId="2554" priority="12666">
      <formula>IF(RIGHT(TEXT(AI76,"0.#"),1)=".",TRUE,FALSE)</formula>
    </cfRule>
  </conditionalFormatting>
  <conditionalFormatting sqref="AI75">
    <cfRule type="expression" dxfId="2553" priority="12663">
      <formula>IF(RIGHT(TEXT(AI75,"0.#"),1)=".",FALSE,TRUE)</formula>
    </cfRule>
    <cfRule type="expression" dxfId="2552" priority="12664">
      <formula>IF(RIGHT(TEXT(AI75,"0.#"),1)=".",TRUE,FALSE)</formula>
    </cfRule>
  </conditionalFormatting>
  <conditionalFormatting sqref="AM75">
    <cfRule type="expression" dxfId="2551" priority="12661">
      <formula>IF(RIGHT(TEXT(AM75,"0.#"),1)=".",FALSE,TRUE)</formula>
    </cfRule>
    <cfRule type="expression" dxfId="2550" priority="12662">
      <formula>IF(RIGHT(TEXT(AM75,"0.#"),1)=".",TRUE,FALSE)</formula>
    </cfRule>
  </conditionalFormatting>
  <conditionalFormatting sqref="AM76">
    <cfRule type="expression" dxfId="2549" priority="12659">
      <formula>IF(RIGHT(TEXT(AM76,"0.#"),1)=".",FALSE,TRUE)</formula>
    </cfRule>
    <cfRule type="expression" dxfId="2548" priority="12660">
      <formula>IF(RIGHT(TEXT(AM76,"0.#"),1)=".",TRUE,FALSE)</formula>
    </cfRule>
  </conditionalFormatting>
  <conditionalFormatting sqref="AM77">
    <cfRule type="expression" dxfId="2547" priority="12657">
      <formula>IF(RIGHT(TEXT(AM77,"0.#"),1)=".",FALSE,TRUE)</formula>
    </cfRule>
    <cfRule type="expression" dxfId="2546" priority="12658">
      <formula>IF(RIGHT(TEXT(AM77,"0.#"),1)=".",TRUE,FALSE)</formula>
    </cfRule>
  </conditionalFormatting>
  <conditionalFormatting sqref="AE134:AE135 AI134:AI135 AM134:AM135 AQ134:AQ135 AU134:AU135">
    <cfRule type="expression" dxfId="2545" priority="12643">
      <formula>IF(RIGHT(TEXT(AE134,"0.#"),1)=".",FALSE,TRUE)</formula>
    </cfRule>
    <cfRule type="expression" dxfId="2544" priority="12644">
      <formula>IF(RIGHT(TEXT(AE134,"0.#"),1)=".",TRUE,FALSE)</formula>
    </cfRule>
  </conditionalFormatting>
  <conditionalFormatting sqref="AE433">
    <cfRule type="expression" dxfId="2543" priority="12613">
      <formula>IF(RIGHT(TEXT(AE433,"0.#"),1)=".",FALSE,TRUE)</formula>
    </cfRule>
    <cfRule type="expression" dxfId="2542" priority="12614">
      <formula>IF(RIGHT(TEXT(AE433,"0.#"),1)=".",TRUE,FALSE)</formula>
    </cfRule>
  </conditionalFormatting>
  <conditionalFormatting sqref="AM435">
    <cfRule type="expression" dxfId="2541" priority="12597">
      <formula>IF(RIGHT(TEXT(AM435,"0.#"),1)=".",FALSE,TRUE)</formula>
    </cfRule>
    <cfRule type="expression" dxfId="2540" priority="12598">
      <formula>IF(RIGHT(TEXT(AM435,"0.#"),1)=".",TRUE,FALSE)</formula>
    </cfRule>
  </conditionalFormatting>
  <conditionalFormatting sqref="AE434">
    <cfRule type="expression" dxfId="2539" priority="12611">
      <formula>IF(RIGHT(TEXT(AE434,"0.#"),1)=".",FALSE,TRUE)</formula>
    </cfRule>
    <cfRule type="expression" dxfId="2538" priority="12612">
      <formula>IF(RIGHT(TEXT(AE434,"0.#"),1)=".",TRUE,FALSE)</formula>
    </cfRule>
  </conditionalFormatting>
  <conditionalFormatting sqref="AE435">
    <cfRule type="expression" dxfId="2537" priority="12609">
      <formula>IF(RIGHT(TEXT(AE435,"0.#"),1)=".",FALSE,TRUE)</formula>
    </cfRule>
    <cfRule type="expression" dxfId="2536" priority="12610">
      <formula>IF(RIGHT(TEXT(AE435,"0.#"),1)=".",TRUE,FALSE)</formula>
    </cfRule>
  </conditionalFormatting>
  <conditionalFormatting sqref="AM433">
    <cfRule type="expression" dxfId="2535" priority="12601">
      <formula>IF(RIGHT(TEXT(AM433,"0.#"),1)=".",FALSE,TRUE)</formula>
    </cfRule>
    <cfRule type="expression" dxfId="2534" priority="12602">
      <formula>IF(RIGHT(TEXT(AM433,"0.#"),1)=".",TRUE,FALSE)</formula>
    </cfRule>
  </conditionalFormatting>
  <conditionalFormatting sqref="AM434">
    <cfRule type="expression" dxfId="2533" priority="12599">
      <formula>IF(RIGHT(TEXT(AM434,"0.#"),1)=".",FALSE,TRUE)</formula>
    </cfRule>
    <cfRule type="expression" dxfId="2532" priority="12600">
      <formula>IF(RIGHT(TEXT(AM434,"0.#"),1)=".",TRUE,FALSE)</formula>
    </cfRule>
  </conditionalFormatting>
  <conditionalFormatting sqref="AU433">
    <cfRule type="expression" dxfId="2531" priority="12589">
      <formula>IF(RIGHT(TEXT(AU433,"0.#"),1)=".",FALSE,TRUE)</formula>
    </cfRule>
    <cfRule type="expression" dxfId="2530" priority="12590">
      <formula>IF(RIGHT(TEXT(AU433,"0.#"),1)=".",TRUE,FALSE)</formula>
    </cfRule>
  </conditionalFormatting>
  <conditionalFormatting sqref="AU434">
    <cfRule type="expression" dxfId="2529" priority="12587">
      <formula>IF(RIGHT(TEXT(AU434,"0.#"),1)=".",FALSE,TRUE)</formula>
    </cfRule>
    <cfRule type="expression" dxfId="2528" priority="12588">
      <formula>IF(RIGHT(TEXT(AU434,"0.#"),1)=".",TRUE,FALSE)</formula>
    </cfRule>
  </conditionalFormatting>
  <conditionalFormatting sqref="AU435">
    <cfRule type="expression" dxfId="2527" priority="12585">
      <formula>IF(RIGHT(TEXT(AU435,"0.#"),1)=".",FALSE,TRUE)</formula>
    </cfRule>
    <cfRule type="expression" dxfId="2526" priority="12586">
      <formula>IF(RIGHT(TEXT(AU435,"0.#"),1)=".",TRUE,FALSE)</formula>
    </cfRule>
  </conditionalFormatting>
  <conditionalFormatting sqref="AI435">
    <cfRule type="expression" dxfId="2525" priority="12519">
      <formula>IF(RIGHT(TEXT(AI435,"0.#"),1)=".",FALSE,TRUE)</formula>
    </cfRule>
    <cfRule type="expression" dxfId="2524" priority="12520">
      <formula>IF(RIGHT(TEXT(AI435,"0.#"),1)=".",TRUE,FALSE)</formula>
    </cfRule>
  </conditionalFormatting>
  <conditionalFormatting sqref="AI433">
    <cfRule type="expression" dxfId="2523" priority="12523">
      <formula>IF(RIGHT(TEXT(AI433,"0.#"),1)=".",FALSE,TRUE)</formula>
    </cfRule>
    <cfRule type="expression" dxfId="2522" priority="12524">
      <formula>IF(RIGHT(TEXT(AI433,"0.#"),1)=".",TRUE,FALSE)</formula>
    </cfRule>
  </conditionalFormatting>
  <conditionalFormatting sqref="AI434">
    <cfRule type="expression" dxfId="2521" priority="12521">
      <formula>IF(RIGHT(TEXT(AI434,"0.#"),1)=".",FALSE,TRUE)</formula>
    </cfRule>
    <cfRule type="expression" dxfId="2520" priority="12522">
      <formula>IF(RIGHT(TEXT(AI434,"0.#"),1)=".",TRUE,FALSE)</formula>
    </cfRule>
  </conditionalFormatting>
  <conditionalFormatting sqref="AQ434">
    <cfRule type="expression" dxfId="2519" priority="12505">
      <formula>IF(RIGHT(TEXT(AQ434,"0.#"),1)=".",FALSE,TRUE)</formula>
    </cfRule>
    <cfRule type="expression" dxfId="2518" priority="12506">
      <formula>IF(RIGHT(TEXT(AQ434,"0.#"),1)=".",TRUE,FALSE)</formula>
    </cfRule>
  </conditionalFormatting>
  <conditionalFormatting sqref="AQ435">
    <cfRule type="expression" dxfId="2517" priority="12491">
      <formula>IF(RIGHT(TEXT(AQ435,"0.#"),1)=".",FALSE,TRUE)</formula>
    </cfRule>
    <cfRule type="expression" dxfId="2516" priority="12492">
      <formula>IF(RIGHT(TEXT(AQ435,"0.#"),1)=".",TRUE,FALSE)</formula>
    </cfRule>
  </conditionalFormatting>
  <conditionalFormatting sqref="AQ433">
    <cfRule type="expression" dxfId="2515" priority="12489">
      <formula>IF(RIGHT(TEXT(AQ433,"0.#"),1)=".",FALSE,TRUE)</formula>
    </cfRule>
    <cfRule type="expression" dxfId="2514" priority="12490">
      <formula>IF(RIGHT(TEXT(AQ433,"0.#"),1)=".",TRUE,FALSE)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47:AO866">
    <cfRule type="expression" dxfId="2379" priority="2399">
      <formula>IF(AND(AL847&gt;=0, RIGHT(TEXT(AL847,"0.#"),1)&lt;&gt;"."),TRUE,FALSE)</formula>
    </cfRule>
    <cfRule type="expression" dxfId="2378" priority="2400">
      <formula>IF(AND(AL847&gt;=0, RIGHT(TEXT(AL847,"0.#"),1)="."),TRUE,FALSE)</formula>
    </cfRule>
    <cfRule type="expression" dxfId="2377" priority="2401">
      <formula>IF(AND(AL847&lt;0, RIGHT(TEXT(AL847,"0.#"),1)&lt;&gt;"."),TRUE,FALSE)</formula>
    </cfRule>
    <cfRule type="expression" dxfId="2376" priority="2402">
      <formula>IF(AND(AL847&lt;0, RIGHT(TEXT(AL847,"0.#"),1)="."),TRUE,FALSE)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3:Y899">
    <cfRule type="expression" dxfId="2003" priority="1657">
      <formula>IF(RIGHT(TEXT(Y873,"0.#"),1)=".",FALSE,TRUE)</formula>
    </cfRule>
    <cfRule type="expression" dxfId="2002" priority="1658">
      <formula>IF(RIGHT(TEXT(Y873,"0.#"),1)=".",TRUE,FALSE)</formula>
    </cfRule>
  </conditionalFormatting>
  <conditionalFormatting sqref="Y870">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3:AO899">
    <cfRule type="expression" dxfId="1899" priority="1659">
      <formula>IF(AND(AL873&gt;=0, RIGHT(TEXT(AL873,"0.#"),1)&lt;&gt;"."),TRUE,FALSE)</formula>
    </cfRule>
    <cfRule type="expression" dxfId="1898" priority="1660">
      <formula>IF(AND(AL873&gt;=0, RIGHT(TEXT(AL873,"0.#"),1)="."),TRUE,FALSE)</formula>
    </cfRule>
    <cfRule type="expression" dxfId="1897" priority="1661">
      <formula>IF(AND(AL873&lt;0, RIGHT(TEXT(AL873,"0.#"),1)&lt;&gt;"."),TRUE,FALSE)</formula>
    </cfRule>
    <cfRule type="expression" dxfId="1896" priority="1662">
      <formula>IF(AND(AL873&lt;0, RIGHT(TEXT(AL873,"0.#"),1)="."),TRUE,FALSE)</formula>
    </cfRule>
  </conditionalFormatting>
  <conditionalFormatting sqref="AL870:AO870">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4:AO904">
    <cfRule type="expression" dxfId="1887" priority="1641">
      <formula>IF(AND(AL904&gt;=0, RIGHT(TEXT(AL904,"0.#"),1)&lt;&gt;"."),TRUE,FALSE)</formula>
    </cfRule>
    <cfRule type="expression" dxfId="1886" priority="1642">
      <formula>IF(AND(AL904&gt;=0, RIGHT(TEXT(AL904,"0.#"),1)="."),TRUE,FALSE)</formula>
    </cfRule>
    <cfRule type="expression" dxfId="1885" priority="1643">
      <formula>IF(AND(AL904&lt;0, RIGHT(TEXT(AL904,"0.#"),1)&lt;&gt;"."),TRUE,FALSE)</formula>
    </cfRule>
    <cfRule type="expression" dxfId="1884" priority="1644">
      <formula>IF(AND(AL904&lt;0, RIGHT(TEXT(AL904,"0.#"),1)="."),TRUE,FALSE)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7:AO937">
    <cfRule type="expression" dxfId="1879" priority="1629">
      <formula>IF(AND(AL937&gt;=0, RIGHT(TEXT(AL937,"0.#"),1)&lt;&gt;"."),TRUE,FALSE)</formula>
    </cfRule>
    <cfRule type="expression" dxfId="1878" priority="1630">
      <formula>IF(AND(AL937&gt;=0, RIGHT(TEXT(AL937,"0.#"),1)="."),TRUE,FALSE)</formula>
    </cfRule>
    <cfRule type="expression" dxfId="1877" priority="1631">
      <formula>IF(AND(AL937&lt;0, RIGHT(TEXT(AL937,"0.#"),1)&lt;&gt;"."),TRUE,FALSE)</formula>
    </cfRule>
    <cfRule type="expression" dxfId="1876" priority="1632">
      <formula>IF(AND(AL937&lt;0, RIGHT(TEXT(AL937,"0.#"),1)="."),TRUE,FALSE)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zoomScalePageLayoutView="130"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3" t="s">
        <v>498</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8"/>
      <c r="Z2" s="855"/>
      <c r="AA2" s="856"/>
      <c r="AB2" s="1042" t="s">
        <v>12</v>
      </c>
      <c r="AC2" s="1043"/>
      <c r="AD2" s="1044"/>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c r="A3" s="433"/>
      <c r="B3" s="434"/>
      <c r="C3" s="434"/>
      <c r="D3" s="434"/>
      <c r="E3" s="434"/>
      <c r="F3" s="435"/>
      <c r="G3" s="452"/>
      <c r="H3" s="431"/>
      <c r="I3" s="431"/>
      <c r="J3" s="431"/>
      <c r="K3" s="431"/>
      <c r="L3" s="431"/>
      <c r="M3" s="431"/>
      <c r="N3" s="431"/>
      <c r="O3" s="453"/>
      <c r="P3" s="471"/>
      <c r="Q3" s="431"/>
      <c r="R3" s="431"/>
      <c r="S3" s="431"/>
      <c r="T3" s="431"/>
      <c r="U3" s="431"/>
      <c r="V3" s="431"/>
      <c r="W3" s="431"/>
      <c r="X3" s="453"/>
      <c r="Y3" s="1039"/>
      <c r="Z3" s="1040"/>
      <c r="AA3" s="1041"/>
      <c r="AB3" s="1045"/>
      <c r="AC3" s="1046"/>
      <c r="AD3" s="1047"/>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c r="A4" s="436"/>
      <c r="B4" s="434"/>
      <c r="C4" s="434"/>
      <c r="D4" s="434"/>
      <c r="E4" s="434"/>
      <c r="F4" s="435"/>
      <c r="G4" s="577"/>
      <c r="H4" s="1015"/>
      <c r="I4" s="1015"/>
      <c r="J4" s="1015"/>
      <c r="K4" s="1015"/>
      <c r="L4" s="1015"/>
      <c r="M4" s="1015"/>
      <c r="N4" s="1015"/>
      <c r="O4" s="1016"/>
      <c r="P4" s="100"/>
      <c r="Q4" s="1023"/>
      <c r="R4" s="1023"/>
      <c r="S4" s="1023"/>
      <c r="T4" s="1023"/>
      <c r="U4" s="1023"/>
      <c r="V4" s="1023"/>
      <c r="W4" s="1023"/>
      <c r="X4" s="1024"/>
      <c r="Y4" s="1033" t="s">
        <v>13</v>
      </c>
      <c r="Z4" s="1034"/>
      <c r="AA4" s="1035"/>
      <c r="AB4" s="484"/>
      <c r="AC4" s="1037"/>
      <c r="AD4" s="1037"/>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30"/>
      <c r="AA5" s="1031"/>
      <c r="AB5" s="538"/>
      <c r="AC5" s="1036"/>
      <c r="AD5" s="1036"/>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c r="A6" s="437"/>
      <c r="B6" s="438"/>
      <c r="C6" s="438"/>
      <c r="D6" s="438"/>
      <c r="E6" s="438"/>
      <c r="F6" s="439"/>
      <c r="G6" s="1020"/>
      <c r="H6" s="1021"/>
      <c r="I6" s="1021"/>
      <c r="J6" s="1021"/>
      <c r="K6" s="1021"/>
      <c r="L6" s="1021"/>
      <c r="M6" s="1021"/>
      <c r="N6" s="1021"/>
      <c r="O6" s="1022"/>
      <c r="P6" s="1027"/>
      <c r="Q6" s="1027"/>
      <c r="R6" s="1027"/>
      <c r="S6" s="1027"/>
      <c r="T6" s="1027"/>
      <c r="U6" s="1027"/>
      <c r="V6" s="1027"/>
      <c r="W6" s="1027"/>
      <c r="X6" s="1028"/>
      <c r="Y6" s="1029" t="s">
        <v>14</v>
      </c>
      <c r="Z6" s="1030"/>
      <c r="AA6" s="1031"/>
      <c r="AB6" s="549" t="s">
        <v>302</v>
      </c>
      <c r="AC6" s="1032"/>
      <c r="AD6" s="1032"/>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3" t="s">
        <v>498</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8"/>
      <c r="Z9" s="855"/>
      <c r="AA9" s="856"/>
      <c r="AB9" s="1042" t="s">
        <v>12</v>
      </c>
      <c r="AC9" s="1043"/>
      <c r="AD9" s="1044"/>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9"/>
      <c r="Z10" s="1040"/>
      <c r="AA10" s="1041"/>
      <c r="AB10" s="1045"/>
      <c r="AC10" s="1046"/>
      <c r="AD10" s="1047"/>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c r="A11" s="436"/>
      <c r="B11" s="434"/>
      <c r="C11" s="434"/>
      <c r="D11" s="434"/>
      <c r="E11" s="434"/>
      <c r="F11" s="435"/>
      <c r="G11" s="577"/>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4"/>
      <c r="AC11" s="1037"/>
      <c r="AD11" s="1037"/>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30"/>
      <c r="AA12" s="1031"/>
      <c r="AB12" s="538"/>
      <c r="AC12" s="1036"/>
      <c r="AD12" s="1036"/>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c r="A13" s="440"/>
      <c r="B13" s="441"/>
      <c r="C13" s="441"/>
      <c r="D13" s="441"/>
      <c r="E13" s="441"/>
      <c r="F13" s="442"/>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9" t="s">
        <v>302</v>
      </c>
      <c r="AC13" s="1032"/>
      <c r="AD13" s="1032"/>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3" t="s">
        <v>498</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8"/>
      <c r="Z16" s="855"/>
      <c r="AA16" s="856"/>
      <c r="AB16" s="1042" t="s">
        <v>12</v>
      </c>
      <c r="AC16" s="1043"/>
      <c r="AD16" s="1044"/>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9"/>
      <c r="Z17" s="1040"/>
      <c r="AA17" s="1041"/>
      <c r="AB17" s="1045"/>
      <c r="AC17" s="1046"/>
      <c r="AD17" s="1047"/>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c r="A18" s="436"/>
      <c r="B18" s="434"/>
      <c r="C18" s="434"/>
      <c r="D18" s="434"/>
      <c r="E18" s="434"/>
      <c r="F18" s="435"/>
      <c r="G18" s="577"/>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4"/>
      <c r="AC18" s="1037"/>
      <c r="AD18" s="1037"/>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30"/>
      <c r="AA19" s="1031"/>
      <c r="AB19" s="538"/>
      <c r="AC19" s="1036"/>
      <c r="AD19" s="1036"/>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c r="A20" s="440"/>
      <c r="B20" s="441"/>
      <c r="C20" s="441"/>
      <c r="D20" s="441"/>
      <c r="E20" s="441"/>
      <c r="F20" s="442"/>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9" t="s">
        <v>302</v>
      </c>
      <c r="AC20" s="1032"/>
      <c r="AD20" s="1032"/>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3" t="s">
        <v>498</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8"/>
      <c r="Z23" s="855"/>
      <c r="AA23" s="856"/>
      <c r="AB23" s="1042" t="s">
        <v>12</v>
      </c>
      <c r="AC23" s="1043"/>
      <c r="AD23" s="1044"/>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9"/>
      <c r="Z24" s="1040"/>
      <c r="AA24" s="1041"/>
      <c r="AB24" s="1045"/>
      <c r="AC24" s="1046"/>
      <c r="AD24" s="1047"/>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c r="A25" s="436"/>
      <c r="B25" s="434"/>
      <c r="C25" s="434"/>
      <c r="D25" s="434"/>
      <c r="E25" s="434"/>
      <c r="F25" s="435"/>
      <c r="G25" s="577"/>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4"/>
      <c r="AC25" s="1037"/>
      <c r="AD25" s="1037"/>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30"/>
      <c r="AA26" s="1031"/>
      <c r="AB26" s="538"/>
      <c r="AC26" s="1036"/>
      <c r="AD26" s="1036"/>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c r="A27" s="440"/>
      <c r="B27" s="441"/>
      <c r="C27" s="441"/>
      <c r="D27" s="441"/>
      <c r="E27" s="441"/>
      <c r="F27" s="442"/>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9" t="s">
        <v>302</v>
      </c>
      <c r="AC27" s="1032"/>
      <c r="AD27" s="1032"/>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3" t="s">
        <v>498</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8"/>
      <c r="Z30" s="855"/>
      <c r="AA30" s="856"/>
      <c r="AB30" s="1042" t="s">
        <v>12</v>
      </c>
      <c r="AC30" s="1043"/>
      <c r="AD30" s="1044"/>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9"/>
      <c r="Z31" s="1040"/>
      <c r="AA31" s="1041"/>
      <c r="AB31" s="1045"/>
      <c r="AC31" s="1046"/>
      <c r="AD31" s="1047"/>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c r="A32" s="436"/>
      <c r="B32" s="434"/>
      <c r="C32" s="434"/>
      <c r="D32" s="434"/>
      <c r="E32" s="434"/>
      <c r="F32" s="435"/>
      <c r="G32" s="577"/>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4"/>
      <c r="AC32" s="1037"/>
      <c r="AD32" s="1037"/>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30"/>
      <c r="AA33" s="1031"/>
      <c r="AB33" s="538"/>
      <c r="AC33" s="1036"/>
      <c r="AD33" s="1036"/>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c r="A34" s="440"/>
      <c r="B34" s="441"/>
      <c r="C34" s="441"/>
      <c r="D34" s="441"/>
      <c r="E34" s="441"/>
      <c r="F34" s="442"/>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9" t="s">
        <v>302</v>
      </c>
      <c r="AC34" s="1032"/>
      <c r="AD34" s="1032"/>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3" t="s">
        <v>498</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8"/>
      <c r="Z37" s="855"/>
      <c r="AA37" s="856"/>
      <c r="AB37" s="1042" t="s">
        <v>12</v>
      </c>
      <c r="AC37" s="1043"/>
      <c r="AD37" s="1044"/>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9"/>
      <c r="Z38" s="1040"/>
      <c r="AA38" s="1041"/>
      <c r="AB38" s="1045"/>
      <c r="AC38" s="1046"/>
      <c r="AD38" s="1047"/>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c r="A39" s="436"/>
      <c r="B39" s="434"/>
      <c r="C39" s="434"/>
      <c r="D39" s="434"/>
      <c r="E39" s="434"/>
      <c r="F39" s="435"/>
      <c r="G39" s="577"/>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4"/>
      <c r="AC39" s="1037"/>
      <c r="AD39" s="1037"/>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30"/>
      <c r="AA40" s="1031"/>
      <c r="AB40" s="538"/>
      <c r="AC40" s="1036"/>
      <c r="AD40" s="1036"/>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c r="A41" s="440"/>
      <c r="B41" s="441"/>
      <c r="C41" s="441"/>
      <c r="D41" s="441"/>
      <c r="E41" s="441"/>
      <c r="F41" s="442"/>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9" t="s">
        <v>302</v>
      </c>
      <c r="AC41" s="1032"/>
      <c r="AD41" s="103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3" t="s">
        <v>498</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8"/>
      <c r="Z44" s="855"/>
      <c r="AA44" s="856"/>
      <c r="AB44" s="1042" t="s">
        <v>12</v>
      </c>
      <c r="AC44" s="1043"/>
      <c r="AD44" s="1044"/>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9"/>
      <c r="Z45" s="1040"/>
      <c r="AA45" s="1041"/>
      <c r="AB45" s="1045"/>
      <c r="AC45" s="1046"/>
      <c r="AD45" s="1047"/>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c r="A46" s="436"/>
      <c r="B46" s="434"/>
      <c r="C46" s="434"/>
      <c r="D46" s="434"/>
      <c r="E46" s="434"/>
      <c r="F46" s="435"/>
      <c r="G46" s="577"/>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4"/>
      <c r="AC46" s="1037"/>
      <c r="AD46" s="1037"/>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30"/>
      <c r="AA47" s="1031"/>
      <c r="AB47" s="538"/>
      <c r="AC47" s="1036"/>
      <c r="AD47" s="1036"/>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c r="A48" s="440"/>
      <c r="B48" s="441"/>
      <c r="C48" s="441"/>
      <c r="D48" s="441"/>
      <c r="E48" s="441"/>
      <c r="F48" s="442"/>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9" t="s">
        <v>302</v>
      </c>
      <c r="AC48" s="1032"/>
      <c r="AD48" s="103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3" t="s">
        <v>498</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8"/>
      <c r="Z51" s="855"/>
      <c r="AA51" s="856"/>
      <c r="AB51" s="443" t="s">
        <v>12</v>
      </c>
      <c r="AC51" s="1043"/>
      <c r="AD51" s="1044"/>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9"/>
      <c r="Z52" s="1040"/>
      <c r="AA52" s="1041"/>
      <c r="AB52" s="1045"/>
      <c r="AC52" s="1046"/>
      <c r="AD52" s="1047"/>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c r="A53" s="436"/>
      <c r="B53" s="434"/>
      <c r="C53" s="434"/>
      <c r="D53" s="434"/>
      <c r="E53" s="434"/>
      <c r="F53" s="435"/>
      <c r="G53" s="577"/>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4"/>
      <c r="AC53" s="1037"/>
      <c r="AD53" s="1037"/>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30"/>
      <c r="AA54" s="1031"/>
      <c r="AB54" s="538"/>
      <c r="AC54" s="1036"/>
      <c r="AD54" s="1036"/>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c r="A55" s="440"/>
      <c r="B55" s="441"/>
      <c r="C55" s="441"/>
      <c r="D55" s="441"/>
      <c r="E55" s="441"/>
      <c r="F55" s="442"/>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9" t="s">
        <v>302</v>
      </c>
      <c r="AC55" s="1032"/>
      <c r="AD55" s="103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3" t="s">
        <v>498</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8"/>
      <c r="Z58" s="855"/>
      <c r="AA58" s="856"/>
      <c r="AB58" s="1042" t="s">
        <v>12</v>
      </c>
      <c r="AC58" s="1043"/>
      <c r="AD58" s="1044"/>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9"/>
      <c r="Z59" s="1040"/>
      <c r="AA59" s="1041"/>
      <c r="AB59" s="1045"/>
      <c r="AC59" s="1046"/>
      <c r="AD59" s="1047"/>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c r="A60" s="436"/>
      <c r="B60" s="434"/>
      <c r="C60" s="434"/>
      <c r="D60" s="434"/>
      <c r="E60" s="434"/>
      <c r="F60" s="435"/>
      <c r="G60" s="577"/>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4"/>
      <c r="AC60" s="1037"/>
      <c r="AD60" s="1037"/>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30"/>
      <c r="AA61" s="1031"/>
      <c r="AB61" s="538"/>
      <c r="AC61" s="1036"/>
      <c r="AD61" s="1036"/>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c r="A62" s="440"/>
      <c r="B62" s="441"/>
      <c r="C62" s="441"/>
      <c r="D62" s="441"/>
      <c r="E62" s="441"/>
      <c r="F62" s="442"/>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9" t="s">
        <v>302</v>
      </c>
      <c r="AC62" s="1032"/>
      <c r="AD62" s="103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3" t="s">
        <v>498</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8"/>
      <c r="Z65" s="855"/>
      <c r="AA65" s="856"/>
      <c r="AB65" s="1042" t="s">
        <v>12</v>
      </c>
      <c r="AC65" s="1043"/>
      <c r="AD65" s="1044"/>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9"/>
      <c r="Z66" s="1040"/>
      <c r="AA66" s="1041"/>
      <c r="AB66" s="1045"/>
      <c r="AC66" s="1046"/>
      <c r="AD66" s="1047"/>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c r="A67" s="436"/>
      <c r="B67" s="434"/>
      <c r="C67" s="434"/>
      <c r="D67" s="434"/>
      <c r="E67" s="434"/>
      <c r="F67" s="435"/>
      <c r="G67" s="577"/>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4"/>
      <c r="AC67" s="1037"/>
      <c r="AD67" s="1037"/>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30"/>
      <c r="AA68" s="1031"/>
      <c r="AB68" s="538"/>
      <c r="AC68" s="1036"/>
      <c r="AD68" s="1036"/>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c r="A69" s="440"/>
      <c r="B69" s="441"/>
      <c r="C69" s="441"/>
      <c r="D69" s="441"/>
      <c r="E69" s="441"/>
      <c r="F69" s="442"/>
      <c r="G69" s="1020"/>
      <c r="H69" s="1021"/>
      <c r="I69" s="1021"/>
      <c r="J69" s="1021"/>
      <c r="K69" s="1021"/>
      <c r="L69" s="1021"/>
      <c r="M69" s="1021"/>
      <c r="N69" s="1021"/>
      <c r="O69" s="1022"/>
      <c r="P69" s="1027"/>
      <c r="Q69" s="1027"/>
      <c r="R69" s="1027"/>
      <c r="S69" s="1027"/>
      <c r="T69" s="1027"/>
      <c r="U69" s="1027"/>
      <c r="V69" s="1027"/>
      <c r="W69" s="1027"/>
      <c r="X69" s="1028"/>
      <c r="Y69" s="421" t="s">
        <v>14</v>
      </c>
      <c r="Z69" s="1030"/>
      <c r="AA69" s="1031"/>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6" t="s">
        <v>29</v>
      </c>
      <c r="B2" s="1067"/>
      <c r="C2" s="1067"/>
      <c r="D2" s="1067"/>
      <c r="E2" s="1067"/>
      <c r="F2" s="1068"/>
      <c r="G2" s="620" t="s">
        <v>520</v>
      </c>
      <c r="H2" s="621"/>
      <c r="I2" s="621"/>
      <c r="J2" s="621"/>
      <c r="K2" s="621"/>
      <c r="L2" s="621"/>
      <c r="M2" s="621"/>
      <c r="N2" s="621"/>
      <c r="O2" s="621"/>
      <c r="P2" s="621"/>
      <c r="Q2" s="621"/>
      <c r="R2" s="621"/>
      <c r="S2" s="621"/>
      <c r="T2" s="621"/>
      <c r="U2" s="621"/>
      <c r="V2" s="621"/>
      <c r="W2" s="621"/>
      <c r="X2" s="621"/>
      <c r="Y2" s="621"/>
      <c r="Z2" s="621"/>
      <c r="AA2" s="621"/>
      <c r="AB2" s="622"/>
      <c r="AC2" s="620" t="s">
        <v>522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c r="A3" s="1060"/>
      <c r="B3" s="1061"/>
      <c r="C3" s="1061"/>
      <c r="D3" s="1061"/>
      <c r="E3" s="1061"/>
      <c r="F3" s="1062"/>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c r="A4" s="1060"/>
      <c r="B4" s="1061"/>
      <c r="C4" s="1061"/>
      <c r="D4" s="1061"/>
      <c r="E4" s="1061"/>
      <c r="F4" s="1062"/>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c r="A5" s="1060"/>
      <c r="B5" s="1061"/>
      <c r="C5" s="1061"/>
      <c r="D5" s="1061"/>
      <c r="E5" s="1061"/>
      <c r="F5" s="106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c r="A6" s="1060"/>
      <c r="B6" s="1061"/>
      <c r="C6" s="1061"/>
      <c r="D6" s="1061"/>
      <c r="E6" s="1061"/>
      <c r="F6" s="106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c r="A7" s="1060"/>
      <c r="B7" s="1061"/>
      <c r="C7" s="1061"/>
      <c r="D7" s="1061"/>
      <c r="E7" s="1061"/>
      <c r="F7" s="106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c r="A8" s="1060"/>
      <c r="B8" s="1061"/>
      <c r="C8" s="1061"/>
      <c r="D8" s="1061"/>
      <c r="E8" s="1061"/>
      <c r="F8" s="106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c r="A9" s="1060"/>
      <c r="B9" s="1061"/>
      <c r="C9" s="1061"/>
      <c r="D9" s="1061"/>
      <c r="E9" s="1061"/>
      <c r="F9" s="106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c r="A10" s="1060"/>
      <c r="B10" s="1061"/>
      <c r="C10" s="1061"/>
      <c r="D10" s="1061"/>
      <c r="E10" s="1061"/>
      <c r="F10" s="106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c r="A11" s="1060"/>
      <c r="B11" s="1061"/>
      <c r="C11" s="1061"/>
      <c r="D11" s="1061"/>
      <c r="E11" s="1061"/>
      <c r="F11" s="106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c r="A12" s="1060"/>
      <c r="B12" s="1061"/>
      <c r="C12" s="1061"/>
      <c r="D12" s="1061"/>
      <c r="E12" s="1061"/>
      <c r="F12" s="106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c r="A13" s="1060"/>
      <c r="B13" s="1061"/>
      <c r="C13" s="1061"/>
      <c r="D13" s="1061"/>
      <c r="E13" s="1061"/>
      <c r="F13" s="106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c r="A15" s="1060"/>
      <c r="B15" s="1061"/>
      <c r="C15" s="1061"/>
      <c r="D15" s="1061"/>
      <c r="E15" s="1061"/>
      <c r="F15" s="1062"/>
      <c r="G15" s="620" t="s">
        <v>403</v>
      </c>
      <c r="H15" s="621"/>
      <c r="I15" s="621"/>
      <c r="J15" s="621"/>
      <c r="K15" s="621"/>
      <c r="L15" s="621"/>
      <c r="M15" s="621"/>
      <c r="N15" s="621"/>
      <c r="O15" s="621"/>
      <c r="P15" s="621"/>
      <c r="Q15" s="621"/>
      <c r="R15" s="621"/>
      <c r="S15" s="621"/>
      <c r="T15" s="621"/>
      <c r="U15" s="621"/>
      <c r="V15" s="621"/>
      <c r="W15" s="621"/>
      <c r="X15" s="621"/>
      <c r="Y15" s="621"/>
      <c r="Z15" s="621"/>
      <c r="AA15" s="621"/>
      <c r="AB15" s="622"/>
      <c r="AC15" s="620" t="s">
        <v>404</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c r="A16" s="1060"/>
      <c r="B16" s="1061"/>
      <c r="C16" s="1061"/>
      <c r="D16" s="1061"/>
      <c r="E16" s="1061"/>
      <c r="F16" s="1062"/>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c r="A17" s="1060"/>
      <c r="B17" s="1061"/>
      <c r="C17" s="1061"/>
      <c r="D17" s="1061"/>
      <c r="E17" s="1061"/>
      <c r="F17" s="1062"/>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c r="A18" s="1060"/>
      <c r="B18" s="1061"/>
      <c r="C18" s="1061"/>
      <c r="D18" s="1061"/>
      <c r="E18" s="1061"/>
      <c r="F18" s="106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c r="A19" s="1060"/>
      <c r="B19" s="1061"/>
      <c r="C19" s="1061"/>
      <c r="D19" s="1061"/>
      <c r="E19" s="1061"/>
      <c r="F19" s="106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c r="A20" s="1060"/>
      <c r="B20" s="1061"/>
      <c r="C20" s="1061"/>
      <c r="D20" s="1061"/>
      <c r="E20" s="1061"/>
      <c r="F20" s="106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c r="A21" s="1060"/>
      <c r="B21" s="1061"/>
      <c r="C21" s="1061"/>
      <c r="D21" s="1061"/>
      <c r="E21" s="1061"/>
      <c r="F21" s="106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c r="A22" s="1060"/>
      <c r="B22" s="1061"/>
      <c r="C22" s="1061"/>
      <c r="D22" s="1061"/>
      <c r="E22" s="1061"/>
      <c r="F22" s="106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c r="A23" s="1060"/>
      <c r="B23" s="1061"/>
      <c r="C23" s="1061"/>
      <c r="D23" s="1061"/>
      <c r="E23" s="1061"/>
      <c r="F23" s="106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c r="A24" s="1060"/>
      <c r="B24" s="1061"/>
      <c r="C24" s="1061"/>
      <c r="D24" s="1061"/>
      <c r="E24" s="1061"/>
      <c r="F24" s="106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c r="A25" s="1060"/>
      <c r="B25" s="1061"/>
      <c r="C25" s="1061"/>
      <c r="D25" s="1061"/>
      <c r="E25" s="1061"/>
      <c r="F25" s="106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c r="A26" s="1060"/>
      <c r="B26" s="1061"/>
      <c r="C26" s="1061"/>
      <c r="D26" s="1061"/>
      <c r="E26" s="1061"/>
      <c r="F26" s="106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c r="A28" s="1060"/>
      <c r="B28" s="1061"/>
      <c r="C28" s="1061"/>
      <c r="D28" s="1061"/>
      <c r="E28" s="1061"/>
      <c r="F28" s="1062"/>
      <c r="G28" s="620" t="s">
        <v>402</v>
      </c>
      <c r="H28" s="621"/>
      <c r="I28" s="621"/>
      <c r="J28" s="621"/>
      <c r="K28" s="621"/>
      <c r="L28" s="621"/>
      <c r="M28" s="621"/>
      <c r="N28" s="621"/>
      <c r="O28" s="621"/>
      <c r="P28" s="621"/>
      <c r="Q28" s="621"/>
      <c r="R28" s="621"/>
      <c r="S28" s="621"/>
      <c r="T28" s="621"/>
      <c r="U28" s="621"/>
      <c r="V28" s="621"/>
      <c r="W28" s="621"/>
      <c r="X28" s="621"/>
      <c r="Y28" s="621"/>
      <c r="Z28" s="621"/>
      <c r="AA28" s="621"/>
      <c r="AB28" s="622"/>
      <c r="AC28" s="620" t="s">
        <v>405</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c r="A29" s="1060"/>
      <c r="B29" s="1061"/>
      <c r="C29" s="1061"/>
      <c r="D29" s="1061"/>
      <c r="E29" s="1061"/>
      <c r="F29" s="1062"/>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c r="A30" s="1060"/>
      <c r="B30" s="1061"/>
      <c r="C30" s="1061"/>
      <c r="D30" s="1061"/>
      <c r="E30" s="1061"/>
      <c r="F30" s="1062"/>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c r="A31" s="1060"/>
      <c r="B31" s="1061"/>
      <c r="C31" s="1061"/>
      <c r="D31" s="1061"/>
      <c r="E31" s="1061"/>
      <c r="F31" s="106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c r="A32" s="1060"/>
      <c r="B32" s="1061"/>
      <c r="C32" s="1061"/>
      <c r="D32" s="1061"/>
      <c r="E32" s="1061"/>
      <c r="F32" s="106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c r="A33" s="1060"/>
      <c r="B33" s="1061"/>
      <c r="C33" s="1061"/>
      <c r="D33" s="1061"/>
      <c r="E33" s="1061"/>
      <c r="F33" s="106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c r="A34" s="1060"/>
      <c r="B34" s="1061"/>
      <c r="C34" s="1061"/>
      <c r="D34" s="1061"/>
      <c r="E34" s="1061"/>
      <c r="F34" s="106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c r="A35" s="1060"/>
      <c r="B35" s="1061"/>
      <c r="C35" s="1061"/>
      <c r="D35" s="1061"/>
      <c r="E35" s="1061"/>
      <c r="F35" s="106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c r="A36" s="1060"/>
      <c r="B36" s="1061"/>
      <c r="C36" s="1061"/>
      <c r="D36" s="1061"/>
      <c r="E36" s="1061"/>
      <c r="F36" s="106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c r="A37" s="1060"/>
      <c r="B37" s="1061"/>
      <c r="C37" s="1061"/>
      <c r="D37" s="1061"/>
      <c r="E37" s="1061"/>
      <c r="F37" s="106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c r="A38" s="1060"/>
      <c r="B38" s="1061"/>
      <c r="C38" s="1061"/>
      <c r="D38" s="1061"/>
      <c r="E38" s="1061"/>
      <c r="F38" s="106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c r="A39" s="1060"/>
      <c r="B39" s="1061"/>
      <c r="C39" s="1061"/>
      <c r="D39" s="1061"/>
      <c r="E39" s="1061"/>
      <c r="F39" s="106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c r="A41" s="1060"/>
      <c r="B41" s="1061"/>
      <c r="C41" s="1061"/>
      <c r="D41" s="1061"/>
      <c r="E41" s="1061"/>
      <c r="F41" s="1062"/>
      <c r="G41" s="620" t="s">
        <v>452</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c r="A42" s="1060"/>
      <c r="B42" s="1061"/>
      <c r="C42" s="1061"/>
      <c r="D42" s="1061"/>
      <c r="E42" s="1061"/>
      <c r="F42" s="1062"/>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c r="A43" s="1060"/>
      <c r="B43" s="1061"/>
      <c r="C43" s="1061"/>
      <c r="D43" s="1061"/>
      <c r="E43" s="1061"/>
      <c r="F43" s="1062"/>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c r="A44" s="1060"/>
      <c r="B44" s="1061"/>
      <c r="C44" s="1061"/>
      <c r="D44" s="1061"/>
      <c r="E44" s="1061"/>
      <c r="F44" s="106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c r="A45" s="1060"/>
      <c r="B45" s="1061"/>
      <c r="C45" s="1061"/>
      <c r="D45" s="1061"/>
      <c r="E45" s="1061"/>
      <c r="F45" s="106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c r="A46" s="1060"/>
      <c r="B46" s="1061"/>
      <c r="C46" s="1061"/>
      <c r="D46" s="1061"/>
      <c r="E46" s="1061"/>
      <c r="F46" s="106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c r="A47" s="1060"/>
      <c r="B47" s="1061"/>
      <c r="C47" s="1061"/>
      <c r="D47" s="1061"/>
      <c r="E47" s="1061"/>
      <c r="F47" s="106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c r="A48" s="1060"/>
      <c r="B48" s="1061"/>
      <c r="C48" s="1061"/>
      <c r="D48" s="1061"/>
      <c r="E48" s="1061"/>
      <c r="F48" s="106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c r="A49" s="1060"/>
      <c r="B49" s="1061"/>
      <c r="C49" s="1061"/>
      <c r="D49" s="1061"/>
      <c r="E49" s="1061"/>
      <c r="F49" s="106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c r="A50" s="1060"/>
      <c r="B50" s="1061"/>
      <c r="C50" s="1061"/>
      <c r="D50" s="1061"/>
      <c r="E50" s="1061"/>
      <c r="F50" s="106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c r="A51" s="1060"/>
      <c r="B51" s="1061"/>
      <c r="C51" s="1061"/>
      <c r="D51" s="1061"/>
      <c r="E51" s="1061"/>
      <c r="F51" s="106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c r="A52" s="1060"/>
      <c r="B52" s="1061"/>
      <c r="C52" s="1061"/>
      <c r="D52" s="1061"/>
      <c r="E52" s="1061"/>
      <c r="F52" s="106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66" t="s">
        <v>29</v>
      </c>
      <c r="B55" s="1067"/>
      <c r="C55" s="1067"/>
      <c r="D55" s="1067"/>
      <c r="E55" s="1067"/>
      <c r="F55" s="106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406</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c r="A56" s="1060"/>
      <c r="B56" s="1061"/>
      <c r="C56" s="1061"/>
      <c r="D56" s="1061"/>
      <c r="E56" s="1061"/>
      <c r="F56" s="1062"/>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c r="A57" s="1060"/>
      <c r="B57" s="1061"/>
      <c r="C57" s="1061"/>
      <c r="D57" s="1061"/>
      <c r="E57" s="1061"/>
      <c r="F57" s="1062"/>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c r="A58" s="1060"/>
      <c r="B58" s="1061"/>
      <c r="C58" s="1061"/>
      <c r="D58" s="1061"/>
      <c r="E58" s="1061"/>
      <c r="F58" s="106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c r="A59" s="1060"/>
      <c r="B59" s="1061"/>
      <c r="C59" s="1061"/>
      <c r="D59" s="1061"/>
      <c r="E59" s="1061"/>
      <c r="F59" s="106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c r="A60" s="1060"/>
      <c r="B60" s="1061"/>
      <c r="C60" s="1061"/>
      <c r="D60" s="1061"/>
      <c r="E60" s="1061"/>
      <c r="F60" s="106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c r="A61" s="1060"/>
      <c r="B61" s="1061"/>
      <c r="C61" s="1061"/>
      <c r="D61" s="1061"/>
      <c r="E61" s="1061"/>
      <c r="F61" s="106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c r="A62" s="1060"/>
      <c r="B62" s="1061"/>
      <c r="C62" s="1061"/>
      <c r="D62" s="1061"/>
      <c r="E62" s="1061"/>
      <c r="F62" s="106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c r="A63" s="1060"/>
      <c r="B63" s="1061"/>
      <c r="C63" s="1061"/>
      <c r="D63" s="1061"/>
      <c r="E63" s="1061"/>
      <c r="F63" s="106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c r="A64" s="1060"/>
      <c r="B64" s="1061"/>
      <c r="C64" s="1061"/>
      <c r="D64" s="1061"/>
      <c r="E64" s="1061"/>
      <c r="F64" s="106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c r="A65" s="1060"/>
      <c r="B65" s="1061"/>
      <c r="C65" s="1061"/>
      <c r="D65" s="1061"/>
      <c r="E65" s="1061"/>
      <c r="F65" s="106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c r="A66" s="1060"/>
      <c r="B66" s="1061"/>
      <c r="C66" s="1061"/>
      <c r="D66" s="1061"/>
      <c r="E66" s="1061"/>
      <c r="F66" s="106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c r="A68" s="1060"/>
      <c r="B68" s="1061"/>
      <c r="C68" s="1061"/>
      <c r="D68" s="1061"/>
      <c r="E68" s="1061"/>
      <c r="F68" s="1062"/>
      <c r="G68" s="620" t="s">
        <v>407</v>
      </c>
      <c r="H68" s="621"/>
      <c r="I68" s="621"/>
      <c r="J68" s="621"/>
      <c r="K68" s="621"/>
      <c r="L68" s="621"/>
      <c r="M68" s="621"/>
      <c r="N68" s="621"/>
      <c r="O68" s="621"/>
      <c r="P68" s="621"/>
      <c r="Q68" s="621"/>
      <c r="R68" s="621"/>
      <c r="S68" s="621"/>
      <c r="T68" s="621"/>
      <c r="U68" s="621"/>
      <c r="V68" s="621"/>
      <c r="W68" s="621"/>
      <c r="X68" s="621"/>
      <c r="Y68" s="621"/>
      <c r="Z68" s="621"/>
      <c r="AA68" s="621"/>
      <c r="AB68" s="622"/>
      <c r="AC68" s="620" t="s">
        <v>408</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c r="A69" s="1060"/>
      <c r="B69" s="1061"/>
      <c r="C69" s="1061"/>
      <c r="D69" s="1061"/>
      <c r="E69" s="1061"/>
      <c r="F69" s="1062"/>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c r="A70" s="1060"/>
      <c r="B70" s="1061"/>
      <c r="C70" s="1061"/>
      <c r="D70" s="1061"/>
      <c r="E70" s="1061"/>
      <c r="F70" s="1062"/>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c r="A71" s="1060"/>
      <c r="B71" s="1061"/>
      <c r="C71" s="1061"/>
      <c r="D71" s="1061"/>
      <c r="E71" s="1061"/>
      <c r="F71" s="106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c r="A72" s="1060"/>
      <c r="B72" s="1061"/>
      <c r="C72" s="1061"/>
      <c r="D72" s="1061"/>
      <c r="E72" s="1061"/>
      <c r="F72" s="106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c r="A73" s="1060"/>
      <c r="B73" s="1061"/>
      <c r="C73" s="1061"/>
      <c r="D73" s="1061"/>
      <c r="E73" s="1061"/>
      <c r="F73" s="106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c r="A74" s="1060"/>
      <c r="B74" s="1061"/>
      <c r="C74" s="1061"/>
      <c r="D74" s="1061"/>
      <c r="E74" s="1061"/>
      <c r="F74" s="106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c r="A75" s="1060"/>
      <c r="B75" s="1061"/>
      <c r="C75" s="1061"/>
      <c r="D75" s="1061"/>
      <c r="E75" s="1061"/>
      <c r="F75" s="106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c r="A76" s="1060"/>
      <c r="B76" s="1061"/>
      <c r="C76" s="1061"/>
      <c r="D76" s="1061"/>
      <c r="E76" s="1061"/>
      <c r="F76" s="106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c r="A77" s="1060"/>
      <c r="B77" s="1061"/>
      <c r="C77" s="1061"/>
      <c r="D77" s="1061"/>
      <c r="E77" s="1061"/>
      <c r="F77" s="106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c r="A78" s="1060"/>
      <c r="B78" s="1061"/>
      <c r="C78" s="1061"/>
      <c r="D78" s="1061"/>
      <c r="E78" s="1061"/>
      <c r="F78" s="106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c r="A79" s="1060"/>
      <c r="B79" s="1061"/>
      <c r="C79" s="1061"/>
      <c r="D79" s="1061"/>
      <c r="E79" s="1061"/>
      <c r="F79" s="106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c r="A81" s="1060"/>
      <c r="B81" s="1061"/>
      <c r="C81" s="1061"/>
      <c r="D81" s="1061"/>
      <c r="E81" s="1061"/>
      <c r="F81" s="1062"/>
      <c r="G81" s="620" t="s">
        <v>409</v>
      </c>
      <c r="H81" s="621"/>
      <c r="I81" s="621"/>
      <c r="J81" s="621"/>
      <c r="K81" s="621"/>
      <c r="L81" s="621"/>
      <c r="M81" s="621"/>
      <c r="N81" s="621"/>
      <c r="O81" s="621"/>
      <c r="P81" s="621"/>
      <c r="Q81" s="621"/>
      <c r="R81" s="621"/>
      <c r="S81" s="621"/>
      <c r="T81" s="621"/>
      <c r="U81" s="621"/>
      <c r="V81" s="621"/>
      <c r="W81" s="621"/>
      <c r="X81" s="621"/>
      <c r="Y81" s="621"/>
      <c r="Z81" s="621"/>
      <c r="AA81" s="621"/>
      <c r="AB81" s="622"/>
      <c r="AC81" s="620" t="s">
        <v>410</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c r="A82" s="1060"/>
      <c r="B82" s="1061"/>
      <c r="C82" s="1061"/>
      <c r="D82" s="1061"/>
      <c r="E82" s="1061"/>
      <c r="F82" s="1062"/>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c r="A83" s="1060"/>
      <c r="B83" s="1061"/>
      <c r="C83" s="1061"/>
      <c r="D83" s="1061"/>
      <c r="E83" s="1061"/>
      <c r="F83" s="1062"/>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c r="A84" s="1060"/>
      <c r="B84" s="1061"/>
      <c r="C84" s="1061"/>
      <c r="D84" s="1061"/>
      <c r="E84" s="1061"/>
      <c r="F84" s="106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c r="A85" s="1060"/>
      <c r="B85" s="1061"/>
      <c r="C85" s="1061"/>
      <c r="D85" s="1061"/>
      <c r="E85" s="1061"/>
      <c r="F85" s="106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c r="A86" s="1060"/>
      <c r="B86" s="1061"/>
      <c r="C86" s="1061"/>
      <c r="D86" s="1061"/>
      <c r="E86" s="1061"/>
      <c r="F86" s="106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c r="A87" s="1060"/>
      <c r="B87" s="1061"/>
      <c r="C87" s="1061"/>
      <c r="D87" s="1061"/>
      <c r="E87" s="1061"/>
      <c r="F87" s="106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c r="A88" s="1060"/>
      <c r="B88" s="1061"/>
      <c r="C88" s="1061"/>
      <c r="D88" s="1061"/>
      <c r="E88" s="1061"/>
      <c r="F88" s="106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c r="A89" s="1060"/>
      <c r="B89" s="1061"/>
      <c r="C89" s="1061"/>
      <c r="D89" s="1061"/>
      <c r="E89" s="1061"/>
      <c r="F89" s="106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c r="A90" s="1060"/>
      <c r="B90" s="1061"/>
      <c r="C90" s="1061"/>
      <c r="D90" s="1061"/>
      <c r="E90" s="1061"/>
      <c r="F90" s="106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c r="A91" s="1060"/>
      <c r="B91" s="1061"/>
      <c r="C91" s="1061"/>
      <c r="D91" s="1061"/>
      <c r="E91" s="1061"/>
      <c r="F91" s="106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c r="A92" s="1060"/>
      <c r="B92" s="1061"/>
      <c r="C92" s="1061"/>
      <c r="D92" s="1061"/>
      <c r="E92" s="1061"/>
      <c r="F92" s="106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c r="A94" s="1060"/>
      <c r="B94" s="1061"/>
      <c r="C94" s="1061"/>
      <c r="D94" s="1061"/>
      <c r="E94" s="1061"/>
      <c r="F94" s="1062"/>
      <c r="G94" s="620" t="s">
        <v>411</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c r="A95" s="1060"/>
      <c r="B95" s="1061"/>
      <c r="C95" s="1061"/>
      <c r="D95" s="1061"/>
      <c r="E95" s="1061"/>
      <c r="F95" s="1062"/>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c r="A96" s="1060"/>
      <c r="B96" s="1061"/>
      <c r="C96" s="1061"/>
      <c r="D96" s="1061"/>
      <c r="E96" s="1061"/>
      <c r="F96" s="1062"/>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c r="A97" s="1060"/>
      <c r="B97" s="1061"/>
      <c r="C97" s="1061"/>
      <c r="D97" s="1061"/>
      <c r="E97" s="1061"/>
      <c r="F97" s="106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c r="A98" s="1060"/>
      <c r="B98" s="1061"/>
      <c r="C98" s="1061"/>
      <c r="D98" s="1061"/>
      <c r="E98" s="1061"/>
      <c r="F98" s="106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c r="A99" s="1060"/>
      <c r="B99" s="1061"/>
      <c r="C99" s="1061"/>
      <c r="D99" s="1061"/>
      <c r="E99" s="1061"/>
      <c r="F99" s="106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c r="A100" s="1060"/>
      <c r="B100" s="1061"/>
      <c r="C100" s="1061"/>
      <c r="D100" s="1061"/>
      <c r="E100" s="1061"/>
      <c r="F100" s="106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60"/>
      <c r="B101" s="1061"/>
      <c r="C101" s="1061"/>
      <c r="D101" s="1061"/>
      <c r="E101" s="1061"/>
      <c r="F101" s="106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60"/>
      <c r="B102" s="1061"/>
      <c r="C102" s="1061"/>
      <c r="D102" s="1061"/>
      <c r="E102" s="1061"/>
      <c r="F102" s="106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60"/>
      <c r="B103" s="1061"/>
      <c r="C103" s="1061"/>
      <c r="D103" s="1061"/>
      <c r="E103" s="1061"/>
      <c r="F103" s="106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60"/>
      <c r="B104" s="1061"/>
      <c r="C104" s="1061"/>
      <c r="D104" s="1061"/>
      <c r="E104" s="1061"/>
      <c r="F104" s="106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60"/>
      <c r="B105" s="1061"/>
      <c r="C105" s="1061"/>
      <c r="D105" s="1061"/>
      <c r="E105" s="1061"/>
      <c r="F105" s="106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66" t="s">
        <v>29</v>
      </c>
      <c r="B108" s="1067"/>
      <c r="C108" s="1067"/>
      <c r="D108" s="1067"/>
      <c r="E108" s="1067"/>
      <c r="F108" s="106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c r="A109" s="1060"/>
      <c r="B109" s="1061"/>
      <c r="C109" s="1061"/>
      <c r="D109" s="1061"/>
      <c r="E109" s="1061"/>
      <c r="F109" s="1062"/>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c r="A110" s="1060"/>
      <c r="B110" s="1061"/>
      <c r="C110" s="1061"/>
      <c r="D110" s="1061"/>
      <c r="E110" s="1061"/>
      <c r="F110" s="1062"/>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c r="A111" s="1060"/>
      <c r="B111" s="1061"/>
      <c r="C111" s="1061"/>
      <c r="D111" s="1061"/>
      <c r="E111" s="1061"/>
      <c r="F111" s="106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60"/>
      <c r="B112" s="1061"/>
      <c r="C112" s="1061"/>
      <c r="D112" s="1061"/>
      <c r="E112" s="1061"/>
      <c r="F112" s="106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60"/>
      <c r="B113" s="1061"/>
      <c r="C113" s="1061"/>
      <c r="D113" s="1061"/>
      <c r="E113" s="1061"/>
      <c r="F113" s="106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60"/>
      <c r="B114" s="1061"/>
      <c r="C114" s="1061"/>
      <c r="D114" s="1061"/>
      <c r="E114" s="1061"/>
      <c r="F114" s="106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60"/>
      <c r="B115" s="1061"/>
      <c r="C115" s="1061"/>
      <c r="D115" s="1061"/>
      <c r="E115" s="1061"/>
      <c r="F115" s="106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60"/>
      <c r="B116" s="1061"/>
      <c r="C116" s="1061"/>
      <c r="D116" s="1061"/>
      <c r="E116" s="1061"/>
      <c r="F116" s="106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60"/>
      <c r="B117" s="1061"/>
      <c r="C117" s="1061"/>
      <c r="D117" s="1061"/>
      <c r="E117" s="1061"/>
      <c r="F117" s="106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60"/>
      <c r="B118" s="1061"/>
      <c r="C118" s="1061"/>
      <c r="D118" s="1061"/>
      <c r="E118" s="1061"/>
      <c r="F118" s="106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60"/>
      <c r="B119" s="1061"/>
      <c r="C119" s="1061"/>
      <c r="D119" s="1061"/>
      <c r="E119" s="1061"/>
      <c r="F119" s="106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c r="A121" s="1060"/>
      <c r="B121" s="1061"/>
      <c r="C121" s="1061"/>
      <c r="D121" s="1061"/>
      <c r="E121" s="1061"/>
      <c r="F121" s="1062"/>
      <c r="G121" s="620" t="s">
        <v>413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c r="A122" s="1060"/>
      <c r="B122" s="1061"/>
      <c r="C122" s="1061"/>
      <c r="D122" s="1061"/>
      <c r="E122" s="1061"/>
      <c r="F122" s="1062"/>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c r="A123" s="1060"/>
      <c r="B123" s="1061"/>
      <c r="C123" s="1061"/>
      <c r="D123" s="1061"/>
      <c r="E123" s="1061"/>
      <c r="F123" s="1062"/>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c r="A124" s="1060"/>
      <c r="B124" s="1061"/>
      <c r="C124" s="1061"/>
      <c r="D124" s="1061"/>
      <c r="E124" s="1061"/>
      <c r="F124" s="106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60"/>
      <c r="B125" s="1061"/>
      <c r="C125" s="1061"/>
      <c r="D125" s="1061"/>
      <c r="E125" s="1061"/>
      <c r="F125" s="106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60"/>
      <c r="B126" s="1061"/>
      <c r="C126" s="1061"/>
      <c r="D126" s="1061"/>
      <c r="E126" s="1061"/>
      <c r="F126" s="106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60"/>
      <c r="B127" s="1061"/>
      <c r="C127" s="1061"/>
      <c r="D127" s="1061"/>
      <c r="E127" s="1061"/>
      <c r="F127" s="106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60"/>
      <c r="B128" s="1061"/>
      <c r="C128" s="1061"/>
      <c r="D128" s="1061"/>
      <c r="E128" s="1061"/>
      <c r="F128" s="106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60"/>
      <c r="B129" s="1061"/>
      <c r="C129" s="1061"/>
      <c r="D129" s="1061"/>
      <c r="E129" s="1061"/>
      <c r="F129" s="106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60"/>
      <c r="B130" s="1061"/>
      <c r="C130" s="1061"/>
      <c r="D130" s="1061"/>
      <c r="E130" s="1061"/>
      <c r="F130" s="106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60"/>
      <c r="B131" s="1061"/>
      <c r="C131" s="1061"/>
      <c r="D131" s="1061"/>
      <c r="E131" s="1061"/>
      <c r="F131" s="106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60"/>
      <c r="B132" s="1061"/>
      <c r="C132" s="1061"/>
      <c r="D132" s="1061"/>
      <c r="E132" s="1061"/>
      <c r="F132" s="106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c r="A134" s="1060"/>
      <c r="B134" s="1061"/>
      <c r="C134" s="1061"/>
      <c r="D134" s="1061"/>
      <c r="E134" s="1061"/>
      <c r="F134" s="1062"/>
      <c r="G134" s="620" t="s">
        <v>415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c r="A135" s="1060"/>
      <c r="B135" s="1061"/>
      <c r="C135" s="1061"/>
      <c r="D135" s="1061"/>
      <c r="E135" s="1061"/>
      <c r="F135" s="1062"/>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c r="A136" s="1060"/>
      <c r="B136" s="1061"/>
      <c r="C136" s="1061"/>
      <c r="D136" s="1061"/>
      <c r="E136" s="1061"/>
      <c r="F136" s="1062"/>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c r="A137" s="1060"/>
      <c r="B137" s="1061"/>
      <c r="C137" s="1061"/>
      <c r="D137" s="1061"/>
      <c r="E137" s="1061"/>
      <c r="F137" s="106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60"/>
      <c r="B138" s="1061"/>
      <c r="C138" s="1061"/>
      <c r="D138" s="1061"/>
      <c r="E138" s="1061"/>
      <c r="F138" s="106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60"/>
      <c r="B139" s="1061"/>
      <c r="C139" s="1061"/>
      <c r="D139" s="1061"/>
      <c r="E139" s="1061"/>
      <c r="F139" s="106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60"/>
      <c r="B140" s="1061"/>
      <c r="C140" s="1061"/>
      <c r="D140" s="1061"/>
      <c r="E140" s="1061"/>
      <c r="F140" s="106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60"/>
      <c r="B141" s="1061"/>
      <c r="C141" s="1061"/>
      <c r="D141" s="1061"/>
      <c r="E141" s="1061"/>
      <c r="F141" s="106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60"/>
      <c r="B142" s="1061"/>
      <c r="C142" s="1061"/>
      <c r="D142" s="1061"/>
      <c r="E142" s="1061"/>
      <c r="F142" s="106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60"/>
      <c r="B143" s="1061"/>
      <c r="C143" s="1061"/>
      <c r="D143" s="1061"/>
      <c r="E143" s="1061"/>
      <c r="F143" s="106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60"/>
      <c r="B144" s="1061"/>
      <c r="C144" s="1061"/>
      <c r="D144" s="1061"/>
      <c r="E144" s="1061"/>
      <c r="F144" s="106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60"/>
      <c r="B145" s="1061"/>
      <c r="C145" s="1061"/>
      <c r="D145" s="1061"/>
      <c r="E145" s="1061"/>
      <c r="F145" s="106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c r="A147" s="1060"/>
      <c r="B147" s="1061"/>
      <c r="C147" s="1061"/>
      <c r="D147" s="1061"/>
      <c r="E147" s="1061"/>
      <c r="F147" s="1062"/>
      <c r="G147" s="620" t="s">
        <v>417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c r="A148" s="1060"/>
      <c r="B148" s="1061"/>
      <c r="C148" s="1061"/>
      <c r="D148" s="1061"/>
      <c r="E148" s="1061"/>
      <c r="F148" s="1062"/>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c r="A149" s="1060"/>
      <c r="B149" s="1061"/>
      <c r="C149" s="1061"/>
      <c r="D149" s="1061"/>
      <c r="E149" s="1061"/>
      <c r="F149" s="1062"/>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c r="A150" s="1060"/>
      <c r="B150" s="1061"/>
      <c r="C150" s="1061"/>
      <c r="D150" s="1061"/>
      <c r="E150" s="1061"/>
      <c r="F150" s="106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60"/>
      <c r="B151" s="1061"/>
      <c r="C151" s="1061"/>
      <c r="D151" s="1061"/>
      <c r="E151" s="1061"/>
      <c r="F151" s="106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60"/>
      <c r="B152" s="1061"/>
      <c r="C152" s="1061"/>
      <c r="D152" s="1061"/>
      <c r="E152" s="1061"/>
      <c r="F152" s="106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60"/>
      <c r="B153" s="1061"/>
      <c r="C153" s="1061"/>
      <c r="D153" s="1061"/>
      <c r="E153" s="1061"/>
      <c r="F153" s="106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60"/>
      <c r="B154" s="1061"/>
      <c r="C154" s="1061"/>
      <c r="D154" s="1061"/>
      <c r="E154" s="1061"/>
      <c r="F154" s="106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60"/>
      <c r="B155" s="1061"/>
      <c r="C155" s="1061"/>
      <c r="D155" s="1061"/>
      <c r="E155" s="1061"/>
      <c r="F155" s="106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60"/>
      <c r="B156" s="1061"/>
      <c r="C156" s="1061"/>
      <c r="D156" s="1061"/>
      <c r="E156" s="1061"/>
      <c r="F156" s="106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60"/>
      <c r="B157" s="1061"/>
      <c r="C157" s="1061"/>
      <c r="D157" s="1061"/>
      <c r="E157" s="1061"/>
      <c r="F157" s="106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60"/>
      <c r="B158" s="1061"/>
      <c r="C158" s="1061"/>
      <c r="D158" s="1061"/>
      <c r="E158" s="1061"/>
      <c r="F158" s="106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66" t="s">
        <v>29</v>
      </c>
      <c r="B161" s="1067"/>
      <c r="C161" s="1067"/>
      <c r="D161" s="1067"/>
      <c r="E161" s="1067"/>
      <c r="F161" s="106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c r="A162" s="1060"/>
      <c r="B162" s="1061"/>
      <c r="C162" s="1061"/>
      <c r="D162" s="1061"/>
      <c r="E162" s="1061"/>
      <c r="F162" s="1062"/>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c r="A163" s="1060"/>
      <c r="B163" s="1061"/>
      <c r="C163" s="1061"/>
      <c r="D163" s="1061"/>
      <c r="E163" s="1061"/>
      <c r="F163" s="1062"/>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c r="A164" s="1060"/>
      <c r="B164" s="1061"/>
      <c r="C164" s="1061"/>
      <c r="D164" s="1061"/>
      <c r="E164" s="1061"/>
      <c r="F164" s="106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60"/>
      <c r="B165" s="1061"/>
      <c r="C165" s="1061"/>
      <c r="D165" s="1061"/>
      <c r="E165" s="1061"/>
      <c r="F165" s="106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60"/>
      <c r="B166" s="1061"/>
      <c r="C166" s="1061"/>
      <c r="D166" s="1061"/>
      <c r="E166" s="1061"/>
      <c r="F166" s="106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60"/>
      <c r="B167" s="1061"/>
      <c r="C167" s="1061"/>
      <c r="D167" s="1061"/>
      <c r="E167" s="1061"/>
      <c r="F167" s="106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60"/>
      <c r="B168" s="1061"/>
      <c r="C168" s="1061"/>
      <c r="D168" s="1061"/>
      <c r="E168" s="1061"/>
      <c r="F168" s="106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60"/>
      <c r="B169" s="1061"/>
      <c r="C169" s="1061"/>
      <c r="D169" s="1061"/>
      <c r="E169" s="1061"/>
      <c r="F169" s="106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60"/>
      <c r="B170" s="1061"/>
      <c r="C170" s="1061"/>
      <c r="D170" s="1061"/>
      <c r="E170" s="1061"/>
      <c r="F170" s="106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60"/>
      <c r="B171" s="1061"/>
      <c r="C171" s="1061"/>
      <c r="D171" s="1061"/>
      <c r="E171" s="1061"/>
      <c r="F171" s="106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60"/>
      <c r="B172" s="1061"/>
      <c r="C172" s="1061"/>
      <c r="D172" s="1061"/>
      <c r="E172" s="1061"/>
      <c r="F172" s="106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c r="A174" s="1060"/>
      <c r="B174" s="1061"/>
      <c r="C174" s="1061"/>
      <c r="D174" s="1061"/>
      <c r="E174" s="1061"/>
      <c r="F174" s="1062"/>
      <c r="G174" s="620" t="s">
        <v>419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c r="A175" s="1060"/>
      <c r="B175" s="1061"/>
      <c r="C175" s="1061"/>
      <c r="D175" s="1061"/>
      <c r="E175" s="1061"/>
      <c r="F175" s="1062"/>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c r="A176" s="1060"/>
      <c r="B176" s="1061"/>
      <c r="C176" s="1061"/>
      <c r="D176" s="1061"/>
      <c r="E176" s="1061"/>
      <c r="F176" s="1062"/>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c r="A177" s="1060"/>
      <c r="B177" s="1061"/>
      <c r="C177" s="1061"/>
      <c r="D177" s="1061"/>
      <c r="E177" s="1061"/>
      <c r="F177" s="106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60"/>
      <c r="B178" s="1061"/>
      <c r="C178" s="1061"/>
      <c r="D178" s="1061"/>
      <c r="E178" s="1061"/>
      <c r="F178" s="106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60"/>
      <c r="B179" s="1061"/>
      <c r="C179" s="1061"/>
      <c r="D179" s="1061"/>
      <c r="E179" s="1061"/>
      <c r="F179" s="106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60"/>
      <c r="B180" s="1061"/>
      <c r="C180" s="1061"/>
      <c r="D180" s="1061"/>
      <c r="E180" s="1061"/>
      <c r="F180" s="106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60"/>
      <c r="B181" s="1061"/>
      <c r="C181" s="1061"/>
      <c r="D181" s="1061"/>
      <c r="E181" s="1061"/>
      <c r="F181" s="106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60"/>
      <c r="B182" s="1061"/>
      <c r="C182" s="1061"/>
      <c r="D182" s="1061"/>
      <c r="E182" s="1061"/>
      <c r="F182" s="106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60"/>
      <c r="B183" s="1061"/>
      <c r="C183" s="1061"/>
      <c r="D183" s="1061"/>
      <c r="E183" s="1061"/>
      <c r="F183" s="106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60"/>
      <c r="B184" s="1061"/>
      <c r="C184" s="1061"/>
      <c r="D184" s="1061"/>
      <c r="E184" s="1061"/>
      <c r="F184" s="106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60"/>
      <c r="B185" s="1061"/>
      <c r="C185" s="1061"/>
      <c r="D185" s="1061"/>
      <c r="E185" s="1061"/>
      <c r="F185" s="106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c r="A187" s="1060"/>
      <c r="B187" s="1061"/>
      <c r="C187" s="1061"/>
      <c r="D187" s="1061"/>
      <c r="E187" s="1061"/>
      <c r="F187" s="1062"/>
      <c r="G187" s="620" t="s">
        <v>422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c r="A188" s="1060"/>
      <c r="B188" s="1061"/>
      <c r="C188" s="1061"/>
      <c r="D188" s="1061"/>
      <c r="E188" s="1061"/>
      <c r="F188" s="1062"/>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c r="A189" s="1060"/>
      <c r="B189" s="1061"/>
      <c r="C189" s="1061"/>
      <c r="D189" s="1061"/>
      <c r="E189" s="1061"/>
      <c r="F189" s="1062"/>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c r="A190" s="1060"/>
      <c r="B190" s="1061"/>
      <c r="C190" s="1061"/>
      <c r="D190" s="1061"/>
      <c r="E190" s="1061"/>
      <c r="F190" s="106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60"/>
      <c r="B191" s="1061"/>
      <c r="C191" s="1061"/>
      <c r="D191" s="1061"/>
      <c r="E191" s="1061"/>
      <c r="F191" s="106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60"/>
      <c r="B192" s="1061"/>
      <c r="C192" s="1061"/>
      <c r="D192" s="1061"/>
      <c r="E192" s="1061"/>
      <c r="F192" s="106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60"/>
      <c r="B193" s="1061"/>
      <c r="C193" s="1061"/>
      <c r="D193" s="1061"/>
      <c r="E193" s="1061"/>
      <c r="F193" s="106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60"/>
      <c r="B194" s="1061"/>
      <c r="C194" s="1061"/>
      <c r="D194" s="1061"/>
      <c r="E194" s="1061"/>
      <c r="F194" s="106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60"/>
      <c r="B195" s="1061"/>
      <c r="C195" s="1061"/>
      <c r="D195" s="1061"/>
      <c r="E195" s="1061"/>
      <c r="F195" s="106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60"/>
      <c r="B196" s="1061"/>
      <c r="C196" s="1061"/>
      <c r="D196" s="1061"/>
      <c r="E196" s="1061"/>
      <c r="F196" s="106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60"/>
      <c r="B197" s="1061"/>
      <c r="C197" s="1061"/>
      <c r="D197" s="1061"/>
      <c r="E197" s="1061"/>
      <c r="F197" s="106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60"/>
      <c r="B198" s="1061"/>
      <c r="C198" s="1061"/>
      <c r="D198" s="1061"/>
      <c r="E198" s="1061"/>
      <c r="F198" s="106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c r="A200" s="1060"/>
      <c r="B200" s="1061"/>
      <c r="C200" s="1061"/>
      <c r="D200" s="1061"/>
      <c r="E200" s="1061"/>
      <c r="F200" s="1062"/>
      <c r="G200" s="620" t="s">
        <v>423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c r="A201" s="1060"/>
      <c r="B201" s="1061"/>
      <c r="C201" s="1061"/>
      <c r="D201" s="1061"/>
      <c r="E201" s="1061"/>
      <c r="F201" s="1062"/>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c r="A202" s="1060"/>
      <c r="B202" s="1061"/>
      <c r="C202" s="1061"/>
      <c r="D202" s="1061"/>
      <c r="E202" s="1061"/>
      <c r="F202" s="1062"/>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c r="A203" s="1060"/>
      <c r="B203" s="1061"/>
      <c r="C203" s="1061"/>
      <c r="D203" s="1061"/>
      <c r="E203" s="1061"/>
      <c r="F203" s="106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60"/>
      <c r="B204" s="1061"/>
      <c r="C204" s="1061"/>
      <c r="D204" s="1061"/>
      <c r="E204" s="1061"/>
      <c r="F204" s="106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60"/>
      <c r="B205" s="1061"/>
      <c r="C205" s="1061"/>
      <c r="D205" s="1061"/>
      <c r="E205" s="1061"/>
      <c r="F205" s="106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60"/>
      <c r="B206" s="1061"/>
      <c r="C206" s="1061"/>
      <c r="D206" s="1061"/>
      <c r="E206" s="1061"/>
      <c r="F206" s="106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60"/>
      <c r="B207" s="1061"/>
      <c r="C207" s="1061"/>
      <c r="D207" s="1061"/>
      <c r="E207" s="1061"/>
      <c r="F207" s="106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60"/>
      <c r="B208" s="1061"/>
      <c r="C208" s="1061"/>
      <c r="D208" s="1061"/>
      <c r="E208" s="1061"/>
      <c r="F208" s="106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60"/>
      <c r="B209" s="1061"/>
      <c r="C209" s="1061"/>
      <c r="D209" s="1061"/>
      <c r="E209" s="1061"/>
      <c r="F209" s="106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60"/>
      <c r="B210" s="1061"/>
      <c r="C210" s="1061"/>
      <c r="D210" s="1061"/>
      <c r="E210" s="1061"/>
      <c r="F210" s="106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60"/>
      <c r="B211" s="1061"/>
      <c r="C211" s="1061"/>
      <c r="D211" s="1061"/>
      <c r="E211" s="1061"/>
      <c r="F211" s="106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29</v>
      </c>
      <c r="B214" s="1058"/>
      <c r="C214" s="1058"/>
      <c r="D214" s="1058"/>
      <c r="E214" s="1058"/>
      <c r="F214" s="105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c r="A215" s="1060"/>
      <c r="B215" s="1061"/>
      <c r="C215" s="1061"/>
      <c r="D215" s="1061"/>
      <c r="E215" s="1061"/>
      <c r="F215" s="1062"/>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c r="A216" s="1060"/>
      <c r="B216" s="1061"/>
      <c r="C216" s="1061"/>
      <c r="D216" s="1061"/>
      <c r="E216" s="1061"/>
      <c r="F216" s="1062"/>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c r="A217" s="1060"/>
      <c r="B217" s="1061"/>
      <c r="C217" s="1061"/>
      <c r="D217" s="1061"/>
      <c r="E217" s="1061"/>
      <c r="F217" s="106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60"/>
      <c r="B218" s="1061"/>
      <c r="C218" s="1061"/>
      <c r="D218" s="1061"/>
      <c r="E218" s="1061"/>
      <c r="F218" s="106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60"/>
      <c r="B219" s="1061"/>
      <c r="C219" s="1061"/>
      <c r="D219" s="1061"/>
      <c r="E219" s="1061"/>
      <c r="F219" s="106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60"/>
      <c r="B220" s="1061"/>
      <c r="C220" s="1061"/>
      <c r="D220" s="1061"/>
      <c r="E220" s="1061"/>
      <c r="F220" s="106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60"/>
      <c r="B221" s="1061"/>
      <c r="C221" s="1061"/>
      <c r="D221" s="1061"/>
      <c r="E221" s="1061"/>
      <c r="F221" s="106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60"/>
      <c r="B222" s="1061"/>
      <c r="C222" s="1061"/>
      <c r="D222" s="1061"/>
      <c r="E222" s="1061"/>
      <c r="F222" s="106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60"/>
      <c r="B223" s="1061"/>
      <c r="C223" s="1061"/>
      <c r="D223" s="1061"/>
      <c r="E223" s="1061"/>
      <c r="F223" s="106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60"/>
      <c r="B224" s="1061"/>
      <c r="C224" s="1061"/>
      <c r="D224" s="1061"/>
      <c r="E224" s="1061"/>
      <c r="F224" s="106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60"/>
      <c r="B225" s="1061"/>
      <c r="C225" s="1061"/>
      <c r="D225" s="1061"/>
      <c r="E225" s="1061"/>
      <c r="F225" s="106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c r="A227" s="1060"/>
      <c r="B227" s="1061"/>
      <c r="C227" s="1061"/>
      <c r="D227" s="1061"/>
      <c r="E227" s="1061"/>
      <c r="F227" s="1062"/>
      <c r="G227" s="620" t="s">
        <v>425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c r="A228" s="1060"/>
      <c r="B228" s="1061"/>
      <c r="C228" s="1061"/>
      <c r="D228" s="1061"/>
      <c r="E228" s="1061"/>
      <c r="F228" s="1062"/>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c r="A229" s="1060"/>
      <c r="B229" s="1061"/>
      <c r="C229" s="1061"/>
      <c r="D229" s="1061"/>
      <c r="E229" s="1061"/>
      <c r="F229" s="1062"/>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c r="A230" s="1060"/>
      <c r="B230" s="1061"/>
      <c r="C230" s="1061"/>
      <c r="D230" s="1061"/>
      <c r="E230" s="1061"/>
      <c r="F230" s="106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60"/>
      <c r="B231" s="1061"/>
      <c r="C231" s="1061"/>
      <c r="D231" s="1061"/>
      <c r="E231" s="1061"/>
      <c r="F231" s="106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60"/>
      <c r="B232" s="1061"/>
      <c r="C232" s="1061"/>
      <c r="D232" s="1061"/>
      <c r="E232" s="1061"/>
      <c r="F232" s="106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60"/>
      <c r="B233" s="1061"/>
      <c r="C233" s="1061"/>
      <c r="D233" s="1061"/>
      <c r="E233" s="1061"/>
      <c r="F233" s="106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60"/>
      <c r="B234" s="1061"/>
      <c r="C234" s="1061"/>
      <c r="D234" s="1061"/>
      <c r="E234" s="1061"/>
      <c r="F234" s="106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60"/>
      <c r="B235" s="1061"/>
      <c r="C235" s="1061"/>
      <c r="D235" s="1061"/>
      <c r="E235" s="1061"/>
      <c r="F235" s="106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60"/>
      <c r="B236" s="1061"/>
      <c r="C236" s="1061"/>
      <c r="D236" s="1061"/>
      <c r="E236" s="1061"/>
      <c r="F236" s="106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60"/>
      <c r="B237" s="1061"/>
      <c r="C237" s="1061"/>
      <c r="D237" s="1061"/>
      <c r="E237" s="1061"/>
      <c r="F237" s="106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60"/>
      <c r="B238" s="1061"/>
      <c r="C238" s="1061"/>
      <c r="D238" s="1061"/>
      <c r="E238" s="1061"/>
      <c r="F238" s="106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c r="A240" s="1060"/>
      <c r="B240" s="1061"/>
      <c r="C240" s="1061"/>
      <c r="D240" s="1061"/>
      <c r="E240" s="1061"/>
      <c r="F240" s="1062"/>
      <c r="G240" s="620" t="s">
        <v>427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c r="A241" s="1060"/>
      <c r="B241" s="1061"/>
      <c r="C241" s="1061"/>
      <c r="D241" s="1061"/>
      <c r="E241" s="1061"/>
      <c r="F241" s="1062"/>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c r="A242" s="1060"/>
      <c r="B242" s="1061"/>
      <c r="C242" s="1061"/>
      <c r="D242" s="1061"/>
      <c r="E242" s="1061"/>
      <c r="F242" s="1062"/>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c r="A243" s="1060"/>
      <c r="B243" s="1061"/>
      <c r="C243" s="1061"/>
      <c r="D243" s="1061"/>
      <c r="E243" s="1061"/>
      <c r="F243" s="106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60"/>
      <c r="B244" s="1061"/>
      <c r="C244" s="1061"/>
      <c r="D244" s="1061"/>
      <c r="E244" s="1061"/>
      <c r="F244" s="106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60"/>
      <c r="B245" s="1061"/>
      <c r="C245" s="1061"/>
      <c r="D245" s="1061"/>
      <c r="E245" s="1061"/>
      <c r="F245" s="106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60"/>
      <c r="B246" s="1061"/>
      <c r="C246" s="1061"/>
      <c r="D246" s="1061"/>
      <c r="E246" s="1061"/>
      <c r="F246" s="106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60"/>
      <c r="B247" s="1061"/>
      <c r="C247" s="1061"/>
      <c r="D247" s="1061"/>
      <c r="E247" s="1061"/>
      <c r="F247" s="106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60"/>
      <c r="B248" s="1061"/>
      <c r="C248" s="1061"/>
      <c r="D248" s="1061"/>
      <c r="E248" s="1061"/>
      <c r="F248" s="106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60"/>
      <c r="B249" s="1061"/>
      <c r="C249" s="1061"/>
      <c r="D249" s="1061"/>
      <c r="E249" s="1061"/>
      <c r="F249" s="106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60"/>
      <c r="B250" s="1061"/>
      <c r="C250" s="1061"/>
      <c r="D250" s="1061"/>
      <c r="E250" s="1061"/>
      <c r="F250" s="106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60"/>
      <c r="B251" s="1061"/>
      <c r="C251" s="1061"/>
      <c r="D251" s="1061"/>
      <c r="E251" s="1061"/>
      <c r="F251" s="106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c r="A253" s="1060"/>
      <c r="B253" s="1061"/>
      <c r="C253" s="1061"/>
      <c r="D253" s="1061"/>
      <c r="E253" s="1061"/>
      <c r="F253" s="1062"/>
      <c r="G253" s="620" t="s">
        <v>429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c r="A254" s="1060"/>
      <c r="B254" s="1061"/>
      <c r="C254" s="1061"/>
      <c r="D254" s="1061"/>
      <c r="E254" s="1061"/>
      <c r="F254" s="1062"/>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c r="A255" s="1060"/>
      <c r="B255" s="1061"/>
      <c r="C255" s="1061"/>
      <c r="D255" s="1061"/>
      <c r="E255" s="1061"/>
      <c r="F255" s="1062"/>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c r="A256" s="1060"/>
      <c r="B256" s="1061"/>
      <c r="C256" s="1061"/>
      <c r="D256" s="1061"/>
      <c r="E256" s="1061"/>
      <c r="F256" s="106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60"/>
      <c r="B257" s="1061"/>
      <c r="C257" s="1061"/>
      <c r="D257" s="1061"/>
      <c r="E257" s="1061"/>
      <c r="F257" s="106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60"/>
      <c r="B258" s="1061"/>
      <c r="C258" s="1061"/>
      <c r="D258" s="1061"/>
      <c r="E258" s="1061"/>
      <c r="F258" s="106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60"/>
      <c r="B259" s="1061"/>
      <c r="C259" s="1061"/>
      <c r="D259" s="1061"/>
      <c r="E259" s="1061"/>
      <c r="F259" s="106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60"/>
      <c r="B260" s="1061"/>
      <c r="C260" s="1061"/>
      <c r="D260" s="1061"/>
      <c r="E260" s="1061"/>
      <c r="F260" s="106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60"/>
      <c r="B261" s="1061"/>
      <c r="C261" s="1061"/>
      <c r="D261" s="1061"/>
      <c r="E261" s="1061"/>
      <c r="F261" s="106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60"/>
      <c r="B262" s="1061"/>
      <c r="C262" s="1061"/>
      <c r="D262" s="1061"/>
      <c r="E262" s="1061"/>
      <c r="F262" s="106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60"/>
      <c r="B263" s="1061"/>
      <c r="C263" s="1061"/>
      <c r="D263" s="1061"/>
      <c r="E263" s="1061"/>
      <c r="F263" s="106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60"/>
      <c r="B264" s="1061"/>
      <c r="C264" s="1061"/>
      <c r="D264" s="1061"/>
      <c r="E264" s="1061"/>
      <c r="F264" s="106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504</v>
      </c>
      <c r="Z3" s="395"/>
      <c r="AA3" s="395"/>
      <c r="AB3" s="395"/>
      <c r="AC3" s="155" t="s">
        <v>486</v>
      </c>
      <c r="AD3" s="155"/>
      <c r="AE3" s="155"/>
      <c r="AF3" s="155"/>
      <c r="AG3" s="155"/>
      <c r="AH3" s="394" t="s">
        <v>392</v>
      </c>
      <c r="AI3" s="391"/>
      <c r="AJ3" s="391"/>
      <c r="AK3" s="391"/>
      <c r="AL3" s="391" t="s">
        <v>22</v>
      </c>
      <c r="AM3" s="391"/>
      <c r="AN3" s="391"/>
      <c r="AO3" s="396"/>
      <c r="AP3" s="397" t="s">
        <v>434</v>
      </c>
      <c r="AQ3" s="397"/>
      <c r="AR3" s="397"/>
      <c r="AS3" s="397"/>
      <c r="AT3" s="397"/>
      <c r="AU3" s="397"/>
      <c r="AV3" s="397"/>
      <c r="AW3" s="397"/>
      <c r="AX3" s="397"/>
    </row>
    <row r="4" spans="1:50" ht="26.25" customHeight="1">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504</v>
      </c>
      <c r="Z36" s="395"/>
      <c r="AA36" s="395"/>
      <c r="AB36" s="395"/>
      <c r="AC36" s="155" t="s">
        <v>486</v>
      </c>
      <c r="AD36" s="155"/>
      <c r="AE36" s="155"/>
      <c r="AF36" s="155"/>
      <c r="AG36" s="155"/>
      <c r="AH36" s="394" t="s">
        <v>392</v>
      </c>
      <c r="AI36" s="391"/>
      <c r="AJ36" s="391"/>
      <c r="AK36" s="391"/>
      <c r="AL36" s="391" t="s">
        <v>22</v>
      </c>
      <c r="AM36" s="391"/>
      <c r="AN36" s="391"/>
      <c r="AO36" s="396"/>
      <c r="AP36" s="397" t="s">
        <v>434</v>
      </c>
      <c r="AQ36" s="397"/>
      <c r="AR36" s="397"/>
      <c r="AS36" s="397"/>
      <c r="AT36" s="397"/>
      <c r="AU36" s="397"/>
      <c r="AV36" s="397"/>
      <c r="AW36" s="397"/>
      <c r="AX36" s="397"/>
    </row>
    <row r="37" spans="1:50" ht="26.25" customHeight="1">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504</v>
      </c>
      <c r="Z69" s="395"/>
      <c r="AA69" s="395"/>
      <c r="AB69" s="395"/>
      <c r="AC69" s="155" t="s">
        <v>486</v>
      </c>
      <c r="AD69" s="155"/>
      <c r="AE69" s="155"/>
      <c r="AF69" s="155"/>
      <c r="AG69" s="155"/>
      <c r="AH69" s="394" t="s">
        <v>392</v>
      </c>
      <c r="AI69" s="391"/>
      <c r="AJ69" s="391"/>
      <c r="AK69" s="391"/>
      <c r="AL69" s="391" t="s">
        <v>22</v>
      </c>
      <c r="AM69" s="391"/>
      <c r="AN69" s="391"/>
      <c r="AO69" s="396"/>
      <c r="AP69" s="397" t="s">
        <v>434</v>
      </c>
      <c r="AQ69" s="397"/>
      <c r="AR69" s="397"/>
      <c r="AS69" s="397"/>
      <c r="AT69" s="397"/>
      <c r="AU69" s="397"/>
      <c r="AV69" s="397"/>
      <c r="AW69" s="397"/>
      <c r="AX69" s="397"/>
    </row>
    <row r="70" spans="1:50" ht="26.25" customHeight="1">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504</v>
      </c>
      <c r="Z102" s="395"/>
      <c r="AA102" s="395"/>
      <c r="AB102" s="395"/>
      <c r="AC102" s="155" t="s">
        <v>486</v>
      </c>
      <c r="AD102" s="155"/>
      <c r="AE102" s="155"/>
      <c r="AF102" s="155"/>
      <c r="AG102" s="155"/>
      <c r="AH102" s="394" t="s">
        <v>392</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504</v>
      </c>
      <c r="Z135" s="395"/>
      <c r="AA135" s="395"/>
      <c r="AB135" s="395"/>
      <c r="AC135" s="155" t="s">
        <v>486</v>
      </c>
      <c r="AD135" s="155"/>
      <c r="AE135" s="155"/>
      <c r="AF135" s="155"/>
      <c r="AG135" s="155"/>
      <c r="AH135" s="394" t="s">
        <v>392</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504</v>
      </c>
      <c r="Z168" s="395"/>
      <c r="AA168" s="395"/>
      <c r="AB168" s="395"/>
      <c r="AC168" s="155" t="s">
        <v>486</v>
      </c>
      <c r="AD168" s="155"/>
      <c r="AE168" s="155"/>
      <c r="AF168" s="155"/>
      <c r="AG168" s="155"/>
      <c r="AH168" s="394" t="s">
        <v>392</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504</v>
      </c>
      <c r="Z201" s="395"/>
      <c r="AA201" s="395"/>
      <c r="AB201" s="395"/>
      <c r="AC201" s="155" t="s">
        <v>486</v>
      </c>
      <c r="AD201" s="155"/>
      <c r="AE201" s="155"/>
      <c r="AF201" s="155"/>
      <c r="AG201" s="155"/>
      <c r="AH201" s="394" t="s">
        <v>392</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504</v>
      </c>
      <c r="Z234" s="395"/>
      <c r="AA234" s="395"/>
      <c r="AB234" s="395"/>
      <c r="AC234" s="155" t="s">
        <v>486</v>
      </c>
      <c r="AD234" s="155"/>
      <c r="AE234" s="155"/>
      <c r="AF234" s="155"/>
      <c r="AG234" s="155"/>
      <c r="AH234" s="394" t="s">
        <v>392</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504</v>
      </c>
      <c r="Z267" s="395"/>
      <c r="AA267" s="395"/>
      <c r="AB267" s="395"/>
      <c r="AC267" s="155" t="s">
        <v>486</v>
      </c>
      <c r="AD267" s="155"/>
      <c r="AE267" s="155"/>
      <c r="AF267" s="155"/>
      <c r="AG267" s="155"/>
      <c r="AH267" s="394" t="s">
        <v>392</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504</v>
      </c>
      <c r="Z300" s="395"/>
      <c r="AA300" s="395"/>
      <c r="AB300" s="395"/>
      <c r="AC300" s="155" t="s">
        <v>486</v>
      </c>
      <c r="AD300" s="155"/>
      <c r="AE300" s="155"/>
      <c r="AF300" s="155"/>
      <c r="AG300" s="155"/>
      <c r="AH300" s="394" t="s">
        <v>392</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504</v>
      </c>
      <c r="Z333" s="395"/>
      <c r="AA333" s="395"/>
      <c r="AB333" s="395"/>
      <c r="AC333" s="155" t="s">
        <v>486</v>
      </c>
      <c r="AD333" s="155"/>
      <c r="AE333" s="155"/>
      <c r="AF333" s="155"/>
      <c r="AG333" s="155"/>
      <c r="AH333" s="394" t="s">
        <v>392</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504</v>
      </c>
      <c r="Z366" s="395"/>
      <c r="AA366" s="395"/>
      <c r="AB366" s="395"/>
      <c r="AC366" s="155" t="s">
        <v>486</v>
      </c>
      <c r="AD366" s="155"/>
      <c r="AE366" s="155"/>
      <c r="AF366" s="155"/>
      <c r="AG366" s="155"/>
      <c r="AH366" s="394" t="s">
        <v>392</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504</v>
      </c>
      <c r="Z399" s="395"/>
      <c r="AA399" s="395"/>
      <c r="AB399" s="395"/>
      <c r="AC399" s="155" t="s">
        <v>486</v>
      </c>
      <c r="AD399" s="155"/>
      <c r="AE399" s="155"/>
      <c r="AF399" s="155"/>
      <c r="AG399" s="155"/>
      <c r="AH399" s="394" t="s">
        <v>392</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504</v>
      </c>
      <c r="Z432" s="395"/>
      <c r="AA432" s="395"/>
      <c r="AB432" s="395"/>
      <c r="AC432" s="155" t="s">
        <v>486</v>
      </c>
      <c r="AD432" s="155"/>
      <c r="AE432" s="155"/>
      <c r="AF432" s="155"/>
      <c r="AG432" s="155"/>
      <c r="AH432" s="394" t="s">
        <v>392</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504</v>
      </c>
      <c r="Z465" s="395"/>
      <c r="AA465" s="395"/>
      <c r="AB465" s="395"/>
      <c r="AC465" s="155" t="s">
        <v>486</v>
      </c>
      <c r="AD465" s="155"/>
      <c r="AE465" s="155"/>
      <c r="AF465" s="155"/>
      <c r="AG465" s="155"/>
      <c r="AH465" s="394" t="s">
        <v>392</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504</v>
      </c>
      <c r="Z498" s="395"/>
      <c r="AA498" s="395"/>
      <c r="AB498" s="395"/>
      <c r="AC498" s="155" t="s">
        <v>486</v>
      </c>
      <c r="AD498" s="155"/>
      <c r="AE498" s="155"/>
      <c r="AF498" s="155"/>
      <c r="AG498" s="155"/>
      <c r="AH498" s="394" t="s">
        <v>392</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504</v>
      </c>
      <c r="Z531" s="395"/>
      <c r="AA531" s="395"/>
      <c r="AB531" s="395"/>
      <c r="AC531" s="155" t="s">
        <v>486</v>
      </c>
      <c r="AD531" s="155"/>
      <c r="AE531" s="155"/>
      <c r="AF531" s="155"/>
      <c r="AG531" s="155"/>
      <c r="AH531" s="394" t="s">
        <v>392</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504</v>
      </c>
      <c r="Z564" s="395"/>
      <c r="AA564" s="395"/>
      <c r="AB564" s="395"/>
      <c r="AC564" s="155" t="s">
        <v>486</v>
      </c>
      <c r="AD564" s="155"/>
      <c r="AE564" s="155"/>
      <c r="AF564" s="155"/>
      <c r="AG564" s="155"/>
      <c r="AH564" s="394" t="s">
        <v>392</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504</v>
      </c>
      <c r="Z597" s="395"/>
      <c r="AA597" s="395"/>
      <c r="AB597" s="395"/>
      <c r="AC597" s="155" t="s">
        <v>486</v>
      </c>
      <c r="AD597" s="155"/>
      <c r="AE597" s="155"/>
      <c r="AF597" s="155"/>
      <c r="AG597" s="155"/>
      <c r="AH597" s="394" t="s">
        <v>392</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504</v>
      </c>
      <c r="Z630" s="395"/>
      <c r="AA630" s="395"/>
      <c r="AB630" s="395"/>
      <c r="AC630" s="155" t="s">
        <v>486</v>
      </c>
      <c r="AD630" s="155"/>
      <c r="AE630" s="155"/>
      <c r="AF630" s="155"/>
      <c r="AG630" s="155"/>
      <c r="AH630" s="394" t="s">
        <v>392</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504</v>
      </c>
      <c r="Z663" s="395"/>
      <c r="AA663" s="395"/>
      <c r="AB663" s="395"/>
      <c r="AC663" s="155" t="s">
        <v>486</v>
      </c>
      <c r="AD663" s="155"/>
      <c r="AE663" s="155"/>
      <c r="AF663" s="155"/>
      <c r="AG663" s="155"/>
      <c r="AH663" s="394" t="s">
        <v>392</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504</v>
      </c>
      <c r="Z696" s="395"/>
      <c r="AA696" s="395"/>
      <c r="AB696" s="395"/>
      <c r="AC696" s="155" t="s">
        <v>486</v>
      </c>
      <c r="AD696" s="155"/>
      <c r="AE696" s="155"/>
      <c r="AF696" s="155"/>
      <c r="AG696" s="155"/>
      <c r="AH696" s="394" t="s">
        <v>392</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504</v>
      </c>
      <c r="Z729" s="395"/>
      <c r="AA729" s="395"/>
      <c r="AB729" s="395"/>
      <c r="AC729" s="155" t="s">
        <v>486</v>
      </c>
      <c r="AD729" s="155"/>
      <c r="AE729" s="155"/>
      <c r="AF729" s="155"/>
      <c r="AG729" s="155"/>
      <c r="AH729" s="394" t="s">
        <v>392</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504</v>
      </c>
      <c r="Z762" s="395"/>
      <c r="AA762" s="395"/>
      <c r="AB762" s="395"/>
      <c r="AC762" s="155" t="s">
        <v>486</v>
      </c>
      <c r="AD762" s="155"/>
      <c r="AE762" s="155"/>
      <c r="AF762" s="155"/>
      <c r="AG762" s="155"/>
      <c r="AH762" s="394" t="s">
        <v>392</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504</v>
      </c>
      <c r="Z795" s="395"/>
      <c r="AA795" s="395"/>
      <c r="AB795" s="395"/>
      <c r="AC795" s="155" t="s">
        <v>486</v>
      </c>
      <c r="AD795" s="155"/>
      <c r="AE795" s="155"/>
      <c r="AF795" s="155"/>
      <c r="AG795" s="155"/>
      <c r="AH795" s="394" t="s">
        <v>392</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504</v>
      </c>
      <c r="Z828" s="395"/>
      <c r="AA828" s="395"/>
      <c r="AB828" s="395"/>
      <c r="AC828" s="155" t="s">
        <v>486</v>
      </c>
      <c r="AD828" s="155"/>
      <c r="AE828" s="155"/>
      <c r="AF828" s="155"/>
      <c r="AG828" s="155"/>
      <c r="AH828" s="394" t="s">
        <v>392</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504</v>
      </c>
      <c r="Z861" s="395"/>
      <c r="AA861" s="395"/>
      <c r="AB861" s="395"/>
      <c r="AC861" s="155" t="s">
        <v>486</v>
      </c>
      <c r="AD861" s="155"/>
      <c r="AE861" s="155"/>
      <c r="AF861" s="155"/>
      <c r="AG861" s="155"/>
      <c r="AH861" s="394" t="s">
        <v>392</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504</v>
      </c>
      <c r="Z894" s="395"/>
      <c r="AA894" s="395"/>
      <c r="AB894" s="395"/>
      <c r="AC894" s="155" t="s">
        <v>486</v>
      </c>
      <c r="AD894" s="155"/>
      <c r="AE894" s="155"/>
      <c r="AF894" s="155"/>
      <c r="AG894" s="155"/>
      <c r="AH894" s="394" t="s">
        <v>392</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504</v>
      </c>
      <c r="Z927" s="395"/>
      <c r="AA927" s="395"/>
      <c r="AB927" s="395"/>
      <c r="AC927" s="155" t="s">
        <v>486</v>
      </c>
      <c r="AD927" s="155"/>
      <c r="AE927" s="155"/>
      <c r="AF927" s="155"/>
      <c r="AG927" s="155"/>
      <c r="AH927" s="394" t="s">
        <v>392</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504</v>
      </c>
      <c r="Z960" s="395"/>
      <c r="AA960" s="395"/>
      <c r="AB960" s="395"/>
      <c r="AC960" s="155" t="s">
        <v>486</v>
      </c>
      <c r="AD960" s="155"/>
      <c r="AE960" s="155"/>
      <c r="AF960" s="155"/>
      <c r="AG960" s="155"/>
      <c r="AH960" s="394" t="s">
        <v>392</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504</v>
      </c>
      <c r="Z993" s="395"/>
      <c r="AA993" s="395"/>
      <c r="AB993" s="395"/>
      <c r="AC993" s="155" t="s">
        <v>486</v>
      </c>
      <c r="AD993" s="155"/>
      <c r="AE993" s="155"/>
      <c r="AF993" s="155"/>
      <c r="AG993" s="155"/>
      <c r="AH993" s="394" t="s">
        <v>392</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55" t="s">
        <v>486</v>
      </c>
      <c r="AD1026" s="155"/>
      <c r="AE1026" s="155"/>
      <c r="AF1026" s="155"/>
      <c r="AG1026" s="155"/>
      <c r="AH1026" s="394" t="s">
        <v>392</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55" t="s">
        <v>486</v>
      </c>
      <c r="AD1059" s="155"/>
      <c r="AE1059" s="155"/>
      <c r="AF1059" s="155"/>
      <c r="AG1059" s="155"/>
      <c r="AH1059" s="394" t="s">
        <v>392</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55" t="s">
        <v>486</v>
      </c>
      <c r="AD1092" s="155"/>
      <c r="AE1092" s="155"/>
      <c r="AF1092" s="155"/>
      <c r="AG1092" s="155"/>
      <c r="AH1092" s="394" t="s">
        <v>392</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55" t="s">
        <v>486</v>
      </c>
      <c r="AD1125" s="155"/>
      <c r="AE1125" s="155"/>
      <c r="AF1125" s="155"/>
      <c r="AG1125" s="155"/>
      <c r="AH1125" s="394" t="s">
        <v>392</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55" t="s">
        <v>486</v>
      </c>
      <c r="AD1158" s="155"/>
      <c r="AE1158" s="155"/>
      <c r="AF1158" s="155"/>
      <c r="AG1158" s="155"/>
      <c r="AH1158" s="394" t="s">
        <v>392</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55" t="s">
        <v>486</v>
      </c>
      <c r="AD1191" s="155"/>
      <c r="AE1191" s="155"/>
      <c r="AF1191" s="155"/>
      <c r="AG1191" s="155"/>
      <c r="AH1191" s="394" t="s">
        <v>392</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55" t="s">
        <v>486</v>
      </c>
      <c r="AD1224" s="155"/>
      <c r="AE1224" s="155"/>
      <c r="AF1224" s="155"/>
      <c r="AG1224" s="155"/>
      <c r="AH1224" s="394" t="s">
        <v>392</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55" t="s">
        <v>486</v>
      </c>
      <c r="AD1257" s="155"/>
      <c r="AE1257" s="155"/>
      <c r="AF1257" s="155"/>
      <c r="AG1257" s="155"/>
      <c r="AH1257" s="394" t="s">
        <v>392</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55" t="s">
        <v>486</v>
      </c>
      <c r="AD1290" s="155"/>
      <c r="AE1290" s="155"/>
      <c r="AF1290" s="155"/>
      <c r="AG1290" s="155"/>
      <c r="AH1290" s="394" t="s">
        <v>392</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2017-06-09T06:42:16Z</cp:lastPrinted>
  <dcterms:created xsi:type="dcterms:W3CDTF">2012-03-13T00:50:25Z</dcterms:created>
  <dcterms:modified xsi:type="dcterms:W3CDTF">2017-08-14T05:46:53Z</dcterms:modified>
</cp:coreProperties>
</file>