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M48" i="3"/>
  <c r="AM41" i="3"/>
  <c r="AI41" i="3"/>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<sst xmlns="http://schemas.openxmlformats.org/spreadsheetml/2006/main" count="2961" uniqueCount="655">
  <si>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</si>
  <si>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</si>
  <si>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</si>
  <si>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</si>
  <si>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</si>
  <si>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</si>
  <si>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</si>
  <si>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</si>
  <si>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</si>
  <si>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</si>
  <si>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</si>
  <si>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</si>
  <si>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</si>
  <si>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</si>
  <si>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</si>
  <si>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</si>
  <si>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</si>
  <si>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</si>
  <si>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</si>
  <si>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</si>
  <si>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</si>
  <si>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</si>
  <si>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</si>
  <si>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</si>
  <si>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</si>
  <si>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</si>
  <si>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</si>
  <si>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</si>
  <si>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</si>
  <si>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</si>
  <si>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</si>
  <si>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</si>
  <si>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</si>
  <si>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</si>
  <si>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</si>
  <si>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</si>
  <si>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</si>
  <si>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</si>
  <si>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</si>
  <si>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</si>
  <si>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</si>
  <si>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</si>
  <si>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</si>
  <si>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</si>
  <si>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</si>
  <si>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</si>
  <si>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</si>
  <si>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</si>
  <si>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</si>
  <si>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</si>
  <si>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</si>
  <si>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</si>
  <si>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</si>
  <si>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</si>
  <si>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</si>
  <si>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</si>
  <si>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</si>
  <si>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</si>
  <si>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</si>
  <si>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</si>
  <si>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</si>
  <si>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</si>
  <si>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</si>
  <si>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</si>
  <si>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</si>
  <si>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</si>
  <si>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</si>
  <si>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</si>
  <si>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</si>
  <si>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</si>
  <si>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</si>
  <si>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</si>
  <si>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</si>
  <si>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</si>
  <si>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</si>
  <si>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</si>
  <si>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</si>
  <si>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</si>
  <si>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</si>
  <si>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</si>
  <si>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</si>
  <si>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</si>
  <si>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</si>
  <si>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</si>
  <si>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</si>
  <si>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</si>
  <si>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</si>
  <si>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</si>
  <si>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</si>
  <si>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</si>
  <si>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</si>
  <si>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</si>
  <si>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</si>
  <si>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</si>
  <si>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</si>
  <si>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</si>
  <si>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</si>
  <si>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</si>
  <si>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</si>
  <si>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</si>
  <si>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</si>
  <si>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</si>
  <si>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</si>
  <si>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</si>
  <si>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</si>
  <si>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</si>
  <si>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</si>
  <si>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</si>
  <si>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</si>
  <si>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</si>
  <si>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</si>
  <si>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</si>
  <si>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</si>
  <si>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</si>
  <si>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</si>
  <si>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</si>
  <si>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</si>
  <si>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</si>
  <si>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</si>
  <si>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</si>
  <si>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</si>
  <si>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</si>
  <si>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</si>
  <si>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</si>
  <si>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</si>
  <si>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</si>
  <si>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</si>
  <si>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</si>
  <si>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</si>
  <si>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</si>
  <si>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</si>
  <si>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</si>
  <si>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</si>
  <si>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</si>
  <si>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</si>
  <si>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</si>
  <si>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</si>
  <si>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</si>
  <si>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</si>
  <si>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</si>
  <si>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</si>
  <si>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</si>
  <si>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</si>
  <si>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</si>
  <si>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</si>
  <si>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</si>
  <si>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</si>
  <si>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</si>
  <si>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</si>
  <si>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</si>
  <si>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</si>
  <si>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</si>
  <si>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</si>
  <si>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</si>
  <si>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</si>
  <si>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</si>
  <si>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</si>
  <si>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</si>
  <si>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</si>
  <si>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</si>
  <si>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</si>
  <si>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</si>
  <si>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</si>
  <si>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</si>
  <si>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</si>
  <si>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</si>
  <si>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</si>
  <si>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</si>
  <si>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</si>
  <si>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</si>
  <si>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</si>
  <si>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</si>
  <si>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</si>
  <si>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</si>
  <si>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</si>
  <si>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</si>
  <si>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</si>
  <si>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</si>
  <si>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</si>
  <si>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</si>
  <si>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</si>
  <si>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</si>
  <si>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</si>
  <si>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</si>
  <si>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</si>
  <si>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</si>
  <si>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</si>
  <si>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</si>
  <si>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</si>
  <si>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</si>
  <si>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</si>
  <si>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</si>
  <si>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</si>
  <si>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</si>
  <si>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</si>
  <si>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</si>
  <si>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</si>
  <si>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</si>
  <si>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</si>
  <si>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</si>
  <si>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</si>
  <si>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</si>
  <si>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</si>
  <si>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</si>
  <si>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</si>
  <si>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</si>
  <si>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</si>
  <si>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</si>
  <si>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</si>
  <si>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</si>
  <si>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</si>
  <si>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</si>
  <si>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</si>
  <si>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</si>
  <si>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</si>
  <si>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</si>
  <si>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</si>
  <si>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</si>
  <si>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</si>
  <si>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</si>
  <si>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</si>
  <si>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</si>
  <si>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</si>
  <si>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</si>
  <si>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</si>
  <si>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</si>
  <si>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</si>
  <si>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</si>
  <si>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</si>
  <si>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</si>
  <si>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</si>
  <si>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</si>
  <si>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</si>
  <si>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</si>
  <si>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</si>
  <si>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</si>
  <si>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</si>
  <si>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</si>
  <si>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</si>
  <si>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</si>
  <si>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</si>
  <si>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</si>
  <si>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</si>
  <si>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</si>
  <si>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</si>
  <si>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</si>
  <si>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</si>
  <si>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</si>
  <si>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</si>
  <si>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</si>
  <si>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</si>
  <si>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</si>
  <si>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</si>
  <si>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</si>
  <si>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</si>
  <si>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</si>
  <si>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</si>
  <si>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</si>
  <si>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</si>
  <si>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</si>
  <si>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</si>
  <si>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</si>
  <si>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</si>
  <si>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</si>
  <si>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</si>
  <si>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</si>
  <si>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</si>
  <si>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</si>
  <si>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</si>
  <si>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</si>
  <si>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</si>
  <si>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</si>
  <si>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</si>
  <si>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</si>
  <si>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</si>
  <si>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</si>
  <si>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</si>
  <si>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</si>
  <si>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</si>
  <si>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</si>
  <si>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</si>
  <si>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</si>
  <si>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</si>
  <si>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</si>
  <si>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</si>
  <si>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</si>
  <si>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</si>
  <si>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</si>
  <si>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</si>
  <si>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</si>
  <si>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</si>
  <si>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</si>
  <si>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</si>
  <si>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</si>
  <si>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</si>
  <si>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</si>
  <si>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</si>
  <si>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</si>
  <si>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</si>
  <si>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</si>
  <si>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</si>
  <si>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</si>
  <si>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</si>
  <si>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</si>
  <si>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</si>
  <si>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</si>
  <si>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</si>
  <si>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</si>
  <si>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</si>
  <si>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</si>
  <si>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</si>
  <si>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</si>
  <si>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</si>
  <si>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</si>
  <si>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</si>
  <si>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</si>
  <si>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</si>
  <si>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</si>
  <si>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</si>
  <si>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</si>
  <si>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</si>
  <si>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</si>
  <si>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</si>
  <si>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</si>
  <si>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</si>
  <si>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</si>
  <si>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</si>
  <si>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</si>
  <si>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</si>
  <si>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</si>
  <si>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</si>
  <si>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</si>
  <si>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</si>
  <si>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</si>
  <si>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</si>
  <si>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</si>
  <si>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</si>
  <si>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</si>
  <si>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</si>
  <si>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</si>
  <si>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</si>
  <si>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</si>
  <si>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</si>
  <si>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</si>
  <si>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</si>
  <si>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</si>
  <si>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</si>
  <si>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</si>
  <si>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</si>
  <si>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</si>
  <si>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</si>
  <si>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</si>
  <si>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</si>
  <si>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</si>
  <si>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</si>
  <si>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</si>
  <si>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</si>
  <si>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</si>
  <si>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</si>
  <si>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</si>
  <si>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</si>
  <si>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</si>
  <si>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</si>
  <si>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</si>
  <si>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</si>
  <si>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</si>
  <si>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</si>
  <si>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</si>
  <si>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</si>
  <si>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</si>
  <si>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</si>
  <si>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</si>
  <si>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</si>
  <si>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</si>
  <si>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</si>
  <si>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</si>
  <si>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</si>
  <si>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</si>
  <si>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</si>
  <si>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</si>
  <si>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</si>
  <si>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</si>
  <si>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</si>
  <si>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</si>
  <si>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</si>
  <si>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</si>
  <si>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</si>
  <si>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</si>
  <si>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</si>
  <si>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</si>
  <si>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</si>
  <si>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</si>
  <si>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</si>
  <si>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</si>
  <si>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</si>
  <si>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</si>
  <si>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</si>
  <si>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</si>
  <si>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</si>
  <si>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</si>
  <si>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</si>
  <si>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</si>
  <si>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</si>
  <si>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</si>
  <si>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</si>
  <si>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</si>
  <si>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</si>
  <si>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</si>
  <si>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</si>
  <si>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</si>
  <si>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</si>
  <si>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</si>
  <si>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</si>
  <si>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</si>
  <si>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</si>
  <si>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</si>
  <si>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</si>
  <si>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</si>
  <si>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</si>
  <si>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</si>
  <si>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</si>
  <si>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</si>
  <si>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</si>
  <si>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</si>
  <si>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</si>
  <si>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</si>
  <si>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</si>
  <si>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</si>
  <si>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</si>
  <si>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</si>
  <si>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</si>
  <si>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</si>
  <si>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</si>
  <si>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</si>
  <si>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</si>
  <si>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</si>
  <si>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</si>
  <si>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</si>
  <si>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</si>
  <si>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</si>
  <si>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</si>
  <si>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</si>
  <si>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</si>
  <si>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</si>
  <si>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</si>
  <si>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</si>
  <si>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</si>
  <si>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</si>
  <si>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</si>
  <si>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</si>
  <si>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</si>
  <si>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</si>
  <si>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</si>
  <si>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</si>
  <si>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</si>
  <si>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</si>
  <si>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</si>
  <si>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</si>
  <si>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</si>
  <si>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</si>
  <si>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</si>
  <si>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</si>
  <si>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</si>
  <si>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</si>
  <si>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</si>
  <si>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</si>
  <si>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</si>
  <si>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</si>
  <si>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</si>
  <si>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</si>
  <si>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</si>
  <si>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</si>
  <si>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</si>
  <si>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</si>
  <si>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</si>
  <si>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</si>
  <si>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</si>
  <si>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</si>
  <si>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</si>
  <si>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</si>
  <si>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</si>
  <si>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</si>
  <si>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</si>
  <si>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</si>
  <si>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</si>
  <si>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</si>
  <si>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</si>
  <si>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</si>
  <si>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</si>
  <si>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</si>
  <si>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</si>
  <si>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</si>
  <si>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</si>
  <si>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</si>
  <si>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</si>
  <si>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</si>
  <si>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</si>
  <si>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</si>
  <si>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</si>
  <si>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</si>
  <si>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</si>
  <si>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</si>
  <si>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</si>
  <si>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</si>
  <si>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</si>
  <si>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</si>
  <si>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</si>
  <si>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</si>
  <si>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</si>
  <si>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</si>
  <si>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</si>
  <si>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</si>
  <si>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</si>
  <si>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</si>
  <si>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</si>
  <si>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</si>
  <si>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</si>
  <si>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</si>
  <si>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</si>
  <si>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</si>
  <si>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</si>
  <si>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</si>
  <si>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</si>
  <si>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</si>
  <si>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</si>
  <si>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</si>
  <si>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</si>
  <si>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</si>
  <si>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</si>
  <si>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</si>
  <si>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</si>
  <si>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</si>
  <si>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</si>
  <si>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</si>
  <si>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</si>
  <si>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</si>
  <si>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</si>
  <si>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</si>
  <si>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</si>
  <si>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</si>
  <si>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</si>
  <si>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</si>
  <si>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</si>
  <si>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</si>
  <si>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</si>
  <si>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観光庁</t>
    <rPh sb="0" eb="3">
      <t>カンコウチョウ</t>
    </rPh>
    <phoneticPr fontId="5"/>
  </si>
  <si>
    <t>○</t>
  </si>
  <si>
    <t>観光立国推進基本法第17条</t>
    <rPh sb="0" eb="2">
      <t>カンコウ</t>
    </rPh>
    <rPh sb="2" eb="4">
      <t>リッコク</t>
    </rPh>
    <rPh sb="4" eb="6">
      <t>スイシン</t>
    </rPh>
    <rPh sb="6" eb="9">
      <t>キホンホウ</t>
    </rPh>
    <rPh sb="9" eb="10">
      <t>ダイ</t>
    </rPh>
    <rPh sb="12" eb="13">
      <t>ジョウ</t>
    </rPh>
    <phoneticPr fontId="5"/>
  </si>
  <si>
    <t>-</t>
    <phoneticPr fontId="5"/>
  </si>
  <si>
    <t>委員等旅費</t>
    <phoneticPr fontId="5"/>
  </si>
  <si>
    <t>諸謝金</t>
    <phoneticPr fontId="5"/>
  </si>
  <si>
    <t>観光振興調査費</t>
    <phoneticPr fontId="5"/>
  </si>
  <si>
    <t>職員旅費</t>
    <phoneticPr fontId="5"/>
  </si>
  <si>
    <t>万人</t>
    <rPh sb="0" eb="2">
      <t>マンニン</t>
    </rPh>
    <phoneticPr fontId="5"/>
  </si>
  <si>
    <t>兆円</t>
    <rPh sb="0" eb="2">
      <t>チョウエン</t>
    </rPh>
    <phoneticPr fontId="5"/>
  </si>
  <si>
    <t>訪日外国人リピーター数（暦年）</t>
    <rPh sb="12" eb="14">
      <t>レキネン</t>
    </rPh>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</si>
  <si>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</si>
  <si>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</si>
  <si>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万人泊</t>
    <rPh sb="0" eb="2">
      <t>マンニン</t>
    </rPh>
    <rPh sb="2" eb="3">
      <t>ハク</t>
    </rPh>
    <phoneticPr fontId="5"/>
  </si>
  <si>
    <t>「訪日外国人消費動向調査」　出典：観光庁</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</si>
  <si>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t>
    <rPh sb="1" eb="3">
      <t>シュクハク</t>
    </rPh>
    <rPh sb="3" eb="5">
      <t>リョコウ</t>
    </rPh>
    <rPh sb="5" eb="7">
      <t>トウケイ</t>
    </rPh>
    <rPh sb="7" eb="9">
      <t>チョウサ</t>
    </rPh>
    <rPh sb="11" eb="13">
      <t>シュッテン</t>
    </rPh>
    <rPh sb="14" eb="17">
      <t>カンコウチョウ</t>
    </rPh>
    <phoneticPr fontId="5"/>
  </si>
  <si>
    <t>「訪日外国人消費動向調査」　出典：観光庁</t>
    <phoneticPr fontId="5"/>
  </si>
  <si>
    <t>プロモーション実施主要国数</t>
    <rPh sb="7" eb="9">
      <t>ジッシ</t>
    </rPh>
    <rPh sb="9" eb="11">
      <t>シュヨウ</t>
    </rPh>
    <rPh sb="11" eb="13">
      <t>コクスウ</t>
    </rPh>
    <phoneticPr fontId="5"/>
  </si>
  <si>
    <t>国</t>
    <rPh sb="0" eb="1">
      <t>クニ</t>
    </rPh>
    <phoneticPr fontId="5"/>
  </si>
  <si>
    <t>当該年度執行額／当該年（暦年）訪日外国人旅行者の地方部における延べ宿泊者数　　　　　　　　　　　　　</t>
    <phoneticPr fontId="5"/>
  </si>
  <si>
    <t>　　　／</t>
  </si>
  <si>
    <t>　　　／</t>
    <phoneticPr fontId="5"/>
  </si>
  <si>
    <t>1,190百万円
/34,771億円</t>
    <rPh sb="16" eb="18">
      <t>オクエン</t>
    </rPh>
    <phoneticPr fontId="5"/>
  </si>
  <si>
    <t>-</t>
  </si>
  <si>
    <t>万円／億円</t>
    <rPh sb="0" eb="1">
      <t>マン</t>
    </rPh>
    <rPh sb="1" eb="2">
      <t>エン</t>
    </rPh>
    <rPh sb="3" eb="5">
      <t>オクエン</t>
    </rPh>
    <phoneticPr fontId="5"/>
  </si>
  <si>
    <t>994百万円/2,404万人</t>
    <rPh sb="3" eb="5">
      <t>ヒャクマン</t>
    </rPh>
    <rPh sb="5" eb="6">
      <t>エン</t>
    </rPh>
    <rPh sb="12" eb="14">
      <t>マンニン</t>
    </rPh>
    <phoneticPr fontId="5"/>
  </si>
  <si>
    <t>994百万円
/37,476億円</t>
    <rPh sb="14" eb="16">
      <t>オクエン</t>
    </rPh>
    <phoneticPr fontId="5"/>
  </si>
  <si>
    <t>994百万円
/2,845万人泊</t>
    <rPh sb="13" eb="15">
      <t>マンニン</t>
    </rPh>
    <rPh sb="15" eb="16">
      <t>ハク</t>
    </rPh>
    <phoneticPr fontId="5"/>
  </si>
  <si>
    <t>円／人泊</t>
    <rPh sb="0" eb="1">
      <t>エン</t>
    </rPh>
    <rPh sb="2" eb="3">
      <t>ヒト</t>
    </rPh>
    <rPh sb="3" eb="4">
      <t>ハク</t>
    </rPh>
    <phoneticPr fontId="5"/>
  </si>
  <si>
    <t>　円／人</t>
    <rPh sb="1" eb="2">
      <t>エン</t>
    </rPh>
    <rPh sb="3" eb="4">
      <t>ヒト</t>
    </rPh>
    <phoneticPr fontId="5"/>
  </si>
  <si>
    <t>6　国際競争力、観光交流、広域・地域間連携等の確保・強化</t>
    <phoneticPr fontId="5"/>
  </si>
  <si>
    <t>20　観光立国を推進する</t>
    <phoneticPr fontId="5"/>
  </si>
  <si>
    <t>訪日外国人旅行者数（暦年）</t>
    <phoneticPr fontId="5"/>
  </si>
  <si>
    <t>訪日外国人旅行消費額（暦年）</t>
    <phoneticPr fontId="5"/>
  </si>
  <si>
    <t>訪日外国人リピーター数（暦年）</t>
    <phoneticPr fontId="5"/>
  </si>
  <si>
    <t>万人</t>
    <rPh sb="0" eb="2">
      <t>マンニン</t>
    </rPh>
    <phoneticPr fontId="5"/>
  </si>
  <si>
    <t>-</t>
    <phoneticPr fontId="5"/>
  </si>
  <si>
    <t>兆円</t>
    <rPh sb="0" eb="2">
      <t>チョウエン</t>
    </rPh>
    <phoneticPr fontId="5"/>
  </si>
  <si>
    <t>万人泊</t>
    <rPh sb="0" eb="1">
      <t>マン</t>
    </rPh>
    <rPh sb="1" eb="2">
      <t>ニン</t>
    </rPh>
    <rPh sb="2" eb="3">
      <t>ハク</t>
    </rPh>
    <phoneticPr fontId="5"/>
  </si>
  <si>
    <t xml:space="preserve">
　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 2016」 （平成28年6月2日） においても、我が国の豊富で多様な観光資源を、誇りを持って磨き上げ、その価値を外国人にも分かりやすく伝えるべく、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127" eb="128">
      <t>ワ</t>
    </rPh>
    <rPh sb="129" eb="130">
      <t>クニ</t>
    </rPh>
    <rPh sb="131" eb="133">
      <t>ホウフ</t>
    </rPh>
    <rPh sb="134" eb="136">
      <t>タヨウ</t>
    </rPh>
    <rPh sb="137" eb="139">
      <t>カンコウ</t>
    </rPh>
    <rPh sb="139" eb="141">
      <t>シゲン</t>
    </rPh>
    <rPh sb="143" eb="144">
      <t>ホコ</t>
    </rPh>
    <rPh sb="146" eb="147">
      <t>モ</t>
    </rPh>
    <rPh sb="149" eb="150">
      <t>ミガ</t>
    </rPh>
    <rPh sb="151" eb="152">
      <t>ア</t>
    </rPh>
    <rPh sb="156" eb="158">
      <t>カチ</t>
    </rPh>
    <rPh sb="159" eb="162">
      <t>ガイコクジン</t>
    </rPh>
    <rPh sb="164" eb="165">
      <t>ワ</t>
    </rPh>
    <rPh sb="170" eb="171">
      <t>ツタ</t>
    </rPh>
    <rPh sb="176" eb="178">
      <t>ホウニチ</t>
    </rPh>
    <rPh sb="186" eb="189">
      <t>センリャクテキ</t>
    </rPh>
    <rPh sb="189" eb="192">
      <t>コウドカ</t>
    </rPh>
    <rPh sb="192" eb="193">
      <t>オヨ</t>
    </rPh>
    <rPh sb="194" eb="196">
      <t>タヨウ</t>
    </rPh>
    <rPh sb="197" eb="199">
      <t>ミリョク</t>
    </rPh>
    <rPh sb="200" eb="202">
      <t>タイガイ</t>
    </rPh>
    <rPh sb="202" eb="204">
      <t>ハッシン</t>
    </rPh>
    <rPh sb="204" eb="206">
      <t>キョウカ</t>
    </rPh>
    <phoneticPr fontId="5"/>
  </si>
  <si>
    <t>　同　上</t>
    <rPh sb="1" eb="2">
      <t>ドウ</t>
    </rPh>
    <rPh sb="3" eb="4">
      <t>ウエ</t>
    </rPh>
    <phoneticPr fontId="5"/>
  </si>
  <si>
    <t>有</t>
  </si>
  <si>
    <t>無</t>
  </si>
  <si>
    <t>‐</t>
  </si>
  <si>
    <t>　2020年 訪日外国人旅行者数 4,000万人に向けて、平成28年は2,404万人と順調に推移しているところである。
　また、各事業における客観的な業績指標（KPI）による効果測定を実施し、測定結果を事業計画に反映している。</t>
    <rPh sb="29" eb="31">
      <t>ヘイセイ</t>
    </rPh>
    <phoneticPr fontId="5"/>
  </si>
  <si>
    <t>　これまでの指摘を踏まえ、事業実施にあたっては、業績指標（KPI）を設定し、当該KPIの測定結果及びマーケティングリサーチ等を踏まえて適切に執行している。</t>
    <rPh sb="13" eb="15">
      <t>ジギョウ</t>
    </rPh>
    <rPh sb="15" eb="17">
      <t>ジッシ</t>
    </rPh>
    <rPh sb="67" eb="69">
      <t>テキセツ</t>
    </rPh>
    <phoneticPr fontId="5"/>
  </si>
  <si>
    <t>　「独立行政法人改革等に関する基本的な方針」 （平成25年12月24日閣議決定） により、観光庁で実施してきた訪日プロモーション事業について、平成26年度補正予算から原則として独立行政法人 国際観光振興機構 （日本政府観光局／JNTO） が発注主体となって実施することとなった。</t>
    <rPh sb="105" eb="107">
      <t>ニホン</t>
    </rPh>
    <rPh sb="107" eb="109">
      <t>セイフ</t>
    </rPh>
    <rPh sb="109" eb="112">
      <t>カンコウキョク</t>
    </rPh>
    <phoneticPr fontId="5"/>
  </si>
  <si>
    <t>A. 株式会社 日本旅行</t>
    <rPh sb="3" eb="5">
      <t>カブシキ</t>
    </rPh>
    <rPh sb="5" eb="7">
      <t>カイシャ</t>
    </rPh>
    <rPh sb="8" eb="10">
      <t>ニホン</t>
    </rPh>
    <rPh sb="10" eb="12">
      <t>リョコウ</t>
    </rPh>
    <phoneticPr fontId="5"/>
  </si>
  <si>
    <t>　　　事業費</t>
    <rPh sb="3" eb="6">
      <t>ジギョウヒ</t>
    </rPh>
    <phoneticPr fontId="5"/>
  </si>
  <si>
    <t>関西広域商品造成及びPR事業</t>
    <rPh sb="0" eb="2">
      <t>カンサイ</t>
    </rPh>
    <rPh sb="2" eb="4">
      <t>コウイキ</t>
    </rPh>
    <rPh sb="4" eb="6">
      <t>ショウヒン</t>
    </rPh>
    <rPh sb="6" eb="8">
      <t>ゾウセイ</t>
    </rPh>
    <rPh sb="8" eb="9">
      <t>オヨ</t>
    </rPh>
    <rPh sb="12" eb="14">
      <t>ジギョウ</t>
    </rPh>
    <phoneticPr fontId="5"/>
  </si>
  <si>
    <t>北陸新幹線を活用した官民広域連携事業 （欧米豪メディア招請事業）</t>
    <rPh sb="0" eb="2">
      <t>ホクリク</t>
    </rPh>
    <rPh sb="2" eb="5">
      <t>シンカンセン</t>
    </rPh>
    <rPh sb="6" eb="8">
      <t>カツヨウ</t>
    </rPh>
    <rPh sb="10" eb="12">
      <t>カンミン</t>
    </rPh>
    <rPh sb="12" eb="14">
      <t>コウイキ</t>
    </rPh>
    <rPh sb="14" eb="16">
      <t>レンケイ</t>
    </rPh>
    <rPh sb="16" eb="18">
      <t>ジギョウ</t>
    </rPh>
    <rPh sb="20" eb="22">
      <t>オウベイ</t>
    </rPh>
    <rPh sb="22" eb="23">
      <t>ゴウ</t>
    </rPh>
    <rPh sb="27" eb="29">
      <t>ショウセイ</t>
    </rPh>
    <rPh sb="29" eb="31">
      <t>ジギョウ</t>
    </rPh>
    <phoneticPr fontId="5"/>
  </si>
  <si>
    <t>北陸新幹線を活用した中国誘客事業</t>
    <rPh sb="0" eb="2">
      <t>ホクリク</t>
    </rPh>
    <rPh sb="2" eb="5">
      <t>シンカンセン</t>
    </rPh>
    <rPh sb="6" eb="8">
      <t>カツヨウ</t>
    </rPh>
    <rPh sb="10" eb="12">
      <t>チュウゴク</t>
    </rPh>
    <rPh sb="12" eb="14">
      <t>ユウキャク</t>
    </rPh>
    <rPh sb="14" eb="16">
      <t>ジギョウ</t>
    </rPh>
    <phoneticPr fontId="5"/>
  </si>
  <si>
    <t>北陸新幹線沿線プロモーション事業 （NATAS、MATTA）</t>
    <rPh sb="0" eb="2">
      <t>ホクリク</t>
    </rPh>
    <rPh sb="2" eb="5">
      <t>シンカンセン</t>
    </rPh>
    <rPh sb="5" eb="7">
      <t>エンセン</t>
    </rPh>
    <rPh sb="14" eb="16">
      <t>ジギョウ</t>
    </rPh>
    <phoneticPr fontId="5"/>
  </si>
  <si>
    <t>山陰広域連携事業 （山陰周遊フランスメディアミックス情報発信事業）</t>
    <rPh sb="0" eb="2">
      <t>サンイン</t>
    </rPh>
    <rPh sb="2" eb="4">
      <t>コウイキ</t>
    </rPh>
    <rPh sb="4" eb="6">
      <t>レンケイ</t>
    </rPh>
    <rPh sb="6" eb="8">
      <t>ジギョウ</t>
    </rPh>
    <rPh sb="10" eb="12">
      <t>サンイン</t>
    </rPh>
    <rPh sb="12" eb="14">
      <t>シュウユウ</t>
    </rPh>
    <rPh sb="26" eb="28">
      <t>ジョウホウ</t>
    </rPh>
    <rPh sb="28" eb="30">
      <t>ハッシン</t>
    </rPh>
    <rPh sb="30" eb="32">
      <t>ジギョウ</t>
    </rPh>
    <phoneticPr fontId="5"/>
  </si>
  <si>
    <t>東南アジア、欧米豪を対象とした大阪・神戸旅行商品造成支援事業</t>
    <rPh sb="0" eb="2">
      <t>トウナン</t>
    </rPh>
    <rPh sb="6" eb="8">
      <t>オウベイ</t>
    </rPh>
    <rPh sb="8" eb="9">
      <t>ゴウ</t>
    </rPh>
    <rPh sb="10" eb="12">
      <t>タイショウ</t>
    </rPh>
    <rPh sb="15" eb="17">
      <t>オオサカ</t>
    </rPh>
    <rPh sb="18" eb="20">
      <t>コウベ</t>
    </rPh>
    <rPh sb="20" eb="22">
      <t>リョコウ</t>
    </rPh>
    <rPh sb="22" eb="24">
      <t>ショウヒン</t>
    </rPh>
    <rPh sb="24" eb="26">
      <t>ゾウセイ</t>
    </rPh>
    <rPh sb="26" eb="28">
      <t>シエン</t>
    </rPh>
    <rPh sb="28" eb="30">
      <t>ジギョウ</t>
    </rPh>
    <phoneticPr fontId="5"/>
  </si>
  <si>
    <t>ASEAN旅行会社招請事業</t>
    <rPh sb="5" eb="7">
      <t>リョコウ</t>
    </rPh>
    <rPh sb="7" eb="9">
      <t>カイシャ</t>
    </rPh>
    <rPh sb="9" eb="11">
      <t>ショウセイ</t>
    </rPh>
    <rPh sb="11" eb="13">
      <t>ジギョウ</t>
    </rPh>
    <phoneticPr fontId="5"/>
  </si>
  <si>
    <t>タイ市場における九州の魅力情報発信事業</t>
    <rPh sb="2" eb="4">
      <t>シジョウ</t>
    </rPh>
    <rPh sb="8" eb="10">
      <t>キュウシュウ</t>
    </rPh>
    <rPh sb="11" eb="13">
      <t>ミリョク</t>
    </rPh>
    <rPh sb="13" eb="15">
      <t>ジョウホウ</t>
    </rPh>
    <rPh sb="15" eb="17">
      <t>ハッシン</t>
    </rPh>
    <rPh sb="17" eb="19">
      <t>ジギョウ</t>
    </rPh>
    <phoneticPr fontId="5"/>
  </si>
  <si>
    <t>縦断ゴールデンルートを活用した外国人観光誘客事業</t>
    <rPh sb="0" eb="2">
      <t>ジュウダン</t>
    </rPh>
    <rPh sb="11" eb="13">
      <t>カツヨウ</t>
    </rPh>
    <rPh sb="15" eb="18">
      <t>ガイコクジン</t>
    </rPh>
    <rPh sb="18" eb="20">
      <t>カンコウ</t>
    </rPh>
    <rPh sb="20" eb="22">
      <t>ユウキャク</t>
    </rPh>
    <rPh sb="22" eb="24">
      <t>ジギョウ</t>
    </rPh>
    <phoneticPr fontId="5"/>
  </si>
  <si>
    <t>その他</t>
    <rPh sb="2" eb="3">
      <t>タ</t>
    </rPh>
    <phoneticPr fontId="5"/>
  </si>
  <si>
    <t>株式会社 日本旅行</t>
    <rPh sb="0" eb="2">
      <t>カブシキ</t>
    </rPh>
    <rPh sb="2" eb="4">
      <t>カイシャ</t>
    </rPh>
    <rPh sb="5" eb="7">
      <t>ニホン</t>
    </rPh>
    <rPh sb="7" eb="9">
      <t>リョコウ</t>
    </rPh>
    <phoneticPr fontId="5"/>
  </si>
  <si>
    <t>関西広域商品造成及びPR事業　等</t>
    <rPh sb="15" eb="16">
      <t>トウ</t>
    </rPh>
    <phoneticPr fontId="5"/>
  </si>
  <si>
    <t>-</t>
    <phoneticPr fontId="5"/>
  </si>
  <si>
    <t>株式会社 マッキャンエリクソン</t>
    <rPh sb="0" eb="2">
      <t>カブシキ</t>
    </rPh>
    <rPh sb="2" eb="4">
      <t>カイシャ</t>
    </rPh>
    <phoneticPr fontId="5"/>
  </si>
  <si>
    <t>日本の観光ブランドイメージ確立に向けたコンセプト構築事業</t>
    <rPh sb="0" eb="2">
      <t>ニホン</t>
    </rPh>
    <rPh sb="3" eb="5">
      <t>カンコウ</t>
    </rPh>
    <rPh sb="13" eb="15">
      <t>カクリツ</t>
    </rPh>
    <rPh sb="16" eb="17">
      <t>ム</t>
    </rPh>
    <rPh sb="24" eb="26">
      <t>コウチク</t>
    </rPh>
    <rPh sb="26" eb="28">
      <t>ジギョウ</t>
    </rPh>
    <phoneticPr fontId="5"/>
  </si>
  <si>
    <t>株式会社 JTBコミュニケーションデザイン</t>
    <rPh sb="0" eb="2">
      <t>カブシキ</t>
    </rPh>
    <rPh sb="2" eb="4">
      <t>カイシャ</t>
    </rPh>
    <phoneticPr fontId="5"/>
  </si>
  <si>
    <t>第31回 日韓観光振興協議会の開催による訪日促進事業　等</t>
    <rPh sb="0" eb="1">
      <t>ダイ</t>
    </rPh>
    <rPh sb="3" eb="4">
      <t>カイ</t>
    </rPh>
    <rPh sb="5" eb="7">
      <t>ニッカン</t>
    </rPh>
    <rPh sb="7" eb="9">
      <t>カンコウ</t>
    </rPh>
    <rPh sb="9" eb="11">
      <t>シンコウ</t>
    </rPh>
    <rPh sb="11" eb="14">
      <t>キョウギカイ</t>
    </rPh>
    <rPh sb="15" eb="17">
      <t>カイサイ</t>
    </rPh>
    <rPh sb="20" eb="22">
      <t>ホウニチ</t>
    </rPh>
    <rPh sb="22" eb="24">
      <t>ソクシン</t>
    </rPh>
    <rPh sb="24" eb="26">
      <t>ジギョウ</t>
    </rPh>
    <rPh sb="27" eb="28">
      <t>トウ</t>
    </rPh>
    <phoneticPr fontId="5"/>
  </si>
  <si>
    <t>近畿日本ツーリスト株式会社</t>
    <rPh sb="0" eb="2">
      <t>キンキ</t>
    </rPh>
    <rPh sb="2" eb="4">
      <t>ニホン</t>
    </rPh>
    <rPh sb="9" eb="11">
      <t>カブシキ</t>
    </rPh>
    <rPh sb="11" eb="13">
      <t>カイシャ</t>
    </rPh>
    <phoneticPr fontId="5"/>
  </si>
  <si>
    <t>平成28年度 伊勢志摩サミット及び軽井沢G7交通大臣会合を契機とした訪日観光促進事業　等</t>
    <rPh sb="0" eb="2">
      <t>ヘイセイ</t>
    </rPh>
    <rPh sb="4" eb="6">
      <t>ネンド</t>
    </rPh>
    <rPh sb="7" eb="9">
      <t>イセ</t>
    </rPh>
    <rPh sb="9" eb="11">
      <t>シマ</t>
    </rPh>
    <rPh sb="15" eb="16">
      <t>オヨ</t>
    </rPh>
    <rPh sb="17" eb="20">
      <t>カルイザワ</t>
    </rPh>
    <rPh sb="22" eb="24">
      <t>コウツウ</t>
    </rPh>
    <rPh sb="24" eb="26">
      <t>ダイジン</t>
    </rPh>
    <rPh sb="26" eb="28">
      <t>カイゴウ</t>
    </rPh>
    <rPh sb="29" eb="31">
      <t>ケイキ</t>
    </rPh>
    <rPh sb="34" eb="36">
      <t>ホウニチ</t>
    </rPh>
    <rPh sb="36" eb="38">
      <t>カンコウ</t>
    </rPh>
    <rPh sb="38" eb="40">
      <t>ソクシン</t>
    </rPh>
    <rPh sb="40" eb="42">
      <t>ジギョウ</t>
    </rPh>
    <rPh sb="43" eb="44">
      <t>トウ</t>
    </rPh>
    <phoneticPr fontId="5"/>
  </si>
  <si>
    <t>株式会社 JTBプロモーション</t>
    <rPh sb="0" eb="2">
      <t>カブシキ</t>
    </rPh>
    <rPh sb="2" eb="4">
      <t>カイシャ</t>
    </rPh>
    <phoneticPr fontId="5"/>
  </si>
  <si>
    <t xml:space="preserve">CENTRAL JAPAN 広域観光による東南アジア誘客促進事業　等 </t>
    <rPh sb="14" eb="16">
      <t>コウイキ</t>
    </rPh>
    <rPh sb="16" eb="18">
      <t>カンコウ</t>
    </rPh>
    <rPh sb="21" eb="23">
      <t>トウナン</t>
    </rPh>
    <rPh sb="26" eb="28">
      <t>ユウキャク</t>
    </rPh>
    <rPh sb="28" eb="30">
      <t>ソクシン</t>
    </rPh>
    <rPh sb="30" eb="32">
      <t>ジギョウ</t>
    </rPh>
    <rPh sb="33" eb="34">
      <t>トウ</t>
    </rPh>
    <phoneticPr fontId="5"/>
  </si>
  <si>
    <r>
      <t xml:space="preserve">株式会社 </t>
    </r>
    <r>
      <rPr>
        <sz val="11"/>
        <rFont val="ＭＳ Ｐゴシック"/>
        <family val="3"/>
        <charset val="128"/>
      </rPr>
      <t>JTB西日本</t>
    </r>
    <rPh sb="0" eb="2">
      <t>カブシキ</t>
    </rPh>
    <rPh sb="2" eb="4">
      <t>カイシャ</t>
    </rPh>
    <rPh sb="8" eb="11">
      <t>ニシニホン</t>
    </rPh>
    <phoneticPr fontId="5"/>
  </si>
  <si>
    <r>
      <t xml:space="preserve">株式会社 </t>
    </r>
    <r>
      <rPr>
        <sz val="11"/>
        <rFont val="ＭＳ Ｐゴシック"/>
        <family val="3"/>
        <charset val="128"/>
      </rPr>
      <t>JTB東北</t>
    </r>
    <rPh sb="0" eb="2">
      <t>カブシキ</t>
    </rPh>
    <rPh sb="2" eb="4">
      <t>カイシャ</t>
    </rPh>
    <rPh sb="8" eb="10">
      <t>トウホク</t>
    </rPh>
    <phoneticPr fontId="5"/>
  </si>
  <si>
    <t>「VISIT NORTHERN KANSAI」 東南アジアにおける訪日プロモーション事業　等</t>
    <rPh sb="24" eb="26">
      <t>トウナン</t>
    </rPh>
    <rPh sb="33" eb="35">
      <t>ホウニチ</t>
    </rPh>
    <rPh sb="42" eb="44">
      <t>ジギョウ</t>
    </rPh>
    <rPh sb="45" eb="46">
      <t>トウ</t>
    </rPh>
    <phoneticPr fontId="5"/>
  </si>
  <si>
    <t>台湾 （台中） 旅行エージェント招請・観光セミナー事業　等</t>
    <rPh sb="0" eb="2">
      <t>タイワン</t>
    </rPh>
    <rPh sb="4" eb="6">
      <t>タイチュウ</t>
    </rPh>
    <rPh sb="8" eb="10">
      <t>リョコウ</t>
    </rPh>
    <rPh sb="16" eb="18">
      <t>ショウセイ</t>
    </rPh>
    <rPh sb="19" eb="21">
      <t>カンコウ</t>
    </rPh>
    <rPh sb="25" eb="27">
      <t>ジギョウ</t>
    </rPh>
    <rPh sb="28" eb="29">
      <t>トウ</t>
    </rPh>
    <phoneticPr fontId="5"/>
  </si>
  <si>
    <t>株式会社 近畿日本ツーリスト北海道</t>
    <rPh sb="0" eb="2">
      <t>カブシキ</t>
    </rPh>
    <rPh sb="2" eb="4">
      <t>カイシャ</t>
    </rPh>
    <rPh sb="5" eb="7">
      <t>キンキ</t>
    </rPh>
    <rPh sb="7" eb="9">
      <t>ニホン</t>
    </rPh>
    <rPh sb="14" eb="17">
      <t>ホッカイドウ</t>
    </rPh>
    <phoneticPr fontId="5"/>
  </si>
  <si>
    <t>Hokkaido Snow Travel Expo 2017 in SAPPORO 事業　等</t>
    <rPh sb="42" eb="44">
      <t>ジギョウ</t>
    </rPh>
    <rPh sb="45" eb="46">
      <t>トウ</t>
    </rPh>
    <phoneticPr fontId="5"/>
  </si>
  <si>
    <r>
      <t xml:space="preserve">株式会社 </t>
    </r>
    <r>
      <rPr>
        <sz val="11"/>
        <rFont val="ＭＳ Ｐゴシック"/>
        <family val="3"/>
        <charset val="128"/>
      </rPr>
      <t>JTBコーポレートセールス</t>
    </r>
    <rPh sb="0" eb="2">
      <t>カブシキ</t>
    </rPh>
    <rPh sb="2" eb="4">
      <t>カイシャ</t>
    </rPh>
    <phoneticPr fontId="5"/>
  </si>
  <si>
    <t>平成28年度 伊勢志摩サミットを契機とした訪日観光促進事業　等</t>
    <phoneticPr fontId="5"/>
  </si>
  <si>
    <r>
      <t xml:space="preserve">株式会社 </t>
    </r>
    <r>
      <rPr>
        <sz val="11"/>
        <rFont val="ＭＳ Ｐゴシック"/>
        <family val="3"/>
        <charset val="128"/>
      </rPr>
      <t>JTB北海道</t>
    </r>
    <rPh sb="0" eb="2">
      <t>カブシキ</t>
    </rPh>
    <rPh sb="2" eb="4">
      <t>カイシャ</t>
    </rPh>
    <rPh sb="8" eb="11">
      <t>ホッカイドウ</t>
    </rPh>
    <phoneticPr fontId="5"/>
  </si>
  <si>
    <t>欧州スキープロモーション事業　等</t>
    <rPh sb="0" eb="2">
      <t>オウシュウ</t>
    </rPh>
    <rPh sb="12" eb="14">
      <t>ジギョウ</t>
    </rPh>
    <rPh sb="15" eb="16">
      <t>トウ</t>
    </rPh>
    <phoneticPr fontId="5"/>
  </si>
  <si>
    <t xml:space="preserve">   「明日の日本を支える観光ビジョン」で示された、2020年に、訪日外国人旅行者数を4,000万人、訪日外国人旅行者消費額を8兆円とする目標の達成のため、より戦略的にインバウンド政策を推進するとともに、自治体等との連携による多様な魅力の発信により、地方への誘客を強力に促進する。</t>
    <rPh sb="21" eb="22">
      <t>シメ</t>
    </rPh>
    <rPh sb="30" eb="31">
      <t>ネン</t>
    </rPh>
    <rPh sb="51" eb="53">
      <t>ホウニチ</t>
    </rPh>
    <rPh sb="53" eb="56">
      <t>ガイコクジン</t>
    </rPh>
    <rPh sb="56" eb="59">
      <t>リョコウシャ</t>
    </rPh>
    <rPh sb="59" eb="62">
      <t>ショウヒガク</t>
    </rPh>
    <rPh sb="64" eb="66">
      <t>チョウエン</t>
    </rPh>
    <rPh sb="69" eb="71">
      <t>モクヒョウ</t>
    </rPh>
    <rPh sb="72" eb="74">
      <t>タッセイ</t>
    </rPh>
    <rPh sb="102" eb="105">
      <t>ジチタイ</t>
    </rPh>
    <rPh sb="105" eb="106">
      <t>トウ</t>
    </rPh>
    <rPh sb="108" eb="110">
      <t>レンケイ</t>
    </rPh>
    <rPh sb="113" eb="115">
      <t>タヨウ</t>
    </rPh>
    <rPh sb="132" eb="134">
      <t>キョウリョク</t>
    </rPh>
    <phoneticPr fontId="5"/>
  </si>
  <si>
    <t xml:space="preserve">   訪日プロモーション事業のうち、国と地方（自治体及び観光関係団体等）が広域に連携して取り組む事業（旅行会社・メディア・教育関係者の招請、海外旅行博への出展、海外新聞・雑誌等への広告掲載、外国人向けパンフレット作成等）や国内における海外情報発信の機会を活用した事業等、地方公共団体等との調整が不可欠なものについて実施する。</t>
    <phoneticPr fontId="5"/>
  </si>
  <si>
    <t>外国人旅行者訪日促進
対策庁費</t>
    <phoneticPr fontId="5"/>
  </si>
  <si>
    <t>2020年に訪日外国人
旅行者数4,000万人</t>
    <phoneticPr fontId="5"/>
  </si>
  <si>
    <t>訪日外国人旅行者数
（暦年）</t>
    <phoneticPr fontId="5"/>
  </si>
  <si>
    <t>2020年に訪日外国人
旅行消費額8兆円</t>
    <phoneticPr fontId="5"/>
  </si>
  <si>
    <t>訪日外国人旅行消費額
（暦年）</t>
    <phoneticPr fontId="5"/>
  </si>
  <si>
    <t>2020年に訪日外国人
リピーター数2,400万人</t>
    <rPh sb="17" eb="18">
      <t>スウ</t>
    </rPh>
    <rPh sb="23" eb="25">
      <t>マンニン</t>
    </rPh>
    <phoneticPr fontId="5"/>
  </si>
  <si>
    <t>当該年度執行額
／当該年（暦年）訪日外国人旅行者数　　　</t>
    <phoneticPr fontId="5"/>
  </si>
  <si>
    <t>当該年度執行額
／当該年（暦年）訪日外国人旅行消費額</t>
    <phoneticPr fontId="5"/>
  </si>
  <si>
    <t>当該年度執行額
／当該年（暦年）訪日外国人リピーター数</t>
    <phoneticPr fontId="5"/>
  </si>
  <si>
    <t>4,841百万円
/1,341万人</t>
    <rPh sb="5" eb="7">
      <t>ヒャクマン</t>
    </rPh>
    <rPh sb="7" eb="8">
      <t>エン</t>
    </rPh>
    <rPh sb="15" eb="17">
      <t>マンニン</t>
    </rPh>
    <phoneticPr fontId="5"/>
  </si>
  <si>
    <t>1,190百万円
/1,974万人</t>
    <rPh sb="5" eb="7">
      <t>ヒャクマン</t>
    </rPh>
    <rPh sb="7" eb="8">
      <t>エン</t>
    </rPh>
    <rPh sb="15" eb="17">
      <t>マンニン</t>
    </rPh>
    <phoneticPr fontId="5"/>
  </si>
  <si>
    <t>訪日外国人旅行者の地方部における延べ宿泊者数
（暦年）</t>
    <phoneticPr fontId="5"/>
  </si>
  <si>
    <t>国際観光課</t>
    <rPh sb="0" eb="2">
      <t>コクサイ</t>
    </rPh>
    <rPh sb="2" eb="4">
      <t>カンコウ</t>
    </rPh>
    <rPh sb="4" eb="5">
      <t>カ</t>
    </rPh>
    <phoneticPr fontId="5"/>
  </si>
  <si>
    <t>「訪日外客数」 　出典：独立行政法人 国際観光振興機構 （日本政府観光局／JNTO）</t>
    <rPh sb="1" eb="3">
      <t>ホウニチ</t>
    </rPh>
    <rPh sb="3" eb="4">
      <t>ガイ</t>
    </rPh>
    <rPh sb="4" eb="5">
      <t>キャク</t>
    </rPh>
    <rPh sb="5" eb="6">
      <t>スウ</t>
    </rPh>
    <rPh sb="9" eb="11">
      <t>シュッテン</t>
    </rPh>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</si>
  <si>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立国の推進に寄与するものである。</t>
    <phoneticPr fontId="5"/>
  </si>
  <si>
    <t>　平成26年度より外部マーケティング専門家の知見を取り込み、新たに「マーケティング戦略本部」を設置、運用しているところであるが、従来のプロモーション方法を改めて検証した上で、より戦略的にプロモーションを実施していく。</t>
    <phoneticPr fontId="5"/>
  </si>
  <si>
    <t>　プロモーション計画の策定及び支出内容の決定にあたっては、観光庁・地方運輸局等のみならず、海外現地に事務所を持ち、各手法の効果について知見のある独立行政法人 国際観光振興機構 （日本政府観光局／JNTO） による助言を踏まえて実施している。
　また、事業者の選定は、一般競争入札又は企画競争によって行っており、最も費用対効果の高い支出先が選定されている。</t>
    <rPh sb="33" eb="35">
      <t>チホウ</t>
    </rPh>
    <rPh sb="35" eb="38">
      <t>ウンユキョク</t>
    </rPh>
    <rPh sb="38" eb="39">
      <t>トウ</t>
    </rPh>
    <rPh sb="72" eb="74">
      <t>ドクリツ</t>
    </rPh>
    <rPh sb="74" eb="76">
      <t>ギョウセイ</t>
    </rPh>
    <rPh sb="76" eb="78">
      <t>ホウジン</t>
    </rPh>
    <rPh sb="79" eb="81">
      <t>コクサイ</t>
    </rPh>
    <rPh sb="81" eb="83">
      <t>カンコウ</t>
    </rPh>
    <rPh sb="83" eb="85">
      <t>シンコウ</t>
    </rPh>
    <rPh sb="85" eb="87">
      <t>キコウ</t>
    </rPh>
    <rPh sb="89" eb="91">
      <t>ニホン</t>
    </rPh>
    <rPh sb="91" eb="93">
      <t>セイフ</t>
    </rPh>
    <rPh sb="93" eb="96">
      <t>カンコウキョク</t>
    </rPh>
    <rPh sb="113" eb="115">
      <t>ジッシ</t>
    </rPh>
    <phoneticPr fontId="5"/>
  </si>
  <si>
    <t>明日の日本を支える観光ビジョン
観光ビジョン実現アクション・プログラム
観光立国推進基本計画</t>
    <rPh sb="0" eb="2">
      <t>アス</t>
    </rPh>
    <rPh sb="3" eb="5">
      <t>ニホン</t>
    </rPh>
    <rPh sb="6" eb="7">
      <t>ササ</t>
    </rPh>
    <rPh sb="9" eb="11">
      <t>カンコウ</t>
    </rPh>
    <rPh sb="16" eb="18">
      <t>カンコウ</t>
    </rPh>
    <rPh sb="22" eb="24">
      <t>ジツゲン</t>
    </rPh>
    <rPh sb="36" eb="38">
      <t>カンコウ</t>
    </rPh>
    <rPh sb="38" eb="40">
      <t>リッコク</t>
    </rPh>
    <rPh sb="40" eb="42">
      <t>スイシン</t>
    </rPh>
    <rPh sb="42" eb="44">
      <t>キホン</t>
    </rPh>
    <rPh sb="44" eb="46">
      <t>ケイカク</t>
    </rPh>
    <phoneticPr fontId="5"/>
  </si>
  <si>
    <t>994百万円
/1,426万人</t>
    <rPh sb="13" eb="15">
      <t>マンニン</t>
    </rPh>
    <phoneticPr fontId="5"/>
  </si>
  <si>
    <t>-</t>
    <phoneticPr fontId="5"/>
  </si>
  <si>
    <t>訪日旅行促進事業（訪日プロモーション事業）</t>
    <rPh sb="0" eb="2">
      <t>ホウニチ</t>
    </rPh>
    <rPh sb="2" eb="4">
      <t>リョコウ</t>
    </rPh>
    <rPh sb="4" eb="6">
      <t>ソクシン</t>
    </rPh>
    <rPh sb="6" eb="8">
      <t>ジギョウ</t>
    </rPh>
    <rPh sb="9" eb="11">
      <t>ホウニチ</t>
    </rPh>
    <rPh sb="18" eb="20">
      <t>ジギョウ</t>
    </rPh>
    <phoneticPr fontId="5"/>
  </si>
  <si>
    <t>-</t>
    <phoneticPr fontId="5"/>
  </si>
  <si>
    <t>執行等改善</t>
  </si>
  <si>
    <t>課長　伊地知　英己</t>
    <rPh sb="0" eb="2">
      <t>カチョウ</t>
    </rPh>
    <rPh sb="3" eb="6">
      <t>イジチ</t>
    </rPh>
    <rPh sb="7" eb="9">
      <t>ヒデキ</t>
    </rPh>
    <phoneticPr fontId="5"/>
  </si>
  <si>
    <t>　国と地方の役割を明確にした上で、より効果的なプロモーションとなるよう事業内容を見直すべき。</t>
    <rPh sb="1" eb="2">
      <t>クニ</t>
    </rPh>
    <rPh sb="3" eb="5">
      <t>チホウ</t>
    </rPh>
    <rPh sb="6" eb="8">
      <t>ヤクワリ</t>
    </rPh>
    <rPh sb="9" eb="11">
      <t>メイカク</t>
    </rPh>
    <rPh sb="14" eb="15">
      <t>ウエ</t>
    </rPh>
    <rPh sb="19" eb="22">
      <t>コウカテキ</t>
    </rPh>
    <rPh sb="35" eb="37">
      <t>ジギョウ</t>
    </rPh>
    <rPh sb="37" eb="39">
      <t>ナイヨウ</t>
    </rPh>
    <rPh sb="40" eb="42">
      <t>ミナオ</t>
    </rPh>
    <phoneticPr fontId="5"/>
  </si>
  <si>
    <t>-</t>
    <phoneticPr fontId="5"/>
  </si>
  <si>
    <t>　地方連携事業は、意欲のある自治体等の発意による事業提案に対しJNTOが助言を行うことで、より効果的に事業を実施している。観光庁及び運輸局等は、事業実施について方針又は地域ごとの戦略を示すとともに、自治体が実施した事業の評価を行っている。運輸局ごとに実施した事業の中から、優れた事例、改善すべき事例を関係者間で共有し、より効果的・効率的な事業実施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</si>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</sst>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38100</xdr:colOff>
      <xdr:row>741</xdr:row>
      <xdr:rowOff>83820</xdr:rowOff>
    </xdr:from>
    <xdr:to>
      <xdr:col>37</xdr:col>
      <xdr:colOff>76200</xdr:colOff>
      <xdr:row>743</xdr:row>
      <xdr:rowOff>151212</xdr:rowOff>
    </xdr:to>
    <xdr:sp macro="" textlink="">
      <xdr:nvSpPr>
        <xdr:cNvPr id="5" name="正方形/長方形 4"/>
        <xdr:cNvSpPr/>
      </xdr:nvSpPr>
      <xdr:spPr>
        <a:xfrm>
          <a:off x="3406140" y="57302400"/>
          <a:ext cx="4000500" cy="7684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9</a:t>
          </a:r>
          <a:r>
            <a:rPr kumimoji="1" lang="en-US" altLang="ja-JP" sz="1400">
              <a:solidFill>
                <a:sysClr val="windowText" lastClr="000000"/>
              </a:solidFill>
            </a:rPr>
            <a:t>94</a:t>
          </a:r>
          <a:r>
            <a:rPr kumimoji="1" lang="en-US" altLang="ja-JP" sz="1400" baseline="0">
              <a:solidFill>
                <a:sysClr val="windowText" lastClr="000000"/>
              </a:solidFill>
            </a:rPr>
            <a:t>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39</xdr:col>
      <xdr:colOff>133350</xdr:colOff>
      <xdr:row>740</xdr:row>
      <xdr:rowOff>135255</xdr:rowOff>
    </xdr:from>
    <xdr:to>
      <xdr:col>48</xdr:col>
      <xdr:colOff>133350</xdr:colOff>
      <xdr:row>742</xdr:row>
      <xdr:rowOff>139065</xdr:rowOff>
    </xdr:to>
    <xdr:sp macro="" textlink="">
      <xdr:nvSpPr>
        <xdr:cNvPr id="7" name="正方形/長方形 6"/>
        <xdr:cNvSpPr/>
      </xdr:nvSpPr>
      <xdr:spPr>
        <a:xfrm>
          <a:off x="7934325" y="57266205"/>
          <a:ext cx="1800225" cy="70866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0.1 </a:t>
          </a:r>
          <a:r>
            <a:rPr kumimoji="1" lang="ja-JP" altLang="en-US" sz="1100"/>
            <a:t>百万円</a:t>
          </a:r>
          <a:endParaRPr kumimoji="1" lang="en-US" altLang="ja-JP" sz="1100"/>
        </a:p>
        <a:p>
          <a:pPr algn="l"/>
          <a:r>
            <a:rPr kumimoji="1" lang="ja-JP" altLang="en-US" sz="1100"/>
            <a:t>職員旅費　　　</a:t>
          </a:r>
          <a:r>
            <a:rPr kumimoji="1" lang="en-US" altLang="ja-JP" sz="1100"/>
            <a:t>20 </a:t>
          </a:r>
          <a:r>
            <a:rPr kumimoji="1" lang="ja-JP" altLang="en-US" sz="1100"/>
            <a:t>百万円</a:t>
          </a:r>
          <a:endParaRPr kumimoji="1" lang="en-US" altLang="ja-JP" sz="1100"/>
        </a:p>
        <a:p>
          <a:pPr algn="l"/>
          <a:r>
            <a:rPr kumimoji="1" lang="ja-JP" altLang="en-US" sz="1100"/>
            <a:t>委員等旅費　    </a:t>
          </a:r>
          <a:r>
            <a:rPr kumimoji="1" lang="en-US" altLang="ja-JP" sz="1100"/>
            <a:t>1 </a:t>
          </a:r>
          <a:r>
            <a:rPr kumimoji="1" lang="ja-JP" altLang="en-US" sz="1100"/>
            <a:t>百万円</a:t>
          </a:r>
        </a:p>
      </xdr:txBody>
    </xdr:sp>
    <xdr:clientData/>
  </xdr:twoCellAnchor>
  <xdr:twoCellAnchor>
    <xdr:from>
      <xdr:col>38</xdr:col>
      <xdr:colOff>114300</xdr:colOff>
      <xdr:row>740</xdr:row>
      <xdr:rowOff>19050</xdr:rowOff>
    </xdr:from>
    <xdr:to>
      <xdr:col>49</xdr:col>
      <xdr:colOff>144780</xdr:colOff>
      <xdr:row>742</xdr:row>
      <xdr:rowOff>251460</xdr:rowOff>
    </xdr:to>
    <xdr:sp macro="" textlink="">
      <xdr:nvSpPr>
        <xdr:cNvPr id="9" name="大かっこ 8"/>
        <xdr:cNvSpPr/>
      </xdr:nvSpPr>
      <xdr:spPr>
        <a:xfrm>
          <a:off x="7715250" y="57150000"/>
          <a:ext cx="2230755" cy="9372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99060</xdr:colOff>
      <xdr:row>744</xdr:row>
      <xdr:rowOff>312419</xdr:rowOff>
    </xdr:from>
    <xdr:to>
      <xdr:col>48</xdr:col>
      <xdr:colOff>192406</xdr:colOff>
      <xdr:row>748</xdr:row>
      <xdr:rowOff>123824</xdr:rowOff>
    </xdr:to>
    <xdr:sp macro="" textlink="">
      <xdr:nvSpPr>
        <xdr:cNvPr id="10" name="テキスト ボックス 9"/>
        <xdr:cNvSpPr txBox="1"/>
      </xdr:nvSpPr>
      <xdr:spPr>
        <a:xfrm>
          <a:off x="1899285" y="58853069"/>
          <a:ext cx="7894321" cy="1221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a:t>
          </a:r>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旅行者数の中期・短期の目標の設定、訪日外国人旅行者の誘致を図るための具体的な実施方針の策定</a:t>
          </a:r>
          <a:endParaRPr kumimoji="1" lang="en-US" altLang="ja-JP" sz="1200">
            <a:solidFill>
              <a:schemeClr val="dk1"/>
            </a:solidFill>
            <a:latin typeface="+mn-ea"/>
            <a:ea typeface="+mn-ea"/>
            <a:cs typeface="+mn-cs"/>
          </a:endParaRPr>
        </a:p>
        <a:p>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6</xdr:col>
      <xdr:colOff>171450</xdr:colOff>
      <xdr:row>744</xdr:row>
      <xdr:rowOff>220980</xdr:rowOff>
    </xdr:from>
    <xdr:to>
      <xdr:col>49</xdr:col>
      <xdr:colOff>295275</xdr:colOff>
      <xdr:row>748</xdr:row>
      <xdr:rowOff>95250</xdr:rowOff>
    </xdr:to>
    <xdr:sp macro="" textlink="">
      <xdr:nvSpPr>
        <xdr:cNvPr id="12" name="大かっこ 11"/>
        <xdr:cNvSpPr/>
      </xdr:nvSpPr>
      <xdr:spPr>
        <a:xfrm>
          <a:off x="1371600" y="58761630"/>
          <a:ext cx="8724900" cy="128397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17145</xdr:colOff>
      <xdr:row>748</xdr:row>
      <xdr:rowOff>270510</xdr:rowOff>
    </xdr:from>
    <xdr:to>
      <xdr:col>27</xdr:col>
      <xdr:colOff>17145</xdr:colOff>
      <xdr:row>750</xdr:row>
      <xdr:rowOff>177165</xdr:rowOff>
    </xdr:to>
    <xdr:cxnSp macro="">
      <xdr:nvCxnSpPr>
        <xdr:cNvPr id="14" name="直線コネクタ 13"/>
        <xdr:cNvCxnSpPr/>
      </xdr:nvCxnSpPr>
      <xdr:spPr bwMode="auto">
        <a:xfrm>
          <a:off x="5417820" y="60220860"/>
          <a:ext cx="0" cy="611505"/>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83820</xdr:colOff>
      <xdr:row>751</xdr:row>
      <xdr:rowOff>99060</xdr:rowOff>
    </xdr:from>
    <xdr:to>
      <xdr:col>37</xdr:col>
      <xdr:colOff>180975</xdr:colOff>
      <xdr:row>752</xdr:row>
      <xdr:rowOff>43514</xdr:rowOff>
    </xdr:to>
    <xdr:sp macro="" textlink="">
      <xdr:nvSpPr>
        <xdr:cNvPr id="15" name="テキスト ボックス 14"/>
        <xdr:cNvSpPr txBox="1"/>
      </xdr:nvSpPr>
      <xdr:spPr>
        <a:xfrm>
          <a:off x="3284220" y="61306710"/>
          <a:ext cx="4297680" cy="296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／請負</a:t>
          </a:r>
          <a:r>
            <a:rPr kumimoji="1" lang="en-US" altLang="ja-JP" sz="1200"/>
            <a:t>】</a:t>
          </a:r>
          <a:endParaRPr kumimoji="1" lang="ja-JP" altLang="en-US" sz="1200"/>
        </a:p>
      </xdr:txBody>
    </xdr:sp>
    <xdr:clientData/>
  </xdr:twoCellAnchor>
  <xdr:twoCellAnchor>
    <xdr:from>
      <xdr:col>19</xdr:col>
      <xdr:colOff>129540</xdr:colOff>
      <xdr:row>752</xdr:row>
      <xdr:rowOff>160020</xdr:rowOff>
    </xdr:from>
    <xdr:to>
      <xdr:col>34</xdr:col>
      <xdr:colOff>100965</xdr:colOff>
      <xdr:row>754</xdr:row>
      <xdr:rowOff>192324</xdr:rowOff>
    </xdr:to>
    <xdr:sp macro="" textlink="">
      <xdr:nvSpPr>
        <xdr:cNvPr id="17" name="正方形/長方形 16"/>
        <xdr:cNvSpPr/>
      </xdr:nvSpPr>
      <xdr:spPr>
        <a:xfrm>
          <a:off x="3893820" y="61234320"/>
          <a:ext cx="2943225" cy="7333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 （</a:t>
          </a:r>
          <a:r>
            <a:rPr kumimoji="1" lang="en-US" altLang="ja-JP" sz="1400" baseline="0">
              <a:solidFill>
                <a:sysClr val="windowText" lastClr="000000"/>
              </a:solidFill>
            </a:rPr>
            <a:t>107</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baseline="0">
              <a:solidFill>
                <a:sysClr val="windowText" lastClr="000000"/>
              </a:solidFill>
            </a:rPr>
            <a:t> 973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9</xdr:col>
      <xdr:colOff>114300</xdr:colOff>
      <xdr:row>756</xdr:row>
      <xdr:rowOff>60960</xdr:rowOff>
    </xdr:from>
    <xdr:to>
      <xdr:col>48</xdr:col>
      <xdr:colOff>93345</xdr:colOff>
      <xdr:row>757</xdr:row>
      <xdr:rowOff>581025</xdr:rowOff>
    </xdr:to>
    <xdr:sp macro="" textlink="">
      <xdr:nvSpPr>
        <xdr:cNvPr id="18" name="テキスト ボックス 17"/>
        <xdr:cNvSpPr txBox="1"/>
      </xdr:nvSpPr>
      <xdr:spPr>
        <a:xfrm>
          <a:off x="1914525" y="62830710"/>
          <a:ext cx="7780020" cy="118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広告宣伝、メディア招請、旅行会社招請・研修、旅行博への出展等の各種海外プロモーションの実施等</a:t>
          </a:r>
          <a:endParaRPr lang="ja-JP" altLang="ja-JP" sz="1200">
            <a:effectLst/>
          </a:endParaRPr>
        </a:p>
      </xdr:txBody>
    </xdr:sp>
    <xdr:clientData/>
  </xdr:twoCellAnchor>
  <xdr:twoCellAnchor>
    <xdr:from>
      <xdr:col>6</xdr:col>
      <xdr:colOff>190499</xdr:colOff>
      <xdr:row>755</xdr:row>
      <xdr:rowOff>274320</xdr:rowOff>
    </xdr:from>
    <xdr:to>
      <xdr:col>49</xdr:col>
      <xdr:colOff>228600</xdr:colOff>
      <xdr:row>757</xdr:row>
      <xdr:rowOff>619125</xdr:rowOff>
    </xdr:to>
    <xdr:sp macro="" textlink="">
      <xdr:nvSpPr>
        <xdr:cNvPr id="19" name="大かっこ 18"/>
        <xdr:cNvSpPr/>
      </xdr:nvSpPr>
      <xdr:spPr>
        <a:xfrm>
          <a:off x="1390649" y="62691645"/>
          <a:ext cx="8639176" cy="136398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234</v>
      </c>
      <c r="AT2" s="187"/>
      <c r="AU2" s="187"/>
      <c r="AV2" s="52" t="str">
        <f>IF(AW2="", "", "-")</f>
        <v/>
      </c>
      <c r="AW2" s="388"/>
      <c r="AX2" s="388"/>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544</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8" t="s">
        <v>647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7" t="s">
        <v>179</v>
      </c>
      <c r="H5" s="528"/>
      <c r="I5" s="528"/>
      <c r="J5" s="528"/>
      <c r="K5" s="528"/>
      <c r="L5" s="528"/>
      <c r="M5" s="529" t="s">
        <v>67</v>
      </c>
      <c r="N5" s="530"/>
      <c r="O5" s="530"/>
      <c r="P5" s="530"/>
      <c r="Q5" s="530"/>
      <c r="R5" s="531"/>
      <c r="S5" s="532" t="s">
        <v>132</v>
      </c>
      <c r="T5" s="528"/>
      <c r="U5" s="528"/>
      <c r="V5" s="528"/>
      <c r="W5" s="528"/>
      <c r="X5" s="533"/>
      <c r="Y5" s="704" t="s">
        <v>3</v>
      </c>
      <c r="Z5" s="705"/>
      <c r="AA5" s="705"/>
      <c r="AB5" s="705"/>
      <c r="AC5" s="705"/>
      <c r="AD5" s="706"/>
      <c r="AE5" s="707" t="s">
        <v>639</v>
      </c>
      <c r="AF5" s="707"/>
      <c r="AG5" s="707"/>
      <c r="AH5" s="707"/>
      <c r="AI5" s="707"/>
      <c r="AJ5" s="707"/>
      <c r="AK5" s="707"/>
      <c r="AL5" s="707"/>
      <c r="AM5" s="707"/>
      <c r="AN5" s="707"/>
      <c r="AO5" s="707"/>
      <c r="AP5" s="708"/>
      <c r="AQ5" s="709" t="s">
        <v>650</v>
      </c>
      <c r="AR5" s="710"/>
      <c r="AS5" s="710"/>
      <c r="AT5" s="710"/>
      <c r="AU5" s="710"/>
      <c r="AV5" s="710"/>
      <c r="AW5" s="710"/>
      <c r="AX5" s="711"/>
    </row>
    <row r="6" spans="1:50" ht="39" customHeight="1" x14ac:dyDescent="0.15">
      <c r="A6" s="714" t="s">
        <v>4</v>
      </c>
      <c r="B6" s="715"/>
      <c r="C6" s="715"/>
      <c r="D6" s="715"/>
      <c r="E6" s="715"/>
      <c r="F6" s="71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547</v>
      </c>
      <c r="H7" s="823"/>
      <c r="I7" s="823"/>
      <c r="J7" s="823"/>
      <c r="K7" s="823"/>
      <c r="L7" s="823"/>
      <c r="M7" s="823"/>
      <c r="N7" s="823"/>
      <c r="O7" s="823"/>
      <c r="P7" s="823"/>
      <c r="Q7" s="823"/>
      <c r="R7" s="823"/>
      <c r="S7" s="823"/>
      <c r="T7" s="823"/>
      <c r="U7" s="823"/>
      <c r="V7" s="823"/>
      <c r="W7" s="823"/>
      <c r="X7" s="824"/>
      <c r="Y7" s="386" t="s">
        <v>5</v>
      </c>
      <c r="Z7" s="275"/>
      <c r="AA7" s="275"/>
      <c r="AB7" s="275"/>
      <c r="AC7" s="275"/>
      <c r="AD7" s="387"/>
      <c r="AE7" s="376" t="s">
        <v>644</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9" t="s">
        <v>391</v>
      </c>
      <c r="B8" s="820"/>
      <c r="C8" s="820"/>
      <c r="D8" s="820"/>
      <c r="E8" s="820"/>
      <c r="F8" s="821"/>
      <c r="G8" s="193" t="str">
        <f>入力規則等!A26</f>
        <v>観光立国</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9" t="s">
        <v>625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9" t="s">
        <v>31</v>
      </c>
      <c r="B10" s="730"/>
      <c r="C10" s="730"/>
      <c r="D10" s="730"/>
      <c r="E10" s="730"/>
      <c r="F10" s="730"/>
      <c r="G10" s="665" t="s">
        <v>626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4903</v>
      </c>
      <c r="Q13" s="183"/>
      <c r="R13" s="183"/>
      <c r="S13" s="183"/>
      <c r="T13" s="183"/>
      <c r="U13" s="183"/>
      <c r="V13" s="184"/>
      <c r="W13" s="182">
        <v>1297</v>
      </c>
      <c r="X13" s="183"/>
      <c r="Y13" s="183"/>
      <c r="Z13" s="183"/>
      <c r="AA13" s="183"/>
      <c r="AB13" s="183"/>
      <c r="AC13" s="184"/>
      <c r="AD13" s="182">
        <v>1245</v>
      </c>
      <c r="AE13" s="183"/>
      <c r="AF13" s="183"/>
      <c r="AG13" s="183"/>
      <c r="AH13" s="183"/>
      <c r="AI13" s="183"/>
      <c r="AJ13" s="184"/>
      <c r="AK13" s="182">
        <v>881</v>
      </c>
      <c r="AL13" s="183"/>
      <c r="AM13" s="183"/>
      <c r="AN13" s="183"/>
      <c r="AO13" s="183"/>
      <c r="AP13" s="183"/>
      <c r="AQ13" s="184"/>
      <c r="AR13" s="179">
        <v>881</v>
      </c>
      <c r="AS13" s="180"/>
      <c r="AT13" s="180"/>
      <c r="AU13" s="180"/>
      <c r="AV13" s="180"/>
      <c r="AW13" s="180"/>
      <c r="AX13" s="385"/>
    </row>
    <row r="14" spans="1:50" ht="21" customHeight="1" x14ac:dyDescent="0.15">
      <c r="A14" s="102"/>
      <c r="B14" s="103"/>
      <c r="C14" s="103"/>
      <c r="D14" s="103"/>
      <c r="E14" s="103"/>
      <c r="F14" s="104"/>
      <c r="G14" s="734"/>
      <c r="H14" s="735"/>
      <c r="I14" s="552" t="s">
        <v>9</v>
      </c>
      <c r="J14" s="621"/>
      <c r="K14" s="621"/>
      <c r="L14" s="621"/>
      <c r="M14" s="621"/>
      <c r="N14" s="621"/>
      <c r="O14" s="622"/>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654</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2" t="s">
        <v>52</v>
      </c>
      <c r="J15" s="553"/>
      <c r="K15" s="553"/>
      <c r="L15" s="553"/>
      <c r="M15" s="553"/>
      <c r="N15" s="553"/>
      <c r="O15" s="554"/>
      <c r="P15" s="182" t="s">
        <v>548</v>
      </c>
      <c r="Q15" s="183"/>
      <c r="R15" s="183"/>
      <c r="S15" s="183"/>
      <c r="T15" s="183"/>
      <c r="U15" s="183"/>
      <c r="V15" s="184"/>
      <c r="W15" s="182">
        <v>37</v>
      </c>
      <c r="X15" s="183"/>
      <c r="Y15" s="183"/>
      <c r="Z15" s="183"/>
      <c r="AA15" s="183"/>
      <c r="AB15" s="183"/>
      <c r="AC15" s="184"/>
      <c r="AD15" s="182" t="s">
        <v>548</v>
      </c>
      <c r="AE15" s="183"/>
      <c r="AF15" s="183"/>
      <c r="AG15" s="183"/>
      <c r="AH15" s="183"/>
      <c r="AI15" s="183"/>
      <c r="AJ15" s="184"/>
      <c r="AK15" s="182" t="s">
        <v>548</v>
      </c>
      <c r="AL15" s="183"/>
      <c r="AM15" s="183"/>
      <c r="AN15" s="183"/>
      <c r="AO15" s="183"/>
      <c r="AP15" s="183"/>
      <c r="AQ15" s="184"/>
      <c r="AR15" s="182" t="s">
        <v>654</v>
      </c>
      <c r="AS15" s="183"/>
      <c r="AT15" s="183"/>
      <c r="AU15" s="183"/>
      <c r="AV15" s="183"/>
      <c r="AW15" s="183"/>
      <c r="AX15" s="620"/>
    </row>
    <row r="16" spans="1:50" ht="21" customHeight="1" x14ac:dyDescent="0.15">
      <c r="A16" s="102"/>
      <c r="B16" s="103"/>
      <c r="C16" s="103"/>
      <c r="D16" s="103"/>
      <c r="E16" s="103"/>
      <c r="F16" s="104"/>
      <c r="G16" s="734"/>
      <c r="H16" s="735"/>
      <c r="I16" s="552" t="s">
        <v>53</v>
      </c>
      <c r="J16" s="553"/>
      <c r="K16" s="553"/>
      <c r="L16" s="553"/>
      <c r="M16" s="553"/>
      <c r="N16" s="553"/>
      <c r="O16" s="554"/>
      <c r="P16" s="182">
        <v>-37</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654</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2" t="s">
        <v>51</v>
      </c>
      <c r="J17" s="621"/>
      <c r="K17" s="621"/>
      <c r="L17" s="621"/>
      <c r="M17" s="621"/>
      <c r="N17" s="621"/>
      <c r="O17" s="622"/>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36"/>
      <c r="H18" s="737"/>
      <c r="I18" s="724" t="s">
        <v>21</v>
      </c>
      <c r="J18" s="725"/>
      <c r="K18" s="725"/>
      <c r="L18" s="725"/>
      <c r="M18" s="725"/>
      <c r="N18" s="725"/>
      <c r="O18" s="726"/>
      <c r="P18" s="203">
        <f>SUM(P13:V17)</f>
        <v>4866</v>
      </c>
      <c r="Q18" s="204"/>
      <c r="R18" s="204"/>
      <c r="S18" s="204"/>
      <c r="T18" s="204"/>
      <c r="U18" s="204"/>
      <c r="V18" s="205"/>
      <c r="W18" s="203">
        <f>SUM(W13:AC17)</f>
        <v>1334</v>
      </c>
      <c r="X18" s="204"/>
      <c r="Y18" s="204"/>
      <c r="Z18" s="204"/>
      <c r="AA18" s="204"/>
      <c r="AB18" s="204"/>
      <c r="AC18" s="205"/>
      <c r="AD18" s="203">
        <f>SUM(AD13:AJ17)</f>
        <v>1245</v>
      </c>
      <c r="AE18" s="204"/>
      <c r="AF18" s="204"/>
      <c r="AG18" s="204"/>
      <c r="AH18" s="204"/>
      <c r="AI18" s="204"/>
      <c r="AJ18" s="205"/>
      <c r="AK18" s="203">
        <f>SUM(AK13:AQ17)</f>
        <v>881</v>
      </c>
      <c r="AL18" s="204"/>
      <c r="AM18" s="204"/>
      <c r="AN18" s="204"/>
      <c r="AO18" s="204"/>
      <c r="AP18" s="204"/>
      <c r="AQ18" s="205"/>
      <c r="AR18" s="203">
        <f>SUM(AR13:AX17)</f>
        <v>881</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4841</v>
      </c>
      <c r="Q19" s="183"/>
      <c r="R19" s="183"/>
      <c r="S19" s="183"/>
      <c r="T19" s="183"/>
      <c r="U19" s="183"/>
      <c r="V19" s="184"/>
      <c r="W19" s="182">
        <v>1190</v>
      </c>
      <c r="X19" s="183"/>
      <c r="Y19" s="183"/>
      <c r="Z19" s="183"/>
      <c r="AA19" s="183"/>
      <c r="AB19" s="183"/>
      <c r="AC19" s="184"/>
      <c r="AD19" s="182">
        <v>994</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0.99486230990546654</v>
      </c>
      <c r="Q20" s="510"/>
      <c r="R20" s="510"/>
      <c r="S20" s="510"/>
      <c r="T20" s="510"/>
      <c r="U20" s="510"/>
      <c r="V20" s="510"/>
      <c r="W20" s="510">
        <f t="shared" ref="W20" si="0">IF(W18=0, "-", SUM(W19)/W18)</f>
        <v>0.89205397301349321</v>
      </c>
      <c r="X20" s="510"/>
      <c r="Y20" s="510"/>
      <c r="Z20" s="510"/>
      <c r="AA20" s="510"/>
      <c r="AB20" s="510"/>
      <c r="AC20" s="510"/>
      <c r="AD20" s="510">
        <f t="shared" ref="AD20" si="1">IF(AD18=0, "-", SUM(AD19)/AD18)</f>
        <v>0.79839357429718871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904" t="s">
        <v>508</v>
      </c>
      <c r="H21" s="905"/>
      <c r="I21" s="905"/>
      <c r="J21" s="905"/>
      <c r="K21" s="905"/>
      <c r="L21" s="905"/>
      <c r="M21" s="905"/>
      <c r="N21" s="905"/>
      <c r="O21" s="905"/>
      <c r="P21" s="510">
        <f>IF(P19=0, "-", SUM(P19)/SUM(P13,P14))</f>
        <v>0.98735468080766875</v>
      </c>
      <c r="Q21" s="510"/>
      <c r="R21" s="510"/>
      <c r="S21" s="510"/>
      <c r="T21" s="510"/>
      <c r="U21" s="510"/>
      <c r="V21" s="510"/>
      <c r="W21" s="510">
        <f t="shared" ref="W21" si="2">IF(W19=0, "-", SUM(W19)/SUM(W13,W14))</f>
        <v>0.91750192752505788</v>
      </c>
      <c r="X21" s="510"/>
      <c r="Y21" s="510"/>
      <c r="Z21" s="510"/>
      <c r="AA21" s="510"/>
      <c r="AB21" s="510"/>
      <c r="AC21" s="510"/>
      <c r="AD21" s="510">
        <f t="shared" ref="AD21" si="3">IF(AD19=0, "-", SUM(AD19)/SUM(AD13,AD14))</f>
        <v>0.79839357429718871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6" customHeight="1" x14ac:dyDescent="0.15">
      <c r="A23" s="162"/>
      <c r="B23" s="163"/>
      <c r="C23" s="163"/>
      <c r="D23" s="163"/>
      <c r="E23" s="163"/>
      <c r="F23" s="164"/>
      <c r="G23" s="147" t="s">
        <v>627</v>
      </c>
      <c r="H23" s="148"/>
      <c r="I23" s="148"/>
      <c r="J23" s="148"/>
      <c r="K23" s="148"/>
      <c r="L23" s="148"/>
      <c r="M23" s="148"/>
      <c r="N23" s="148"/>
      <c r="O23" s="149"/>
      <c r="P23" s="179">
        <v>722</v>
      </c>
      <c r="Q23" s="180"/>
      <c r="R23" s="180"/>
      <c r="S23" s="180"/>
      <c r="T23" s="180"/>
      <c r="U23" s="180"/>
      <c r="V23" s="181"/>
      <c r="W23" s="179">
        <v>740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551</v>
      </c>
      <c r="H24" s="151"/>
      <c r="I24" s="151"/>
      <c r="J24" s="151"/>
      <c r="K24" s="151"/>
      <c r="L24" s="151"/>
      <c r="M24" s="151"/>
      <c r="N24" s="151"/>
      <c r="O24" s="152"/>
      <c r="P24" s="182">
        <v>126</v>
      </c>
      <c r="Q24" s="183"/>
      <c r="R24" s="183"/>
      <c r="S24" s="183"/>
      <c r="T24" s="183"/>
      <c r="U24" s="183"/>
      <c r="V24" s="184"/>
      <c r="W24" s="182">
        <v>108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552</v>
      </c>
      <c r="H25" s="151"/>
      <c r="I25" s="151"/>
      <c r="J25" s="151"/>
      <c r="K25" s="151"/>
      <c r="L25" s="151"/>
      <c r="M25" s="151"/>
      <c r="N25" s="151"/>
      <c r="O25" s="152"/>
      <c r="P25" s="182">
        <v>32</v>
      </c>
      <c r="Q25" s="183"/>
      <c r="R25" s="183"/>
      <c r="S25" s="183"/>
      <c r="T25" s="183"/>
      <c r="U25" s="183"/>
      <c r="V25" s="184"/>
      <c r="W25" s="182">
        <v>32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549</v>
      </c>
      <c r="H26" s="151"/>
      <c r="I26" s="151"/>
      <c r="J26" s="151"/>
      <c r="K26" s="151"/>
      <c r="L26" s="151"/>
      <c r="M26" s="151"/>
      <c r="N26" s="151"/>
      <c r="O26" s="152"/>
      <c r="P26" s="182">
        <v>0.9</v>
      </c>
      <c r="Q26" s="183"/>
      <c r="R26" s="183"/>
      <c r="S26" s="183"/>
      <c r="T26" s="183"/>
      <c r="U26" s="183"/>
      <c r="V26" s="184"/>
      <c r="W26" s="182">
        <v>0.9</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550</v>
      </c>
      <c r="H27" s="151"/>
      <c r="I27" s="151"/>
      <c r="J27" s="151"/>
      <c r="K27" s="151"/>
      <c r="L27" s="151"/>
      <c r="M27" s="151"/>
      <c r="N27" s="151"/>
      <c r="O27" s="152"/>
      <c r="P27" s="182">
        <v>0.3</v>
      </c>
      <c r="Q27" s="183"/>
      <c r="R27" s="183"/>
      <c r="S27" s="183"/>
      <c r="T27" s="183"/>
      <c r="U27" s="183"/>
      <c r="V27" s="184"/>
      <c r="W27" s="182">
        <v>0.3</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-0.19999999999993179</v>
      </c>
      <c r="Q28" s="204"/>
      <c r="R28" s="204"/>
      <c r="S28" s="204"/>
      <c r="T28" s="204"/>
      <c r="U28" s="204"/>
      <c r="V28" s="205"/>
      <c r="W28" s="203">
        <f>W29-SUM(W23:W27)</f>
        <v>-0.19999999999993179</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881</v>
      </c>
      <c r="Q29" s="207"/>
      <c r="R29" s="207"/>
      <c r="S29" s="207"/>
      <c r="T29" s="207"/>
      <c r="U29" s="207"/>
      <c r="V29" s="208"/>
      <c r="W29" s="206">
        <f>AR13</f>
        <v>881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2" t="s">
        <v>266</v>
      </c>
      <c r="H30" s="381"/>
      <c r="I30" s="381"/>
      <c r="J30" s="381"/>
      <c r="K30" s="381"/>
      <c r="L30" s="381"/>
      <c r="M30" s="381"/>
      <c r="N30" s="381"/>
      <c r="O30" s="556"/>
      <c r="P30" s="555" t="s">
        <v>60</v>
      </c>
      <c r="Q30" s="381"/>
      <c r="R30" s="381"/>
      <c r="S30" s="381"/>
      <c r="T30" s="381"/>
      <c r="U30" s="381"/>
      <c r="V30" s="381"/>
      <c r="W30" s="381"/>
      <c r="X30" s="556"/>
      <c r="Y30" s="450"/>
      <c r="Z30" s="451"/>
      <c r="AA30" s="452"/>
      <c r="AB30" s="380" t="s">
        <v>12</v>
      </c>
      <c r="AC30" s="558"/>
      <c r="AD30" s="559"/>
      <c r="AE30" s="379" t="s">
        <v>358</v>
      </c>
      <c r="AF30" s="379"/>
      <c r="AG30" s="379"/>
      <c r="AH30" s="379"/>
      <c r="AI30" s="379" t="s">
        <v>359</v>
      </c>
      <c r="AJ30" s="379"/>
      <c r="AK30" s="379"/>
      <c r="AL30" s="379"/>
      <c r="AM30" s="379" t="s">
        <v>365</v>
      </c>
      <c r="AN30" s="379"/>
      <c r="AO30" s="379"/>
      <c r="AP30" s="380"/>
      <c r="AQ30" s="633" t="s">
        <v>356</v>
      </c>
      <c r="AR30" s="634"/>
      <c r="AS30" s="634"/>
      <c r="AT30" s="635"/>
      <c r="AU30" s="381" t="s">
        <v>254</v>
      </c>
      <c r="AV30" s="381"/>
      <c r="AW30" s="381"/>
      <c r="AX30" s="382"/>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3"/>
      <c r="Z31" s="454"/>
      <c r="AA31" s="455"/>
      <c r="AB31" s="330"/>
      <c r="AC31" s="331"/>
      <c r="AD31" s="332"/>
      <c r="AE31" s="369"/>
      <c r="AF31" s="369"/>
      <c r="AG31" s="369"/>
      <c r="AH31" s="369"/>
      <c r="AI31" s="369"/>
      <c r="AJ31" s="369"/>
      <c r="AK31" s="369"/>
      <c r="AL31" s="369"/>
      <c r="AM31" s="369"/>
      <c r="AN31" s="369"/>
      <c r="AO31" s="369"/>
      <c r="AP31" s="330"/>
      <c r="AQ31" s="209" t="s">
        <v>648</v>
      </c>
      <c r="AR31" s="198"/>
      <c r="AS31" s="132" t="s">
        <v>357</v>
      </c>
      <c r="AT31" s="133"/>
      <c r="AU31" s="265">
        <v>32</v>
      </c>
      <c r="AV31" s="265"/>
      <c r="AW31" s="370" t="s">
        <v>301</v>
      </c>
      <c r="AX31" s="371"/>
    </row>
    <row r="32" spans="1:50" ht="23.25" customHeight="1" x14ac:dyDescent="0.15">
      <c r="A32" s="537"/>
      <c r="B32" s="535"/>
      <c r="C32" s="535"/>
      <c r="D32" s="535"/>
      <c r="E32" s="535"/>
      <c r="F32" s="536"/>
      <c r="G32" s="511" t="s">
        <v>628</v>
      </c>
      <c r="H32" s="512"/>
      <c r="I32" s="512"/>
      <c r="J32" s="512"/>
      <c r="K32" s="512"/>
      <c r="L32" s="512"/>
      <c r="M32" s="512"/>
      <c r="N32" s="512"/>
      <c r="O32" s="513"/>
      <c r="P32" s="121" t="s">
        <v>629</v>
      </c>
      <c r="Q32" s="121"/>
      <c r="R32" s="121"/>
      <c r="S32" s="121"/>
      <c r="T32" s="121"/>
      <c r="U32" s="121"/>
      <c r="V32" s="121"/>
      <c r="W32" s="121"/>
      <c r="X32" s="212"/>
      <c r="Y32" s="336" t="s">
        <v>13</v>
      </c>
      <c r="Z32" s="520"/>
      <c r="AA32" s="521"/>
      <c r="AB32" s="522" t="s">
        <v>553</v>
      </c>
      <c r="AC32" s="522"/>
      <c r="AD32" s="522"/>
      <c r="AE32" s="349">
        <v>1341</v>
      </c>
      <c r="AF32" s="350"/>
      <c r="AG32" s="350"/>
      <c r="AH32" s="350"/>
      <c r="AI32" s="349">
        <v>1974</v>
      </c>
      <c r="AJ32" s="350"/>
      <c r="AK32" s="350"/>
      <c r="AL32" s="350"/>
      <c r="AM32" s="349">
        <v>2404</v>
      </c>
      <c r="AN32" s="350"/>
      <c r="AO32" s="350"/>
      <c r="AP32" s="350"/>
      <c r="AQ32" s="189" t="s">
        <v>548</v>
      </c>
      <c r="AR32" s="190"/>
      <c r="AS32" s="190"/>
      <c r="AT32" s="191"/>
      <c r="AU32" s="350"/>
      <c r="AV32" s="350"/>
      <c r="AW32" s="350"/>
      <c r="AX32" s="367"/>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553</v>
      </c>
      <c r="AC33" s="492"/>
      <c r="AD33" s="492"/>
      <c r="AE33" s="349">
        <v>2000</v>
      </c>
      <c r="AF33" s="350"/>
      <c r="AG33" s="350"/>
      <c r="AH33" s="350"/>
      <c r="AI33" s="349">
        <v>2000</v>
      </c>
      <c r="AJ33" s="350"/>
      <c r="AK33" s="350"/>
      <c r="AL33" s="350"/>
      <c r="AM33" s="349">
        <v>4000</v>
      </c>
      <c r="AN33" s="350"/>
      <c r="AO33" s="350"/>
      <c r="AP33" s="350"/>
      <c r="AQ33" s="189" t="s">
        <v>548</v>
      </c>
      <c r="AR33" s="190"/>
      <c r="AS33" s="190"/>
      <c r="AT33" s="191"/>
      <c r="AU33" s="350">
        <v>4000</v>
      </c>
      <c r="AV33" s="350"/>
      <c r="AW33" s="350"/>
      <c r="AX33" s="367"/>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f>AE32/AE33*100</f>
        <v>67.05</v>
      </c>
      <c r="AF34" s="350"/>
      <c r="AG34" s="350"/>
      <c r="AH34" s="350"/>
      <c r="AI34" s="349">
        <f t="shared" ref="AI34" si="4">AI32/AI33*100</f>
        <v>98.7</v>
      </c>
      <c r="AJ34" s="350"/>
      <c r="AK34" s="350"/>
      <c r="AL34" s="350"/>
      <c r="AM34" s="349">
        <f t="shared" ref="AM34" si="5">AM32/AM33*100</f>
        <v>60.099999999999994</v>
      </c>
      <c r="AN34" s="350"/>
      <c r="AO34" s="350"/>
      <c r="AP34" s="350"/>
      <c r="AQ34" s="189" t="s">
        <v>548</v>
      </c>
      <c r="AR34" s="190"/>
      <c r="AS34" s="190"/>
      <c r="AT34" s="191"/>
      <c r="AU34" s="350"/>
      <c r="AV34" s="350"/>
      <c r="AW34" s="350"/>
      <c r="AX34" s="367"/>
    </row>
    <row r="35" spans="1:50" ht="23.25" customHeight="1" x14ac:dyDescent="0.15">
      <c r="A35" s="878" t="s">
        <v>537</v>
      </c>
      <c r="B35" s="879"/>
      <c r="C35" s="879"/>
      <c r="D35" s="879"/>
      <c r="E35" s="879"/>
      <c r="F35" s="880"/>
      <c r="G35" s="884" t="s">
        <v>640</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36" t="s">
        <v>501</v>
      </c>
      <c r="B37" s="637"/>
      <c r="C37" s="637"/>
      <c r="D37" s="637"/>
      <c r="E37" s="637"/>
      <c r="F37" s="638"/>
      <c r="G37" s="747" t="s">
        <v>266</v>
      </c>
      <c r="H37" s="374"/>
      <c r="I37" s="374"/>
      <c r="J37" s="374"/>
      <c r="K37" s="374"/>
      <c r="L37" s="374"/>
      <c r="M37" s="374"/>
      <c r="N37" s="374"/>
      <c r="O37" s="624"/>
      <c r="P37" s="623" t="s">
        <v>60</v>
      </c>
      <c r="Q37" s="374"/>
      <c r="R37" s="374"/>
      <c r="S37" s="374"/>
      <c r="T37" s="374"/>
      <c r="U37" s="374"/>
      <c r="V37" s="374"/>
      <c r="W37" s="374"/>
      <c r="X37" s="624"/>
      <c r="Y37" s="625"/>
      <c r="Z37" s="626"/>
      <c r="AA37" s="627"/>
      <c r="AB37" s="373" t="s">
        <v>12</v>
      </c>
      <c r="AC37" s="628"/>
      <c r="AD37" s="629"/>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3"/>
      <c r="Z38" s="454"/>
      <c r="AA38" s="455"/>
      <c r="AB38" s="330"/>
      <c r="AC38" s="331"/>
      <c r="AD38" s="332"/>
      <c r="AE38" s="369"/>
      <c r="AF38" s="369"/>
      <c r="AG38" s="369"/>
      <c r="AH38" s="369"/>
      <c r="AI38" s="369"/>
      <c r="AJ38" s="369"/>
      <c r="AK38" s="369"/>
      <c r="AL38" s="369"/>
      <c r="AM38" s="369"/>
      <c r="AN38" s="369"/>
      <c r="AO38" s="369"/>
      <c r="AP38" s="330"/>
      <c r="AQ38" s="209" t="s">
        <v>648</v>
      </c>
      <c r="AR38" s="198"/>
      <c r="AS38" s="132" t="s">
        <v>357</v>
      </c>
      <c r="AT38" s="133"/>
      <c r="AU38" s="265">
        <v>32</v>
      </c>
      <c r="AV38" s="265"/>
      <c r="AW38" s="370" t="s">
        <v>301</v>
      </c>
      <c r="AX38" s="371"/>
    </row>
    <row r="39" spans="1:50" ht="23.25" customHeight="1" x14ac:dyDescent="0.15">
      <c r="A39" s="537"/>
      <c r="B39" s="535"/>
      <c r="C39" s="535"/>
      <c r="D39" s="535"/>
      <c r="E39" s="535"/>
      <c r="F39" s="536"/>
      <c r="G39" s="511" t="s">
        <v>630</v>
      </c>
      <c r="H39" s="512"/>
      <c r="I39" s="512"/>
      <c r="J39" s="512"/>
      <c r="K39" s="512"/>
      <c r="L39" s="512"/>
      <c r="M39" s="512"/>
      <c r="N39" s="512"/>
      <c r="O39" s="513"/>
      <c r="P39" s="121" t="s">
        <v>631</v>
      </c>
      <c r="Q39" s="121"/>
      <c r="R39" s="121"/>
      <c r="S39" s="121"/>
      <c r="T39" s="121"/>
      <c r="U39" s="121"/>
      <c r="V39" s="121"/>
      <c r="W39" s="121"/>
      <c r="X39" s="212"/>
      <c r="Y39" s="336" t="s">
        <v>13</v>
      </c>
      <c r="Z39" s="520"/>
      <c r="AA39" s="521"/>
      <c r="AB39" s="522" t="s">
        <v>554</v>
      </c>
      <c r="AC39" s="522"/>
      <c r="AD39" s="522"/>
      <c r="AE39" s="349" t="s">
        <v>548</v>
      </c>
      <c r="AF39" s="350"/>
      <c r="AG39" s="350"/>
      <c r="AH39" s="350"/>
      <c r="AI39" s="349">
        <v>3.5</v>
      </c>
      <c r="AJ39" s="350"/>
      <c r="AK39" s="350"/>
      <c r="AL39" s="350"/>
      <c r="AM39" s="349">
        <v>3.7</v>
      </c>
      <c r="AN39" s="350"/>
      <c r="AO39" s="350"/>
      <c r="AP39" s="350"/>
      <c r="AQ39" s="189" t="s">
        <v>548</v>
      </c>
      <c r="AR39" s="190"/>
      <c r="AS39" s="190"/>
      <c r="AT39" s="191"/>
      <c r="AU39" s="350"/>
      <c r="AV39" s="350"/>
      <c r="AW39" s="350"/>
      <c r="AX39" s="367"/>
    </row>
    <row r="40" spans="1:50" ht="23.25"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554</v>
      </c>
      <c r="AC40" s="492"/>
      <c r="AD40" s="492"/>
      <c r="AE40" s="349" t="s">
        <v>548</v>
      </c>
      <c r="AF40" s="350"/>
      <c r="AG40" s="350"/>
      <c r="AH40" s="350"/>
      <c r="AI40" s="349">
        <v>4</v>
      </c>
      <c r="AJ40" s="350"/>
      <c r="AK40" s="350"/>
      <c r="AL40" s="350"/>
      <c r="AM40" s="349">
        <v>8</v>
      </c>
      <c r="AN40" s="350"/>
      <c r="AO40" s="350"/>
      <c r="AP40" s="350"/>
      <c r="AQ40" s="189" t="s">
        <v>548</v>
      </c>
      <c r="AR40" s="190"/>
      <c r="AS40" s="190"/>
      <c r="AT40" s="191"/>
      <c r="AU40" s="350">
        <v>8</v>
      </c>
      <c r="AV40" s="350"/>
      <c r="AW40" s="350"/>
      <c r="AX40" s="367"/>
    </row>
    <row r="41" spans="1:50" ht="23.25" customHeight="1" x14ac:dyDescent="0.15">
      <c r="A41" s="639"/>
      <c r="B41" s="640"/>
      <c r="C41" s="640"/>
      <c r="D41" s="640"/>
      <c r="E41" s="640"/>
      <c r="F41" s="641"/>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t="s">
        <v>548</v>
      </c>
      <c r="AF41" s="350"/>
      <c r="AG41" s="350"/>
      <c r="AH41" s="350"/>
      <c r="AI41" s="349">
        <f>AI39/AI40*100</f>
        <v>87.5</v>
      </c>
      <c r="AJ41" s="350"/>
      <c r="AK41" s="350"/>
      <c r="AL41" s="350"/>
      <c r="AM41" s="349">
        <f>AM39/AM40*100</f>
        <v>46.25</v>
      </c>
      <c r="AN41" s="350"/>
      <c r="AO41" s="350"/>
      <c r="AP41" s="350"/>
      <c r="AQ41" s="189" t="s">
        <v>548</v>
      </c>
      <c r="AR41" s="190"/>
      <c r="AS41" s="190"/>
      <c r="AT41" s="191"/>
      <c r="AU41" s="350"/>
      <c r="AV41" s="350"/>
      <c r="AW41" s="350"/>
      <c r="AX41" s="367"/>
    </row>
    <row r="42" spans="1:50" ht="23.25" customHeight="1" x14ac:dyDescent="0.15">
      <c r="A42" s="878" t="s">
        <v>537</v>
      </c>
      <c r="B42" s="879"/>
      <c r="C42" s="879"/>
      <c r="D42" s="879"/>
      <c r="E42" s="879"/>
      <c r="F42" s="880"/>
      <c r="G42" s="884" t="s">
        <v>559</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636" t="s">
        <v>501</v>
      </c>
      <c r="B44" s="637"/>
      <c r="C44" s="637"/>
      <c r="D44" s="637"/>
      <c r="E44" s="637"/>
      <c r="F44" s="638"/>
      <c r="G44" s="747" t="s">
        <v>266</v>
      </c>
      <c r="H44" s="374"/>
      <c r="I44" s="374"/>
      <c r="J44" s="374"/>
      <c r="K44" s="374"/>
      <c r="L44" s="374"/>
      <c r="M44" s="374"/>
      <c r="N44" s="374"/>
      <c r="O44" s="624"/>
      <c r="P44" s="623" t="s">
        <v>60</v>
      </c>
      <c r="Q44" s="374"/>
      <c r="R44" s="374"/>
      <c r="S44" s="374"/>
      <c r="T44" s="374"/>
      <c r="U44" s="374"/>
      <c r="V44" s="374"/>
      <c r="W44" s="374"/>
      <c r="X44" s="624"/>
      <c r="Y44" s="625"/>
      <c r="Z44" s="626"/>
      <c r="AA44" s="627"/>
      <c r="AB44" s="373" t="s">
        <v>12</v>
      </c>
      <c r="AC44" s="628"/>
      <c r="AD44" s="629"/>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3"/>
      <c r="Z45" s="454"/>
      <c r="AA45" s="455"/>
      <c r="AB45" s="330"/>
      <c r="AC45" s="331"/>
      <c r="AD45" s="332"/>
      <c r="AE45" s="369"/>
      <c r="AF45" s="369"/>
      <c r="AG45" s="369"/>
      <c r="AH45" s="369"/>
      <c r="AI45" s="369"/>
      <c r="AJ45" s="369"/>
      <c r="AK45" s="369"/>
      <c r="AL45" s="369"/>
      <c r="AM45" s="369"/>
      <c r="AN45" s="369"/>
      <c r="AO45" s="369"/>
      <c r="AP45" s="330"/>
      <c r="AQ45" s="209" t="s">
        <v>648</v>
      </c>
      <c r="AR45" s="198"/>
      <c r="AS45" s="132" t="s">
        <v>357</v>
      </c>
      <c r="AT45" s="133"/>
      <c r="AU45" s="265">
        <v>32</v>
      </c>
      <c r="AV45" s="265"/>
      <c r="AW45" s="370" t="s">
        <v>301</v>
      </c>
      <c r="AX45" s="371"/>
    </row>
    <row r="46" spans="1:50" ht="23.25" customHeight="1" x14ac:dyDescent="0.15">
      <c r="A46" s="537"/>
      <c r="B46" s="535"/>
      <c r="C46" s="535"/>
      <c r="D46" s="535"/>
      <c r="E46" s="535"/>
      <c r="F46" s="536"/>
      <c r="G46" s="511" t="s">
        <v>632</v>
      </c>
      <c r="H46" s="512"/>
      <c r="I46" s="512"/>
      <c r="J46" s="512"/>
      <c r="K46" s="512"/>
      <c r="L46" s="512"/>
      <c r="M46" s="512"/>
      <c r="N46" s="512"/>
      <c r="O46" s="513"/>
      <c r="P46" s="121" t="s">
        <v>555</v>
      </c>
      <c r="Q46" s="121"/>
      <c r="R46" s="121"/>
      <c r="S46" s="121"/>
      <c r="T46" s="121"/>
      <c r="U46" s="121"/>
      <c r="V46" s="121"/>
      <c r="W46" s="121"/>
      <c r="X46" s="212"/>
      <c r="Y46" s="336" t="s">
        <v>13</v>
      </c>
      <c r="Z46" s="520"/>
      <c r="AA46" s="521"/>
      <c r="AB46" s="522" t="s">
        <v>553</v>
      </c>
      <c r="AC46" s="522"/>
      <c r="AD46" s="522"/>
      <c r="AE46" s="349" t="s">
        <v>548</v>
      </c>
      <c r="AF46" s="350"/>
      <c r="AG46" s="350"/>
      <c r="AH46" s="350"/>
      <c r="AI46" s="349" t="s">
        <v>548</v>
      </c>
      <c r="AJ46" s="350"/>
      <c r="AK46" s="350"/>
      <c r="AL46" s="350"/>
      <c r="AM46" s="349">
        <v>1426</v>
      </c>
      <c r="AN46" s="350"/>
      <c r="AO46" s="350"/>
      <c r="AP46" s="350"/>
      <c r="AQ46" s="189" t="s">
        <v>548</v>
      </c>
      <c r="AR46" s="190"/>
      <c r="AS46" s="190"/>
      <c r="AT46" s="191"/>
      <c r="AU46" s="350"/>
      <c r="AV46" s="350"/>
      <c r="AW46" s="350"/>
      <c r="AX46" s="367"/>
    </row>
    <row r="47" spans="1:50" ht="23.25"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t="s">
        <v>553</v>
      </c>
      <c r="AC47" s="492"/>
      <c r="AD47" s="492"/>
      <c r="AE47" s="349" t="s">
        <v>548</v>
      </c>
      <c r="AF47" s="350"/>
      <c r="AG47" s="350"/>
      <c r="AH47" s="350"/>
      <c r="AI47" s="349" t="s">
        <v>548</v>
      </c>
      <c r="AJ47" s="350"/>
      <c r="AK47" s="350"/>
      <c r="AL47" s="350"/>
      <c r="AM47" s="349">
        <v>2400</v>
      </c>
      <c r="AN47" s="350"/>
      <c r="AO47" s="350"/>
      <c r="AP47" s="350"/>
      <c r="AQ47" s="189" t="s">
        <v>548</v>
      </c>
      <c r="AR47" s="190"/>
      <c r="AS47" s="190"/>
      <c r="AT47" s="191"/>
      <c r="AU47" s="350">
        <v>2400</v>
      </c>
      <c r="AV47" s="350"/>
      <c r="AW47" s="350"/>
      <c r="AX47" s="367"/>
    </row>
    <row r="48" spans="1:50" ht="23.25" customHeight="1" x14ac:dyDescent="0.15">
      <c r="A48" s="639"/>
      <c r="B48" s="640"/>
      <c r="C48" s="640"/>
      <c r="D48" s="640"/>
      <c r="E48" s="640"/>
      <c r="F48" s="641"/>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t="s">
        <v>548</v>
      </c>
      <c r="AF48" s="350"/>
      <c r="AG48" s="350"/>
      <c r="AH48" s="350"/>
      <c r="AI48" s="349" t="s">
        <v>548</v>
      </c>
      <c r="AJ48" s="350"/>
      <c r="AK48" s="350"/>
      <c r="AL48" s="350"/>
      <c r="AM48" s="349">
        <f>AM46/AM47*100</f>
        <v>59.416666666666664</v>
      </c>
      <c r="AN48" s="350"/>
      <c r="AO48" s="350"/>
      <c r="AP48" s="350"/>
      <c r="AQ48" s="189" t="s">
        <v>548</v>
      </c>
      <c r="AR48" s="190"/>
      <c r="AS48" s="190"/>
      <c r="AT48" s="191"/>
      <c r="AU48" s="350"/>
      <c r="AV48" s="350"/>
      <c r="AW48" s="350"/>
      <c r="AX48" s="367"/>
    </row>
    <row r="49" spans="1:50" ht="23.25" customHeight="1" x14ac:dyDescent="0.15">
      <c r="A49" s="878" t="s">
        <v>537</v>
      </c>
      <c r="B49" s="879"/>
      <c r="C49" s="879"/>
      <c r="D49" s="879"/>
      <c r="E49" s="879"/>
      <c r="F49" s="880"/>
      <c r="G49" s="884" t="s">
        <v>561</v>
      </c>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3"/>
      <c r="Z52" s="454"/>
      <c r="AA52" s="455"/>
      <c r="AB52" s="330"/>
      <c r="AC52" s="331"/>
      <c r="AD52" s="332"/>
      <c r="AE52" s="369"/>
      <c r="AF52" s="369"/>
      <c r="AG52" s="369"/>
      <c r="AH52" s="369"/>
      <c r="AI52" s="369"/>
      <c r="AJ52" s="369"/>
      <c r="AK52" s="369"/>
      <c r="AL52" s="369"/>
      <c r="AM52" s="369"/>
      <c r="AN52" s="369"/>
      <c r="AO52" s="369"/>
      <c r="AP52" s="330"/>
      <c r="AQ52" s="209" t="s">
        <v>648</v>
      </c>
      <c r="AR52" s="198"/>
      <c r="AS52" s="132" t="s">
        <v>357</v>
      </c>
      <c r="AT52" s="133"/>
      <c r="AU52" s="265">
        <v>32</v>
      </c>
      <c r="AV52" s="265"/>
      <c r="AW52" s="370" t="s">
        <v>301</v>
      </c>
      <c r="AX52" s="371"/>
    </row>
    <row r="53" spans="1:50" ht="23.25" customHeight="1" x14ac:dyDescent="0.15">
      <c r="A53" s="537"/>
      <c r="B53" s="535"/>
      <c r="C53" s="535"/>
      <c r="D53" s="535"/>
      <c r="E53" s="535"/>
      <c r="F53" s="536"/>
      <c r="G53" s="511" t="s">
        <v>556</v>
      </c>
      <c r="H53" s="512"/>
      <c r="I53" s="512"/>
      <c r="J53" s="512"/>
      <c r="K53" s="512"/>
      <c r="L53" s="512"/>
      <c r="M53" s="512"/>
      <c r="N53" s="512"/>
      <c r="O53" s="513"/>
      <c r="P53" s="121" t="s">
        <v>557</v>
      </c>
      <c r="Q53" s="121"/>
      <c r="R53" s="121"/>
      <c r="S53" s="121"/>
      <c r="T53" s="121"/>
      <c r="U53" s="121"/>
      <c r="V53" s="121"/>
      <c r="W53" s="121"/>
      <c r="X53" s="212"/>
      <c r="Y53" s="336" t="s">
        <v>13</v>
      </c>
      <c r="Z53" s="520"/>
      <c r="AA53" s="521"/>
      <c r="AB53" s="522" t="s">
        <v>558</v>
      </c>
      <c r="AC53" s="522"/>
      <c r="AD53" s="522"/>
      <c r="AE53" s="349" t="s">
        <v>548</v>
      </c>
      <c r="AF53" s="350"/>
      <c r="AG53" s="350"/>
      <c r="AH53" s="350"/>
      <c r="AI53" s="349" t="s">
        <v>548</v>
      </c>
      <c r="AJ53" s="350"/>
      <c r="AK53" s="350"/>
      <c r="AL53" s="350"/>
      <c r="AM53" s="349">
        <v>2845</v>
      </c>
      <c r="AN53" s="350"/>
      <c r="AO53" s="350"/>
      <c r="AP53" s="350"/>
      <c r="AQ53" s="189" t="s">
        <v>468</v>
      </c>
      <c r="AR53" s="190"/>
      <c r="AS53" s="190"/>
      <c r="AT53" s="191"/>
      <c r="AU53" s="350"/>
      <c r="AV53" s="350"/>
      <c r="AW53" s="350"/>
      <c r="AX53" s="367"/>
    </row>
    <row r="54" spans="1:50" ht="23.25"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t="s">
        <v>558</v>
      </c>
      <c r="AC54" s="492"/>
      <c r="AD54" s="492"/>
      <c r="AE54" s="349" t="s">
        <v>548</v>
      </c>
      <c r="AF54" s="350"/>
      <c r="AG54" s="350"/>
      <c r="AH54" s="350"/>
      <c r="AI54" s="349" t="s">
        <v>548</v>
      </c>
      <c r="AJ54" s="350"/>
      <c r="AK54" s="350"/>
      <c r="AL54" s="350"/>
      <c r="AM54" s="349">
        <v>7000</v>
      </c>
      <c r="AN54" s="350"/>
      <c r="AO54" s="350"/>
      <c r="AP54" s="350"/>
      <c r="AQ54" s="189" t="s">
        <v>548</v>
      </c>
      <c r="AR54" s="190"/>
      <c r="AS54" s="190"/>
      <c r="AT54" s="191"/>
      <c r="AU54" s="350">
        <v>7000</v>
      </c>
      <c r="AV54" s="350"/>
      <c r="AW54" s="350"/>
      <c r="AX54" s="367"/>
    </row>
    <row r="55" spans="1:50" ht="23.25" customHeight="1" x14ac:dyDescent="0.15">
      <c r="A55" s="639"/>
      <c r="B55" s="640"/>
      <c r="C55" s="640"/>
      <c r="D55" s="640"/>
      <c r="E55" s="640"/>
      <c r="F55" s="641"/>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9" t="s">
        <v>548</v>
      </c>
      <c r="AF55" s="350"/>
      <c r="AG55" s="350"/>
      <c r="AH55" s="350"/>
      <c r="AI55" s="349" t="s">
        <v>548</v>
      </c>
      <c r="AJ55" s="350"/>
      <c r="AK55" s="350"/>
      <c r="AL55" s="350"/>
      <c r="AM55" s="349">
        <f>AM53/AM54*100</f>
        <v>40.642857142857139</v>
      </c>
      <c r="AN55" s="350"/>
      <c r="AO55" s="350"/>
      <c r="AP55" s="350"/>
      <c r="AQ55" s="189" t="s">
        <v>548</v>
      </c>
      <c r="AR55" s="190"/>
      <c r="AS55" s="190"/>
      <c r="AT55" s="191"/>
      <c r="AU55" s="350"/>
      <c r="AV55" s="350"/>
      <c r="AW55" s="350"/>
      <c r="AX55" s="367"/>
    </row>
    <row r="56" spans="1:50" ht="23.25" customHeight="1" x14ac:dyDescent="0.15">
      <c r="A56" s="878" t="s">
        <v>537</v>
      </c>
      <c r="B56" s="879"/>
      <c r="C56" s="879"/>
      <c r="D56" s="879"/>
      <c r="E56" s="879"/>
      <c r="F56" s="880"/>
      <c r="G56" s="884" t="s">
        <v>560</v>
      </c>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3"/>
      <c r="Z59" s="454"/>
      <c r="AA59" s="455"/>
      <c r="AB59" s="330"/>
      <c r="AC59" s="331"/>
      <c r="AD59" s="332"/>
      <c r="AE59" s="369"/>
      <c r="AF59" s="369"/>
      <c r="AG59" s="369"/>
      <c r="AH59" s="369"/>
      <c r="AI59" s="369"/>
      <c r="AJ59" s="369"/>
      <c r="AK59" s="369"/>
      <c r="AL59" s="369"/>
      <c r="AM59" s="369"/>
      <c r="AN59" s="369"/>
      <c r="AO59" s="369"/>
      <c r="AP59" s="330"/>
      <c r="AQ59" s="209"/>
      <c r="AR59" s="198"/>
      <c r="AS59" s="132" t="s">
        <v>357</v>
      </c>
      <c r="AT59" s="133"/>
      <c r="AU59" s="265"/>
      <c r="AV59" s="265"/>
      <c r="AW59" s="370" t="s">
        <v>301</v>
      </c>
      <c r="AX59" s="371"/>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6" t="s">
        <v>13</v>
      </c>
      <c r="Z60" s="520"/>
      <c r="AA60" s="521"/>
      <c r="AB60" s="522"/>
      <c r="AC60" s="522"/>
      <c r="AD60" s="522"/>
      <c r="AE60" s="349"/>
      <c r="AF60" s="350"/>
      <c r="AG60" s="350"/>
      <c r="AH60" s="350"/>
      <c r="AI60" s="349"/>
      <c r="AJ60" s="350"/>
      <c r="AK60" s="350"/>
      <c r="AL60" s="350"/>
      <c r="AM60" s="349"/>
      <c r="AN60" s="350"/>
      <c r="AO60" s="350"/>
      <c r="AP60" s="350"/>
      <c r="AQ60" s="189"/>
      <c r="AR60" s="190"/>
      <c r="AS60" s="190"/>
      <c r="AT60" s="191"/>
      <c r="AU60" s="350"/>
      <c r="AV60" s="350"/>
      <c r="AW60" s="350"/>
      <c r="AX60" s="367"/>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7"/>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7"/>
    </row>
    <row r="63" spans="1:50" ht="23.25" hidden="1"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500</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527</v>
      </c>
      <c r="AC67" s="981"/>
      <c r="AD67" s="981"/>
      <c r="AE67" s="349"/>
      <c r="AF67" s="350"/>
      <c r="AG67" s="350"/>
      <c r="AH67" s="350"/>
      <c r="AI67" s="349"/>
      <c r="AJ67" s="350"/>
      <c r="AK67" s="350"/>
      <c r="AL67" s="350"/>
      <c r="AM67" s="349"/>
      <c r="AN67" s="350"/>
      <c r="AO67" s="350"/>
      <c r="AP67" s="350"/>
      <c r="AQ67" s="349"/>
      <c r="AR67" s="350"/>
      <c r="AS67" s="350"/>
      <c r="AT67" s="351"/>
      <c r="AU67" s="350"/>
      <c r="AV67" s="350"/>
      <c r="AW67" s="350"/>
      <c r="AX67" s="367"/>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527</v>
      </c>
      <c r="AC68" s="982"/>
      <c r="AD68" s="982"/>
      <c r="AE68" s="349"/>
      <c r="AF68" s="350"/>
      <c r="AG68" s="350"/>
      <c r="AH68" s="350"/>
      <c r="AI68" s="349"/>
      <c r="AJ68" s="350"/>
      <c r="AK68" s="350"/>
      <c r="AL68" s="350"/>
      <c r="AM68" s="349"/>
      <c r="AN68" s="350"/>
      <c r="AO68" s="350"/>
      <c r="AP68" s="350"/>
      <c r="AQ68" s="349"/>
      <c r="AR68" s="350"/>
      <c r="AS68" s="350"/>
      <c r="AT68" s="351"/>
      <c r="AU68" s="350"/>
      <c r="AV68" s="350"/>
      <c r="AW68" s="350"/>
      <c r="AX68" s="367"/>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528</v>
      </c>
      <c r="AC69" s="873"/>
      <c r="AD69" s="873"/>
      <c r="AE69" s="875"/>
      <c r="AF69" s="876"/>
      <c r="AG69" s="876"/>
      <c r="AH69" s="876"/>
      <c r="AI69" s="875"/>
      <c r="AJ69" s="876"/>
      <c r="AK69" s="876"/>
      <c r="AL69" s="876"/>
      <c r="AM69" s="875"/>
      <c r="AN69" s="876"/>
      <c r="AO69" s="876"/>
      <c r="AP69" s="876"/>
      <c r="AQ69" s="349"/>
      <c r="AR69" s="350"/>
      <c r="AS69" s="350"/>
      <c r="AT69" s="351"/>
      <c r="AU69" s="350"/>
      <c r="AV69" s="350"/>
      <c r="AW69" s="350"/>
      <c r="AX69" s="367"/>
    </row>
    <row r="70" spans="1:50" ht="23.25" hidden="1" customHeight="1" x14ac:dyDescent="0.15">
      <c r="A70" s="941" t="s">
        <v>509</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526</v>
      </c>
      <c r="X70" s="987"/>
      <c r="Y70" s="979" t="s">
        <v>13</v>
      </c>
      <c r="Z70" s="979"/>
      <c r="AA70" s="980"/>
      <c r="AB70" s="981" t="s">
        <v>527</v>
      </c>
      <c r="AC70" s="981"/>
      <c r="AD70" s="981"/>
      <c r="AE70" s="349"/>
      <c r="AF70" s="350"/>
      <c r="AG70" s="350"/>
      <c r="AH70" s="350"/>
      <c r="AI70" s="349"/>
      <c r="AJ70" s="350"/>
      <c r="AK70" s="350"/>
      <c r="AL70" s="350"/>
      <c r="AM70" s="349"/>
      <c r="AN70" s="350"/>
      <c r="AO70" s="350"/>
      <c r="AP70" s="350"/>
      <c r="AQ70" s="349"/>
      <c r="AR70" s="350"/>
      <c r="AS70" s="350"/>
      <c r="AT70" s="351"/>
      <c r="AU70" s="350"/>
      <c r="AV70" s="350"/>
      <c r="AW70" s="350"/>
      <c r="AX70" s="367"/>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527</v>
      </c>
      <c r="AC71" s="982"/>
      <c r="AD71" s="982"/>
      <c r="AE71" s="349"/>
      <c r="AF71" s="350"/>
      <c r="AG71" s="350"/>
      <c r="AH71" s="350"/>
      <c r="AI71" s="349"/>
      <c r="AJ71" s="350"/>
      <c r="AK71" s="350"/>
      <c r="AL71" s="350"/>
      <c r="AM71" s="349"/>
      <c r="AN71" s="350"/>
      <c r="AO71" s="350"/>
      <c r="AP71" s="350"/>
      <c r="AQ71" s="349"/>
      <c r="AR71" s="350"/>
      <c r="AS71" s="350"/>
      <c r="AT71" s="351"/>
      <c r="AU71" s="350"/>
      <c r="AV71" s="350"/>
      <c r="AW71" s="350"/>
      <c r="AX71" s="367"/>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528</v>
      </c>
      <c r="AC72" s="873"/>
      <c r="AD72" s="873"/>
      <c r="AE72" s="875"/>
      <c r="AF72" s="876"/>
      <c r="AG72" s="876"/>
      <c r="AH72" s="876"/>
      <c r="AI72" s="875"/>
      <c r="AJ72" s="876"/>
      <c r="AK72" s="876"/>
      <c r="AL72" s="876"/>
      <c r="AM72" s="875"/>
      <c r="AN72" s="876"/>
      <c r="AO72" s="876"/>
      <c r="AP72" s="876"/>
      <c r="AQ72" s="349"/>
      <c r="AR72" s="350"/>
      <c r="AS72" s="350"/>
      <c r="AT72" s="351"/>
      <c r="AU72" s="350"/>
      <c r="AV72" s="350"/>
      <c r="AW72" s="350"/>
      <c r="AX72" s="367"/>
    </row>
    <row r="73" spans="1:50" ht="18.75" hidden="1" customHeight="1" x14ac:dyDescent="0.15">
      <c r="A73" s="830" t="s">
        <v>502</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3"/>
      <c r="B75" s="834"/>
      <c r="C75" s="834"/>
      <c r="D75" s="834"/>
      <c r="E75" s="834"/>
      <c r="F75" s="835"/>
      <c r="G75" s="77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7"/>
    </row>
    <row r="76" spans="1:50" ht="23.25" hidden="1" customHeight="1" x14ac:dyDescent="0.15">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7"/>
    </row>
    <row r="77" spans="1:50" ht="23.25" hidden="1" customHeight="1" x14ac:dyDescent="0.15">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0"/>
      <c r="AV77" s="350"/>
      <c r="AW77" s="350"/>
      <c r="AX77" s="367"/>
    </row>
    <row r="78" spans="1:50" ht="69.75" hidden="1" customHeight="1" x14ac:dyDescent="0.15">
      <c r="A78" s="892" t="s">
        <v>540</v>
      </c>
      <c r="B78" s="893"/>
      <c r="C78" s="893"/>
      <c r="D78" s="893"/>
      <c r="E78" s="890" t="s">
        <v>467</v>
      </c>
      <c r="F78" s="891"/>
      <c r="G78" s="58" t="s">
        <v>367</v>
      </c>
      <c r="H78" s="790"/>
      <c r="I78" s="228"/>
      <c r="J78" s="228"/>
      <c r="K78" s="228"/>
      <c r="L78" s="228"/>
      <c r="M78" s="228"/>
      <c r="N78" s="228"/>
      <c r="O78" s="791"/>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89" t="s">
        <v>267</v>
      </c>
      <c r="B80" s="838" t="s">
        <v>493</v>
      </c>
      <c r="C80" s="839"/>
      <c r="D80" s="839"/>
      <c r="E80" s="839"/>
      <c r="F80" s="840"/>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8"/>
    </row>
    <row r="81" spans="1:60" ht="22.5" hidden="1" customHeight="1" x14ac:dyDescent="0.15">
      <c r="A81" s="490"/>
      <c r="B81" s="841"/>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0"/>
      <c r="B82" s="841"/>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1"/>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2"/>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90"/>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4"/>
      <c r="Z86" s="135"/>
      <c r="AA86" s="136"/>
      <c r="AB86" s="330"/>
      <c r="AC86" s="331"/>
      <c r="AD86" s="332"/>
      <c r="AE86" s="369"/>
      <c r="AF86" s="369"/>
      <c r="AG86" s="369"/>
      <c r="AH86" s="369"/>
      <c r="AI86" s="369"/>
      <c r="AJ86" s="369"/>
      <c r="AK86" s="369"/>
      <c r="AL86" s="369"/>
      <c r="AM86" s="369"/>
      <c r="AN86" s="369"/>
      <c r="AO86" s="369"/>
      <c r="AP86" s="330"/>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5"/>
      <c r="R87" s="805"/>
      <c r="S87" s="805"/>
      <c r="T87" s="805"/>
      <c r="U87" s="805"/>
      <c r="V87" s="805"/>
      <c r="W87" s="805"/>
      <c r="X87" s="806"/>
      <c r="Y87" s="748" t="s">
        <v>63</v>
      </c>
      <c r="Z87" s="749"/>
      <c r="AA87" s="750"/>
      <c r="AB87" s="522"/>
      <c r="AC87" s="522"/>
      <c r="AD87" s="522"/>
      <c r="AE87" s="349"/>
      <c r="AF87" s="350"/>
      <c r="AG87" s="350"/>
      <c r="AH87" s="350"/>
      <c r="AI87" s="349"/>
      <c r="AJ87" s="350"/>
      <c r="AK87" s="350"/>
      <c r="AL87" s="350"/>
      <c r="AM87" s="349"/>
      <c r="AN87" s="350"/>
      <c r="AO87" s="350"/>
      <c r="AP87" s="350"/>
      <c r="AQ87" s="189"/>
      <c r="AR87" s="190"/>
      <c r="AS87" s="190"/>
      <c r="AT87" s="191"/>
      <c r="AU87" s="350"/>
      <c r="AV87" s="350"/>
      <c r="AW87" s="350"/>
      <c r="AX87" s="367"/>
    </row>
    <row r="88" spans="1:60" ht="23.25" hidden="1" customHeight="1" x14ac:dyDescent="0.15">
      <c r="A88" s="490"/>
      <c r="B88" s="523"/>
      <c r="C88" s="523"/>
      <c r="D88" s="523"/>
      <c r="E88" s="523"/>
      <c r="F88" s="524"/>
      <c r="G88" s="213"/>
      <c r="H88" s="214"/>
      <c r="I88" s="214"/>
      <c r="J88" s="214"/>
      <c r="K88" s="214"/>
      <c r="L88" s="214"/>
      <c r="M88" s="214"/>
      <c r="N88" s="214"/>
      <c r="O88" s="215"/>
      <c r="P88" s="807"/>
      <c r="Q88" s="807"/>
      <c r="R88" s="807"/>
      <c r="S88" s="807"/>
      <c r="T88" s="807"/>
      <c r="U88" s="807"/>
      <c r="V88" s="807"/>
      <c r="W88" s="807"/>
      <c r="X88" s="808"/>
      <c r="Y88" s="719" t="s">
        <v>55</v>
      </c>
      <c r="Z88" s="720"/>
      <c r="AA88" s="721"/>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7"/>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9"/>
      <c r="Y89" s="719" t="s">
        <v>14</v>
      </c>
      <c r="Z89" s="720"/>
      <c r="AA89" s="721"/>
      <c r="AB89" s="446" t="s">
        <v>15</v>
      </c>
      <c r="AC89" s="446"/>
      <c r="AD89" s="446"/>
      <c r="AE89" s="349"/>
      <c r="AF89" s="350"/>
      <c r="AG89" s="350"/>
      <c r="AH89" s="350"/>
      <c r="AI89" s="349"/>
      <c r="AJ89" s="350"/>
      <c r="AK89" s="350"/>
      <c r="AL89" s="350"/>
      <c r="AM89" s="349"/>
      <c r="AN89" s="350"/>
      <c r="AO89" s="350"/>
      <c r="AP89" s="350"/>
      <c r="AQ89" s="189"/>
      <c r="AR89" s="190"/>
      <c r="AS89" s="190"/>
      <c r="AT89" s="191"/>
      <c r="AU89" s="350"/>
      <c r="AV89" s="350"/>
      <c r="AW89" s="350"/>
      <c r="AX89" s="367"/>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90"/>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4"/>
      <c r="Z91" s="135"/>
      <c r="AA91" s="136"/>
      <c r="AB91" s="330"/>
      <c r="AC91" s="331"/>
      <c r="AD91" s="332"/>
      <c r="AE91" s="369"/>
      <c r="AF91" s="369"/>
      <c r="AG91" s="369"/>
      <c r="AH91" s="369"/>
      <c r="AI91" s="369"/>
      <c r="AJ91" s="369"/>
      <c r="AK91" s="369"/>
      <c r="AL91" s="369"/>
      <c r="AM91" s="369"/>
      <c r="AN91" s="369"/>
      <c r="AO91" s="369"/>
      <c r="AP91" s="330"/>
      <c r="AQ91" s="264"/>
      <c r="AR91" s="265"/>
      <c r="AS91" s="132" t="s">
        <v>357</v>
      </c>
      <c r="AT91" s="133"/>
      <c r="AU91" s="265"/>
      <c r="AV91" s="265"/>
      <c r="AW91" s="370" t="s">
        <v>301</v>
      </c>
      <c r="AX91" s="371"/>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5"/>
      <c r="R92" s="805"/>
      <c r="S92" s="805"/>
      <c r="T92" s="805"/>
      <c r="U92" s="805"/>
      <c r="V92" s="805"/>
      <c r="W92" s="805"/>
      <c r="X92" s="806"/>
      <c r="Y92" s="748" t="s">
        <v>63</v>
      </c>
      <c r="Z92" s="749"/>
      <c r="AA92" s="750"/>
      <c r="AB92" s="522"/>
      <c r="AC92" s="522"/>
      <c r="AD92" s="522"/>
      <c r="AE92" s="349"/>
      <c r="AF92" s="350"/>
      <c r="AG92" s="350"/>
      <c r="AH92" s="350"/>
      <c r="AI92" s="349"/>
      <c r="AJ92" s="350"/>
      <c r="AK92" s="350"/>
      <c r="AL92" s="350"/>
      <c r="AM92" s="349"/>
      <c r="AN92" s="350"/>
      <c r="AO92" s="350"/>
      <c r="AP92" s="350"/>
      <c r="AQ92" s="189"/>
      <c r="AR92" s="190"/>
      <c r="AS92" s="190"/>
      <c r="AT92" s="191"/>
      <c r="AU92" s="350"/>
      <c r="AV92" s="350"/>
      <c r="AW92" s="350"/>
      <c r="AX92" s="367"/>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7"/>
      <c r="Q93" s="807"/>
      <c r="R93" s="807"/>
      <c r="S93" s="807"/>
      <c r="T93" s="807"/>
      <c r="U93" s="807"/>
      <c r="V93" s="807"/>
      <c r="W93" s="807"/>
      <c r="X93" s="808"/>
      <c r="Y93" s="719" t="s">
        <v>55</v>
      </c>
      <c r="Z93" s="720"/>
      <c r="AA93" s="721"/>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7"/>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9"/>
      <c r="Y94" s="719" t="s">
        <v>14</v>
      </c>
      <c r="Z94" s="720"/>
      <c r="AA94" s="721"/>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7"/>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4"/>
      <c r="Z96" s="135"/>
      <c r="AA96" s="136"/>
      <c r="AB96" s="330"/>
      <c r="AC96" s="331"/>
      <c r="AD96" s="332"/>
      <c r="AE96" s="369"/>
      <c r="AF96" s="369"/>
      <c r="AG96" s="369"/>
      <c r="AH96" s="369"/>
      <c r="AI96" s="369"/>
      <c r="AJ96" s="369"/>
      <c r="AK96" s="369"/>
      <c r="AL96" s="369"/>
      <c r="AM96" s="369"/>
      <c r="AN96" s="369"/>
      <c r="AO96" s="369"/>
      <c r="AP96" s="330"/>
      <c r="AQ96" s="264"/>
      <c r="AR96" s="265"/>
      <c r="AS96" s="132" t="s">
        <v>357</v>
      </c>
      <c r="AT96" s="133"/>
      <c r="AU96" s="265"/>
      <c r="AV96" s="265"/>
      <c r="AW96" s="370" t="s">
        <v>301</v>
      </c>
      <c r="AX96" s="371"/>
    </row>
    <row r="97" spans="1:60" ht="23.25" hidden="1" customHeight="1" x14ac:dyDescent="0.15">
      <c r="A97" s="490"/>
      <c r="B97" s="523"/>
      <c r="C97" s="523"/>
      <c r="D97" s="523"/>
      <c r="E97" s="523"/>
      <c r="F97" s="524"/>
      <c r="G97" s="211"/>
      <c r="H97" s="121"/>
      <c r="I97" s="121"/>
      <c r="J97" s="121"/>
      <c r="K97" s="121"/>
      <c r="L97" s="121"/>
      <c r="M97" s="121"/>
      <c r="N97" s="121"/>
      <c r="O97" s="212"/>
      <c r="P97" s="121"/>
      <c r="Q97" s="805"/>
      <c r="R97" s="805"/>
      <c r="S97" s="805"/>
      <c r="T97" s="805"/>
      <c r="U97" s="805"/>
      <c r="V97" s="805"/>
      <c r="W97" s="805"/>
      <c r="X97" s="806"/>
      <c r="Y97" s="748" t="s">
        <v>63</v>
      </c>
      <c r="Z97" s="749"/>
      <c r="AA97" s="75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7"/>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7"/>
      <c r="Q98" s="807"/>
      <c r="R98" s="807"/>
      <c r="S98" s="807"/>
      <c r="T98" s="807"/>
      <c r="U98" s="807"/>
      <c r="V98" s="807"/>
      <c r="W98" s="807"/>
      <c r="X98" s="808"/>
      <c r="Y98" s="719" t="s">
        <v>55</v>
      </c>
      <c r="Z98" s="720"/>
      <c r="AA98" s="721"/>
      <c r="AB98" s="802"/>
      <c r="AC98" s="803"/>
      <c r="AD98" s="804"/>
      <c r="AE98" s="349"/>
      <c r="AF98" s="350"/>
      <c r="AG98" s="350"/>
      <c r="AH98" s="351"/>
      <c r="AI98" s="349"/>
      <c r="AJ98" s="350"/>
      <c r="AK98" s="350"/>
      <c r="AL98" s="351"/>
      <c r="AM98" s="349"/>
      <c r="AN98" s="350"/>
      <c r="AO98" s="350"/>
      <c r="AP98" s="350"/>
      <c r="AQ98" s="189"/>
      <c r="AR98" s="190"/>
      <c r="AS98" s="190"/>
      <c r="AT98" s="191"/>
      <c r="AU98" s="350"/>
      <c r="AV98" s="350"/>
      <c r="AW98" s="350"/>
      <c r="AX98" s="367"/>
      <c r="AY98" s="10"/>
      <c r="AZ98" s="10"/>
      <c r="BA98" s="10"/>
      <c r="BB98" s="10"/>
      <c r="BC98" s="10"/>
      <c r="BD98" s="10"/>
      <c r="BE98" s="10"/>
      <c r="BF98" s="10"/>
      <c r="BG98" s="10"/>
      <c r="BH98" s="10"/>
    </row>
    <row r="99" spans="1:60" ht="23.25" hidden="1" customHeight="1" thickBot="1" x14ac:dyDescent="0.2">
      <c r="A99" s="491"/>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2" t="s">
        <v>14</v>
      </c>
      <c r="Z99" s="463"/>
      <c r="AA99" s="464"/>
      <c r="AB99" s="447" t="s">
        <v>15</v>
      </c>
      <c r="AC99" s="448"/>
      <c r="AD99" s="449"/>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503</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0"/>
      <c r="Z100" s="451"/>
      <c r="AA100" s="452"/>
      <c r="AB100" s="818" t="s">
        <v>12</v>
      </c>
      <c r="AC100" s="818"/>
      <c r="AD100" s="818"/>
      <c r="AE100" s="850" t="s">
        <v>358</v>
      </c>
      <c r="AF100" s="851"/>
      <c r="AG100" s="851"/>
      <c r="AH100" s="852"/>
      <c r="AI100" s="850" t="s">
        <v>359</v>
      </c>
      <c r="AJ100" s="851"/>
      <c r="AK100" s="851"/>
      <c r="AL100" s="852"/>
      <c r="AM100" s="850" t="s">
        <v>365</v>
      </c>
      <c r="AN100" s="851"/>
      <c r="AO100" s="851"/>
      <c r="AP100" s="852"/>
      <c r="AQ100" s="911" t="s">
        <v>504</v>
      </c>
      <c r="AR100" s="912"/>
      <c r="AS100" s="912"/>
      <c r="AT100" s="913"/>
      <c r="AU100" s="911" t="s">
        <v>505</v>
      </c>
      <c r="AV100" s="912"/>
      <c r="AW100" s="912"/>
      <c r="AX100" s="914"/>
    </row>
    <row r="101" spans="1:60" ht="23.25" customHeight="1" x14ac:dyDescent="0.15">
      <c r="A101" s="471"/>
      <c r="B101" s="472"/>
      <c r="C101" s="472"/>
      <c r="D101" s="472"/>
      <c r="E101" s="472"/>
      <c r="F101" s="473"/>
      <c r="G101" s="121" t="s">
        <v>562</v>
      </c>
      <c r="H101" s="121"/>
      <c r="I101" s="121"/>
      <c r="J101" s="121"/>
      <c r="K101" s="121"/>
      <c r="L101" s="121"/>
      <c r="M101" s="121"/>
      <c r="N101" s="121"/>
      <c r="O101" s="121"/>
      <c r="P101" s="121"/>
      <c r="Q101" s="121"/>
      <c r="R101" s="121"/>
      <c r="S101" s="121"/>
      <c r="T101" s="121"/>
      <c r="U101" s="121"/>
      <c r="V101" s="121"/>
      <c r="W101" s="121"/>
      <c r="X101" s="212"/>
      <c r="Y101" s="817" t="s">
        <v>56</v>
      </c>
      <c r="Z101" s="705"/>
      <c r="AA101" s="706"/>
      <c r="AB101" s="522" t="s">
        <v>563</v>
      </c>
      <c r="AC101" s="522"/>
      <c r="AD101" s="522"/>
      <c r="AE101" s="349">
        <v>14</v>
      </c>
      <c r="AF101" s="350"/>
      <c r="AG101" s="350"/>
      <c r="AH101" s="351"/>
      <c r="AI101" s="349">
        <v>20</v>
      </c>
      <c r="AJ101" s="350"/>
      <c r="AK101" s="350"/>
      <c r="AL101" s="351"/>
      <c r="AM101" s="349">
        <v>20</v>
      </c>
      <c r="AN101" s="350"/>
      <c r="AO101" s="350"/>
      <c r="AP101" s="351"/>
      <c r="AQ101" s="349"/>
      <c r="AR101" s="350"/>
      <c r="AS101" s="350"/>
      <c r="AT101" s="351"/>
      <c r="AU101" s="349"/>
      <c r="AV101" s="350"/>
      <c r="AW101" s="350"/>
      <c r="AX101" s="351"/>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2" t="s">
        <v>563</v>
      </c>
      <c r="AC102" s="522"/>
      <c r="AD102" s="522"/>
      <c r="AE102" s="326">
        <v>14</v>
      </c>
      <c r="AF102" s="326"/>
      <c r="AG102" s="326"/>
      <c r="AH102" s="326"/>
      <c r="AI102" s="326">
        <v>20</v>
      </c>
      <c r="AJ102" s="326"/>
      <c r="AK102" s="326"/>
      <c r="AL102" s="326"/>
      <c r="AM102" s="326">
        <v>20</v>
      </c>
      <c r="AN102" s="326"/>
      <c r="AO102" s="326"/>
      <c r="AP102" s="326"/>
      <c r="AQ102" s="875">
        <v>20</v>
      </c>
      <c r="AR102" s="876"/>
      <c r="AS102" s="876"/>
      <c r="AT102" s="877"/>
      <c r="AU102" s="875">
        <v>20</v>
      </c>
      <c r="AV102" s="876"/>
      <c r="AW102" s="876"/>
      <c r="AX102" s="877"/>
    </row>
    <row r="103" spans="1:60" ht="31.5" hidden="1" customHeight="1" x14ac:dyDescent="0.15">
      <c r="A103" s="468" t="s">
        <v>503</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74"/>
      <c r="AU103" s="357" t="s">
        <v>505</v>
      </c>
      <c r="AV103" s="358"/>
      <c r="AW103" s="358"/>
      <c r="AX103" s="359"/>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5"/>
      <c r="AV105" s="876"/>
      <c r="AW105" s="876"/>
      <c r="AX105" s="877"/>
    </row>
    <row r="106" spans="1:60" ht="31.5" hidden="1" customHeight="1" x14ac:dyDescent="0.15">
      <c r="A106" s="468" t="s">
        <v>503</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74"/>
      <c r="AU106" s="357" t="s">
        <v>505</v>
      </c>
      <c r="AV106" s="358"/>
      <c r="AW106" s="358"/>
      <c r="AX106" s="359"/>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5"/>
      <c r="AV108" s="876"/>
      <c r="AW108" s="876"/>
      <c r="AX108" s="877"/>
    </row>
    <row r="109" spans="1:60" ht="31.5" hidden="1" customHeight="1" x14ac:dyDescent="0.15">
      <c r="A109" s="468" t="s">
        <v>503</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74"/>
      <c r="AU109" s="357" t="s">
        <v>505</v>
      </c>
      <c r="AV109" s="358"/>
      <c r="AW109" s="358"/>
      <c r="AX109" s="359"/>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5"/>
      <c r="AV111" s="876"/>
      <c r="AW111" s="876"/>
      <c r="AX111" s="877"/>
    </row>
    <row r="112" spans="1:60" ht="31.5" hidden="1" customHeight="1" x14ac:dyDescent="0.15">
      <c r="A112" s="468" t="s">
        <v>503</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633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574</v>
      </c>
      <c r="AC116" s="280"/>
      <c r="AD116" s="281"/>
      <c r="AE116" s="326">
        <v>360.99</v>
      </c>
      <c r="AF116" s="326"/>
      <c r="AG116" s="326"/>
      <c r="AH116" s="326"/>
      <c r="AI116" s="326">
        <v>60.3</v>
      </c>
      <c r="AJ116" s="326"/>
      <c r="AK116" s="326"/>
      <c r="AL116" s="326"/>
      <c r="AM116" s="326">
        <v>41.3</v>
      </c>
      <c r="AN116" s="326"/>
      <c r="AO116" s="326"/>
      <c r="AP116" s="326"/>
      <c r="AQ116" s="349"/>
      <c r="AR116" s="350"/>
      <c r="AS116" s="350"/>
      <c r="AT116" s="350"/>
      <c r="AU116" s="350"/>
      <c r="AV116" s="350"/>
      <c r="AW116" s="350"/>
      <c r="AX116" s="367"/>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566</v>
      </c>
      <c r="AC117" s="340"/>
      <c r="AD117" s="341"/>
      <c r="AE117" s="353" t="s">
        <v>636</v>
      </c>
      <c r="AF117" s="285"/>
      <c r="AG117" s="285"/>
      <c r="AH117" s="285"/>
      <c r="AI117" s="353" t="s">
        <v>637</v>
      </c>
      <c r="AJ117" s="285"/>
      <c r="AK117" s="285"/>
      <c r="AL117" s="285"/>
      <c r="AM117" s="353" t="s">
        <v>570</v>
      </c>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customHeight="1" x14ac:dyDescent="0.15">
      <c r="A119" s="271"/>
      <c r="B119" s="272"/>
      <c r="C119" s="272"/>
      <c r="D119" s="272"/>
      <c r="E119" s="272"/>
      <c r="F119" s="273"/>
      <c r="G119" s="301" t="s">
        <v>634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569</v>
      </c>
      <c r="AC119" s="280"/>
      <c r="AD119" s="281"/>
      <c r="AE119" s="326" t="s">
        <v>568</v>
      </c>
      <c r="AF119" s="326"/>
      <c r="AG119" s="326"/>
      <c r="AH119" s="326"/>
      <c r="AI119" s="326">
        <v>3.4220000000000002</v>
      </c>
      <c r="AJ119" s="326"/>
      <c r="AK119" s="326"/>
      <c r="AL119" s="326"/>
      <c r="AM119" s="326">
        <v>2.65</v>
      </c>
      <c r="AN119" s="326"/>
      <c r="AO119" s="326"/>
      <c r="AP119" s="326"/>
      <c r="AQ119" s="326"/>
      <c r="AR119" s="326"/>
      <c r="AS119" s="326"/>
      <c r="AT119" s="326"/>
      <c r="AU119" s="326"/>
      <c r="AV119" s="326"/>
      <c r="AW119" s="326"/>
      <c r="AX119" s="352"/>
    </row>
    <row r="120" spans="1:50" ht="59.2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565</v>
      </c>
      <c r="AC120" s="340"/>
      <c r="AD120" s="341"/>
      <c r="AE120" s="285" t="s">
        <v>568</v>
      </c>
      <c r="AF120" s="285"/>
      <c r="AG120" s="285"/>
      <c r="AH120" s="285"/>
      <c r="AI120" s="353" t="s">
        <v>567</v>
      </c>
      <c r="AJ120" s="285"/>
      <c r="AK120" s="285"/>
      <c r="AL120" s="285"/>
      <c r="AM120" s="353" t="s">
        <v>571</v>
      </c>
      <c r="AN120" s="285"/>
      <c r="AO120" s="285"/>
      <c r="AP120" s="285"/>
      <c r="AQ120" s="285"/>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customHeight="1" x14ac:dyDescent="0.15">
      <c r="A122" s="271"/>
      <c r="B122" s="272"/>
      <c r="C122" s="272"/>
      <c r="D122" s="272"/>
      <c r="E122" s="272"/>
      <c r="F122" s="273"/>
      <c r="G122" s="301" t="s">
        <v>635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574</v>
      </c>
      <c r="AC122" s="280"/>
      <c r="AD122" s="281"/>
      <c r="AE122" s="326" t="s">
        <v>568</v>
      </c>
      <c r="AF122" s="326"/>
      <c r="AG122" s="326"/>
      <c r="AH122" s="326"/>
      <c r="AI122" s="326" t="s">
        <v>568</v>
      </c>
      <c r="AJ122" s="326"/>
      <c r="AK122" s="326"/>
      <c r="AL122" s="326"/>
      <c r="AM122" s="326">
        <v>69.7</v>
      </c>
      <c r="AN122" s="326"/>
      <c r="AO122" s="326"/>
      <c r="AP122" s="326"/>
      <c r="AQ122" s="326"/>
      <c r="AR122" s="326"/>
      <c r="AS122" s="326"/>
      <c r="AT122" s="326"/>
      <c r="AU122" s="326"/>
      <c r="AV122" s="326"/>
      <c r="AW122" s="326"/>
      <c r="AX122" s="352"/>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565</v>
      </c>
      <c r="AC123" s="340"/>
      <c r="AD123" s="341"/>
      <c r="AE123" s="285" t="s">
        <v>568</v>
      </c>
      <c r="AF123" s="285"/>
      <c r="AG123" s="285"/>
      <c r="AH123" s="285"/>
      <c r="AI123" s="285" t="s">
        <v>568</v>
      </c>
      <c r="AJ123" s="285"/>
      <c r="AK123" s="285"/>
      <c r="AL123" s="285"/>
      <c r="AM123" s="353" t="s">
        <v>645</v>
      </c>
      <c r="AN123" s="285"/>
      <c r="AO123" s="285"/>
      <c r="AP123" s="285"/>
      <c r="AQ123" s="285"/>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customHeight="1" x14ac:dyDescent="0.15">
      <c r="A125" s="271"/>
      <c r="B125" s="272"/>
      <c r="C125" s="272"/>
      <c r="D125" s="272"/>
      <c r="E125" s="272"/>
      <c r="F125" s="273"/>
      <c r="G125" s="301" t="s">
        <v>564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573</v>
      </c>
      <c r="AC125" s="280"/>
      <c r="AD125" s="281"/>
      <c r="AE125" s="326" t="s">
        <v>568</v>
      </c>
      <c r="AF125" s="326"/>
      <c r="AG125" s="326"/>
      <c r="AH125" s="326"/>
      <c r="AI125" s="326" t="s">
        <v>568</v>
      </c>
      <c r="AJ125" s="326"/>
      <c r="AK125" s="326"/>
      <c r="AL125" s="326"/>
      <c r="AM125" s="326">
        <v>34.93</v>
      </c>
      <c r="AN125" s="326"/>
      <c r="AO125" s="326"/>
      <c r="AP125" s="326"/>
      <c r="AQ125" s="326"/>
      <c r="AR125" s="326"/>
      <c r="AS125" s="326"/>
      <c r="AT125" s="326"/>
      <c r="AU125" s="326"/>
      <c r="AV125" s="326"/>
      <c r="AW125" s="326"/>
      <c r="AX125" s="352"/>
    </row>
    <row r="126" spans="1:50" ht="46.5"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565</v>
      </c>
      <c r="AC126" s="340"/>
      <c r="AD126" s="341"/>
      <c r="AE126" s="285" t="s">
        <v>568</v>
      </c>
      <c r="AF126" s="285"/>
      <c r="AG126" s="285"/>
      <c r="AH126" s="285"/>
      <c r="AI126" s="285" t="s">
        <v>568</v>
      </c>
      <c r="AJ126" s="285"/>
      <c r="AK126" s="285"/>
      <c r="AL126" s="285"/>
      <c r="AM126" s="353" t="s">
        <v>572</v>
      </c>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575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576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648</v>
      </c>
      <c r="AR133" s="265"/>
      <c r="AS133" s="132" t="s">
        <v>357</v>
      </c>
      <c r="AT133" s="133"/>
      <c r="AU133" s="198">
        <v>32</v>
      </c>
      <c r="AV133" s="198"/>
      <c r="AW133" s="132" t="s">
        <v>301</v>
      </c>
      <c r="AX133" s="210"/>
    </row>
    <row r="134" spans="1:50" ht="39.75" customHeight="1" x14ac:dyDescent="0.15">
      <c r="A134" s="1008"/>
      <c r="B134" s="236"/>
      <c r="C134" s="235"/>
      <c r="D134" s="236"/>
      <c r="E134" s="235"/>
      <c r="F134" s="297"/>
      <c r="G134" s="211" t="s">
        <v>577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580</v>
      </c>
      <c r="AC134" s="188"/>
      <c r="AD134" s="188"/>
      <c r="AE134" s="266">
        <v>1341</v>
      </c>
      <c r="AF134" s="190"/>
      <c r="AG134" s="190"/>
      <c r="AH134" s="190"/>
      <c r="AI134" s="266">
        <v>1974</v>
      </c>
      <c r="AJ134" s="190"/>
      <c r="AK134" s="190"/>
      <c r="AL134" s="190"/>
      <c r="AM134" s="266">
        <v>2404</v>
      </c>
      <c r="AN134" s="190"/>
      <c r="AO134" s="190"/>
      <c r="AP134" s="190"/>
      <c r="AQ134" s="266" t="s">
        <v>581</v>
      </c>
      <c r="AR134" s="190"/>
      <c r="AS134" s="190"/>
      <c r="AT134" s="190"/>
      <c r="AU134" s="266"/>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580</v>
      </c>
      <c r="AC135" s="202"/>
      <c r="AD135" s="202"/>
      <c r="AE135" s="266">
        <v>2000</v>
      </c>
      <c r="AF135" s="190"/>
      <c r="AG135" s="190"/>
      <c r="AH135" s="190"/>
      <c r="AI135" s="266">
        <v>2000</v>
      </c>
      <c r="AJ135" s="190"/>
      <c r="AK135" s="190"/>
      <c r="AL135" s="190"/>
      <c r="AM135" s="266">
        <v>4000</v>
      </c>
      <c r="AN135" s="190"/>
      <c r="AO135" s="190"/>
      <c r="AP135" s="190"/>
      <c r="AQ135" s="266" t="s">
        <v>581</v>
      </c>
      <c r="AR135" s="190"/>
      <c r="AS135" s="190"/>
      <c r="AT135" s="190"/>
      <c r="AU135" s="266">
        <v>4000</v>
      </c>
      <c r="AV135" s="190"/>
      <c r="AW135" s="190"/>
      <c r="AX135" s="192"/>
    </row>
    <row r="136" spans="1:50" ht="18.75"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648</v>
      </c>
      <c r="AR137" s="265"/>
      <c r="AS137" s="132" t="s">
        <v>357</v>
      </c>
      <c r="AT137" s="133"/>
      <c r="AU137" s="198">
        <v>32</v>
      </c>
      <c r="AV137" s="198"/>
      <c r="AW137" s="132" t="s">
        <v>301</v>
      </c>
      <c r="AX137" s="210"/>
    </row>
    <row r="138" spans="1:50" ht="39.75" customHeight="1" x14ac:dyDescent="0.15">
      <c r="A138" s="1008"/>
      <c r="B138" s="236"/>
      <c r="C138" s="235"/>
      <c r="D138" s="236"/>
      <c r="E138" s="235"/>
      <c r="F138" s="297"/>
      <c r="G138" s="211" t="s">
        <v>578</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582</v>
      </c>
      <c r="AC138" s="188"/>
      <c r="AD138" s="188"/>
      <c r="AE138" s="266">
        <v>2</v>
      </c>
      <c r="AF138" s="190"/>
      <c r="AG138" s="190"/>
      <c r="AH138" s="190"/>
      <c r="AI138" s="266">
        <v>3.5</v>
      </c>
      <c r="AJ138" s="190"/>
      <c r="AK138" s="190"/>
      <c r="AL138" s="190"/>
      <c r="AM138" s="266">
        <v>3.7</v>
      </c>
      <c r="AN138" s="190"/>
      <c r="AO138" s="190"/>
      <c r="AP138" s="190"/>
      <c r="AQ138" s="266" t="s">
        <v>581</v>
      </c>
      <c r="AR138" s="190"/>
      <c r="AS138" s="190"/>
      <c r="AT138" s="190"/>
      <c r="AU138" s="266"/>
      <c r="AV138" s="190"/>
      <c r="AW138" s="190"/>
      <c r="AX138" s="192"/>
    </row>
    <row r="139" spans="1:50" ht="39.75"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582</v>
      </c>
      <c r="AC139" s="202"/>
      <c r="AD139" s="202"/>
      <c r="AE139" s="266" t="s">
        <v>581</v>
      </c>
      <c r="AF139" s="190"/>
      <c r="AG139" s="190"/>
      <c r="AH139" s="190"/>
      <c r="AI139" s="266">
        <v>4</v>
      </c>
      <c r="AJ139" s="190"/>
      <c r="AK139" s="190"/>
      <c r="AL139" s="190"/>
      <c r="AM139" s="266">
        <v>8</v>
      </c>
      <c r="AN139" s="190"/>
      <c r="AO139" s="190"/>
      <c r="AP139" s="190"/>
      <c r="AQ139" s="266" t="s">
        <v>581</v>
      </c>
      <c r="AR139" s="190"/>
      <c r="AS139" s="190"/>
      <c r="AT139" s="190"/>
      <c r="AU139" s="266">
        <v>8</v>
      </c>
      <c r="AV139" s="190"/>
      <c r="AW139" s="190"/>
      <c r="AX139" s="192"/>
    </row>
    <row r="140" spans="1:50" ht="18.75"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648</v>
      </c>
      <c r="AR141" s="265"/>
      <c r="AS141" s="132" t="s">
        <v>357</v>
      </c>
      <c r="AT141" s="133"/>
      <c r="AU141" s="198">
        <v>32</v>
      </c>
      <c r="AV141" s="198"/>
      <c r="AW141" s="132" t="s">
        <v>301</v>
      </c>
      <c r="AX141" s="210"/>
    </row>
    <row r="142" spans="1:50" ht="39.75" customHeight="1" x14ac:dyDescent="0.15">
      <c r="A142" s="1008"/>
      <c r="B142" s="236"/>
      <c r="C142" s="235"/>
      <c r="D142" s="236"/>
      <c r="E142" s="235"/>
      <c r="F142" s="297"/>
      <c r="G142" s="211" t="s">
        <v>579</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580</v>
      </c>
      <c r="AC142" s="188"/>
      <c r="AD142" s="188"/>
      <c r="AE142" s="266">
        <v>837</v>
      </c>
      <c r="AF142" s="190"/>
      <c r="AG142" s="190"/>
      <c r="AH142" s="190"/>
      <c r="AI142" s="266">
        <v>1159</v>
      </c>
      <c r="AJ142" s="190"/>
      <c r="AK142" s="190"/>
      <c r="AL142" s="190"/>
      <c r="AM142" s="266">
        <v>1426</v>
      </c>
      <c r="AN142" s="190"/>
      <c r="AO142" s="190"/>
      <c r="AP142" s="190"/>
      <c r="AQ142" s="266" t="s">
        <v>581</v>
      </c>
      <c r="AR142" s="190"/>
      <c r="AS142" s="190"/>
      <c r="AT142" s="190"/>
      <c r="AU142" s="266"/>
      <c r="AV142" s="190"/>
      <c r="AW142" s="190"/>
      <c r="AX142" s="192"/>
    </row>
    <row r="143" spans="1:50" ht="39.75"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580</v>
      </c>
      <c r="AC143" s="202"/>
      <c r="AD143" s="202"/>
      <c r="AE143" s="266" t="s">
        <v>581</v>
      </c>
      <c r="AF143" s="190"/>
      <c r="AG143" s="190"/>
      <c r="AH143" s="190"/>
      <c r="AI143" s="266" t="s">
        <v>581</v>
      </c>
      <c r="AJ143" s="190"/>
      <c r="AK143" s="190"/>
      <c r="AL143" s="190"/>
      <c r="AM143" s="266">
        <v>2400</v>
      </c>
      <c r="AN143" s="190"/>
      <c r="AO143" s="190"/>
      <c r="AP143" s="190"/>
      <c r="AQ143" s="266" t="s">
        <v>581</v>
      </c>
      <c r="AR143" s="190"/>
      <c r="AS143" s="190"/>
      <c r="AT143" s="190"/>
      <c r="AU143" s="266">
        <v>2400</v>
      </c>
      <c r="AV143" s="190"/>
      <c r="AW143" s="190"/>
      <c r="AX143" s="192"/>
    </row>
    <row r="144" spans="1:50" ht="18.75"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648</v>
      </c>
      <c r="AR145" s="265"/>
      <c r="AS145" s="132" t="s">
        <v>357</v>
      </c>
      <c r="AT145" s="133"/>
      <c r="AU145" s="198">
        <v>32</v>
      </c>
      <c r="AV145" s="198"/>
      <c r="AW145" s="132" t="s">
        <v>301</v>
      </c>
      <c r="AX145" s="210"/>
    </row>
    <row r="146" spans="1:50" ht="39.75" customHeight="1" x14ac:dyDescent="0.15">
      <c r="A146" s="1008"/>
      <c r="B146" s="236"/>
      <c r="C146" s="235"/>
      <c r="D146" s="236"/>
      <c r="E146" s="235"/>
      <c r="F146" s="297"/>
      <c r="G146" s="211" t="s">
        <v>638</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583</v>
      </c>
      <c r="AC146" s="188"/>
      <c r="AD146" s="188"/>
      <c r="AE146" s="266">
        <v>1575</v>
      </c>
      <c r="AF146" s="190"/>
      <c r="AG146" s="190"/>
      <c r="AH146" s="190"/>
      <c r="AI146" s="266">
        <v>2514</v>
      </c>
      <c r="AJ146" s="190"/>
      <c r="AK146" s="190"/>
      <c r="AL146" s="190"/>
      <c r="AM146" s="266">
        <v>2845</v>
      </c>
      <c r="AN146" s="190"/>
      <c r="AO146" s="190"/>
      <c r="AP146" s="190"/>
      <c r="AQ146" s="266" t="s">
        <v>581</v>
      </c>
      <c r="AR146" s="190"/>
      <c r="AS146" s="190"/>
      <c r="AT146" s="190"/>
      <c r="AU146" s="266"/>
      <c r="AV146" s="190"/>
      <c r="AW146" s="190"/>
      <c r="AX146" s="192"/>
    </row>
    <row r="147" spans="1:50" ht="39.75"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583</v>
      </c>
      <c r="AC147" s="202"/>
      <c r="AD147" s="202"/>
      <c r="AE147" s="266" t="s">
        <v>581</v>
      </c>
      <c r="AF147" s="190"/>
      <c r="AG147" s="190"/>
      <c r="AH147" s="190"/>
      <c r="AI147" s="266" t="s">
        <v>581</v>
      </c>
      <c r="AJ147" s="190"/>
      <c r="AK147" s="190"/>
      <c r="AL147" s="190"/>
      <c r="AM147" s="266">
        <v>7000</v>
      </c>
      <c r="AN147" s="190"/>
      <c r="AO147" s="190"/>
      <c r="AP147" s="190"/>
      <c r="AQ147" s="266" t="s">
        <v>581</v>
      </c>
      <c r="AR147" s="190"/>
      <c r="AS147" s="190"/>
      <c r="AT147" s="190"/>
      <c r="AU147" s="266">
        <v>7000</v>
      </c>
      <c r="AV147" s="190"/>
      <c r="AW147" s="190"/>
      <c r="AX147" s="192"/>
    </row>
    <row r="148" spans="1:50" ht="18.75"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641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4.25" customHeight="1" x14ac:dyDescent="0.15">
      <c r="A189" s="1008"/>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6.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16.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1.25"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568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8"/>
      <c r="B433" s="236"/>
      <c r="C433" s="235"/>
      <c r="D433" s="236"/>
      <c r="E433" s="126"/>
      <c r="F433" s="127"/>
      <c r="G433" s="211" t="s">
        <v>581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8"/>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646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9"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0"/>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87.5"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1" t="s">
        <v>546</v>
      </c>
      <c r="AE702" s="872"/>
      <c r="AF702" s="872"/>
      <c r="AG702" s="861" t="s">
        <v>584</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546</v>
      </c>
      <c r="AE703" s="115"/>
      <c r="AF703" s="115"/>
      <c r="AG703" s="659" t="s">
        <v>585</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546</v>
      </c>
      <c r="AE704" s="569"/>
      <c r="AF704" s="569"/>
      <c r="AG704" s="423" t="s">
        <v>585</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1"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546</v>
      </c>
      <c r="AE705" s="723"/>
      <c r="AF705" s="723"/>
      <c r="AG705" s="120" t="s">
        <v>643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586</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58.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6" t="s">
        <v>587</v>
      </c>
      <c r="AE707" s="567"/>
      <c r="AF707" s="567"/>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50"/>
      <c r="B708" s="651"/>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3" t="s">
        <v>588</v>
      </c>
      <c r="AE708" s="674"/>
      <c r="AF708" s="674"/>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50"/>
      <c r="B709" s="651"/>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546</v>
      </c>
      <c r="AE709" s="115"/>
      <c r="AF709" s="115"/>
      <c r="AG709" s="659" t="s">
        <v>585</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588</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546</v>
      </c>
      <c r="AE711" s="115"/>
      <c r="AF711" s="115"/>
      <c r="AG711" s="659" t="s">
        <v>585</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588</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588</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546</v>
      </c>
      <c r="AE714" s="579"/>
      <c r="AF714" s="580"/>
      <c r="AG714" s="685" t="s">
        <v>585</v>
      </c>
      <c r="AH714" s="686"/>
      <c r="AI714" s="686"/>
      <c r="AJ714" s="686"/>
      <c r="AK714" s="686"/>
      <c r="AL714" s="686"/>
      <c r="AM714" s="686"/>
      <c r="AN714" s="686"/>
      <c r="AO714" s="686"/>
      <c r="AP714" s="686"/>
      <c r="AQ714" s="686"/>
      <c r="AR714" s="686"/>
      <c r="AS714" s="686"/>
      <c r="AT714" s="686"/>
      <c r="AU714" s="686"/>
      <c r="AV714" s="686"/>
      <c r="AW714" s="686"/>
      <c r="AX714" s="687"/>
    </row>
    <row r="715" spans="1:50" ht="78.75"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546</v>
      </c>
      <c r="AE715" s="674"/>
      <c r="AF715" s="675"/>
      <c r="AG715" s="496" t="s">
        <v>589</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0"/>
      <c r="B716" s="651"/>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4" t="s">
        <v>546</v>
      </c>
      <c r="AE716" s="755"/>
      <c r="AF716" s="755"/>
      <c r="AG716" s="659" t="s">
        <v>585</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546</v>
      </c>
      <c r="AE717" s="115"/>
      <c r="AF717" s="115"/>
      <c r="AG717" s="659" t="s">
        <v>585</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546</v>
      </c>
      <c r="AE718" s="115"/>
      <c r="AF718" s="115"/>
      <c r="AG718" s="123" t="s">
        <v>585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3"/>
      <c r="AD719" s="673" t="s">
        <v>588</v>
      </c>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5"/>
      <c r="B721" s="646"/>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5"/>
      <c r="B722" s="646"/>
      <c r="C722" s="898"/>
      <c r="D722" s="899"/>
      <c r="E722" s="899"/>
      <c r="F722" s="900"/>
      <c r="G722" s="920"/>
      <c r="H722" s="921"/>
      <c r="I722" s="92" t="str">
        <f t="shared" ref="I722:I725" si="6">IF(OR(G722="　", G722=""), "", "-")</f>
        <v/>
      </c>
      <c r="J722" s="897"/>
      <c r="K722" s="897"/>
      <c r="L722" s="92" t="str">
        <f t="shared" ref="L722:L725" si="7">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45"/>
      <c r="B723" s="646"/>
      <c r="C723" s="898"/>
      <c r="D723" s="899"/>
      <c r="E723" s="899"/>
      <c r="F723" s="900"/>
      <c r="G723" s="920"/>
      <c r="H723" s="921"/>
      <c r="I723" s="92" t="str">
        <f t="shared" si="6"/>
        <v/>
      </c>
      <c r="J723" s="897"/>
      <c r="K723" s="897"/>
      <c r="L723" s="92" t="str">
        <f t="shared" si="7"/>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45"/>
      <c r="B724" s="646"/>
      <c r="C724" s="898"/>
      <c r="D724" s="899"/>
      <c r="E724" s="899"/>
      <c r="F724" s="900"/>
      <c r="G724" s="920"/>
      <c r="H724" s="921"/>
      <c r="I724" s="92" t="str">
        <f t="shared" si="6"/>
        <v/>
      </c>
      <c r="J724" s="897"/>
      <c r="K724" s="897"/>
      <c r="L724" s="92" t="str">
        <f t="shared" si="7"/>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47"/>
      <c r="B725" s="648"/>
      <c r="C725" s="901"/>
      <c r="D725" s="902"/>
      <c r="E725" s="902"/>
      <c r="F725" s="903"/>
      <c r="G725" s="935"/>
      <c r="H725" s="936"/>
      <c r="I725" s="94" t="str">
        <f t="shared" si="6"/>
        <v/>
      </c>
      <c r="J725" s="937"/>
      <c r="K725" s="937"/>
      <c r="L725" s="94" t="str">
        <f t="shared" si="7"/>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28" t="s">
        <v>54</v>
      </c>
      <c r="D726" s="564"/>
      <c r="E726" s="564"/>
      <c r="F726" s="565"/>
      <c r="G726" s="800" t="s">
        <v>590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3"/>
      <c r="B727" s="614"/>
      <c r="C727" s="795" t="s">
        <v>58</v>
      </c>
      <c r="D727" s="796"/>
      <c r="E727" s="796"/>
      <c r="F727" s="797"/>
      <c r="G727" s="798" t="s">
        <v>642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1" t="s">
        <v>652</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257</v>
      </c>
      <c r="B731" s="609"/>
      <c r="C731" s="609"/>
      <c r="D731" s="609"/>
      <c r="E731" s="610"/>
      <c r="F731" s="676" t="s">
        <v>651</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t="s">
        <v>649</v>
      </c>
      <c r="B733" s="742"/>
      <c r="C733" s="742"/>
      <c r="D733" s="742"/>
      <c r="E733" s="743"/>
      <c r="F733" s="762" t="s">
        <v>653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599" t="s">
        <v>591</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9">
        <v>452</v>
      </c>
      <c r="H737" s="930"/>
      <c r="I737" s="930"/>
      <c r="J737" s="930"/>
      <c r="K737" s="930"/>
      <c r="L737" s="930"/>
      <c r="M737" s="930"/>
      <c r="N737" s="930"/>
      <c r="O737" s="930"/>
      <c r="P737" s="931"/>
      <c r="Q737" s="616" t="s">
        <v>360</v>
      </c>
      <c r="R737" s="616"/>
      <c r="S737" s="616"/>
      <c r="T737" s="616"/>
      <c r="U737" s="616"/>
      <c r="V737" s="616"/>
      <c r="W737" s="929">
        <v>478</v>
      </c>
      <c r="X737" s="930"/>
      <c r="Y737" s="930"/>
      <c r="Z737" s="930"/>
      <c r="AA737" s="930"/>
      <c r="AB737" s="930"/>
      <c r="AC737" s="930"/>
      <c r="AD737" s="930"/>
      <c r="AE737" s="930"/>
      <c r="AF737" s="931"/>
      <c r="AG737" s="616" t="s">
        <v>361</v>
      </c>
      <c r="AH737" s="616"/>
      <c r="AI737" s="616"/>
      <c r="AJ737" s="616"/>
      <c r="AK737" s="616"/>
      <c r="AL737" s="616"/>
      <c r="AM737" s="929">
        <v>484</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v>244</v>
      </c>
      <c r="H738" s="930"/>
      <c r="I738" s="930"/>
      <c r="J738" s="930"/>
      <c r="K738" s="930"/>
      <c r="L738" s="930"/>
      <c r="M738" s="930"/>
      <c r="N738" s="930"/>
      <c r="O738" s="930"/>
      <c r="P738" s="930"/>
      <c r="Q738" s="616" t="s">
        <v>363</v>
      </c>
      <c r="R738" s="616"/>
      <c r="S738" s="616"/>
      <c r="T738" s="616"/>
      <c r="U738" s="616"/>
      <c r="V738" s="616"/>
      <c r="W738" s="929">
        <v>230</v>
      </c>
      <c r="X738" s="930"/>
      <c r="Y738" s="930"/>
      <c r="Z738" s="930"/>
      <c r="AA738" s="930"/>
      <c r="AB738" s="930"/>
      <c r="AC738" s="930"/>
      <c r="AD738" s="930"/>
      <c r="AE738" s="930"/>
      <c r="AF738" s="931"/>
      <c r="AG738" s="907" t="s">
        <v>364</v>
      </c>
      <c r="AH738" s="907"/>
      <c r="AI738" s="907"/>
      <c r="AJ738" s="907"/>
      <c r="AK738" s="907"/>
      <c r="AL738" s="907"/>
      <c r="AM738" s="929">
        <v>236</v>
      </c>
      <c r="AN738" s="930"/>
      <c r="AO738" s="930"/>
      <c r="AP738" s="930"/>
      <c r="AQ738" s="930"/>
      <c r="AR738" s="930"/>
      <c r="AS738" s="930"/>
      <c r="AT738" s="930"/>
      <c r="AU738" s="930"/>
      <c r="AV738" s="931"/>
      <c r="AW738" s="87"/>
      <c r="AX738" s="88"/>
    </row>
    <row r="739" spans="1:50" ht="24.75" customHeight="1" thickBot="1" x14ac:dyDescent="0.2">
      <c r="A739" s="739" t="s">
        <v>492</v>
      </c>
      <c r="B739" s="740"/>
      <c r="C739" s="740"/>
      <c r="D739" s="740"/>
      <c r="E739" s="740"/>
      <c r="F739" s="740"/>
      <c r="G739" s="932">
        <v>245</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541</v>
      </c>
      <c r="B740" s="780"/>
      <c r="C740" s="780"/>
      <c r="D740" s="780"/>
      <c r="E740" s="780"/>
      <c r="F740" s="78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543</v>
      </c>
      <c r="B779" s="757"/>
      <c r="C779" s="757"/>
      <c r="D779" s="757"/>
      <c r="E779" s="757"/>
      <c r="F779" s="758"/>
      <c r="G779" s="420" t="s">
        <v>592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518</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9"/>
      <c r="C781" s="759"/>
      <c r="D781" s="759"/>
      <c r="E781" s="759"/>
      <c r="F781" s="760"/>
      <c r="G781" s="435" t="s">
        <v>593</v>
      </c>
      <c r="H781" s="436"/>
      <c r="I781" s="436"/>
      <c r="J781" s="436"/>
      <c r="K781" s="437"/>
      <c r="L781" s="438" t="s">
        <v>594</v>
      </c>
      <c r="M781" s="439"/>
      <c r="N781" s="439"/>
      <c r="O781" s="439"/>
      <c r="P781" s="439"/>
      <c r="Q781" s="439"/>
      <c r="R781" s="439"/>
      <c r="S781" s="439"/>
      <c r="T781" s="439"/>
      <c r="U781" s="439"/>
      <c r="V781" s="439"/>
      <c r="W781" s="439"/>
      <c r="X781" s="440"/>
      <c r="Y781" s="465">
        <v>8</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9"/>
      <c r="C782" s="759"/>
      <c r="D782" s="759"/>
      <c r="E782" s="759"/>
      <c r="F782" s="760"/>
      <c r="G782" s="346" t="s">
        <v>593</v>
      </c>
      <c r="H782" s="347"/>
      <c r="I782" s="347"/>
      <c r="J782" s="347"/>
      <c r="K782" s="348"/>
      <c r="L782" s="392" t="s">
        <v>595</v>
      </c>
      <c r="M782" s="393"/>
      <c r="N782" s="393"/>
      <c r="O782" s="393"/>
      <c r="P782" s="393"/>
      <c r="Q782" s="393"/>
      <c r="R782" s="393"/>
      <c r="S782" s="393"/>
      <c r="T782" s="393"/>
      <c r="U782" s="393"/>
      <c r="V782" s="393"/>
      <c r="W782" s="393"/>
      <c r="X782" s="394"/>
      <c r="Y782" s="389">
        <v>7</v>
      </c>
      <c r="Z782" s="390"/>
      <c r="AA782" s="390"/>
      <c r="AB782" s="396"/>
      <c r="AC782" s="346"/>
      <c r="AD782" s="347"/>
      <c r="AE782" s="347"/>
      <c r="AF782" s="347"/>
      <c r="AG782" s="348"/>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70"/>
      <c r="B783" s="759"/>
      <c r="C783" s="759"/>
      <c r="D783" s="759"/>
      <c r="E783" s="759"/>
      <c r="F783" s="760"/>
      <c r="G783" s="346" t="s">
        <v>593</v>
      </c>
      <c r="H783" s="602"/>
      <c r="I783" s="602"/>
      <c r="J783" s="602"/>
      <c r="K783" s="603"/>
      <c r="L783" s="392" t="s">
        <v>596</v>
      </c>
      <c r="M783" s="393"/>
      <c r="N783" s="393"/>
      <c r="O783" s="393"/>
      <c r="P783" s="393"/>
      <c r="Q783" s="393"/>
      <c r="R783" s="393"/>
      <c r="S783" s="393"/>
      <c r="T783" s="393"/>
      <c r="U783" s="393"/>
      <c r="V783" s="393"/>
      <c r="W783" s="393"/>
      <c r="X783" s="394"/>
      <c r="Y783" s="389">
        <v>6</v>
      </c>
      <c r="Z783" s="390"/>
      <c r="AA783" s="390"/>
      <c r="AB783" s="396"/>
      <c r="AC783" s="346"/>
      <c r="AD783" s="347"/>
      <c r="AE783" s="347"/>
      <c r="AF783" s="347"/>
      <c r="AG783" s="348"/>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70"/>
      <c r="B784" s="759"/>
      <c r="C784" s="759"/>
      <c r="D784" s="759"/>
      <c r="E784" s="759"/>
      <c r="F784" s="760"/>
      <c r="G784" s="346" t="s">
        <v>593</v>
      </c>
      <c r="H784" s="602"/>
      <c r="I784" s="602"/>
      <c r="J784" s="602"/>
      <c r="K784" s="603"/>
      <c r="L784" s="392" t="s">
        <v>597</v>
      </c>
      <c r="M784" s="393"/>
      <c r="N784" s="393"/>
      <c r="O784" s="393"/>
      <c r="P784" s="393"/>
      <c r="Q784" s="393"/>
      <c r="R784" s="393"/>
      <c r="S784" s="393"/>
      <c r="T784" s="393"/>
      <c r="U784" s="393"/>
      <c r="V784" s="393"/>
      <c r="W784" s="393"/>
      <c r="X784" s="394"/>
      <c r="Y784" s="389">
        <v>6</v>
      </c>
      <c r="Z784" s="390"/>
      <c r="AA784" s="390"/>
      <c r="AB784" s="396"/>
      <c r="AC784" s="346"/>
      <c r="AD784" s="347"/>
      <c r="AE784" s="347"/>
      <c r="AF784" s="347"/>
      <c r="AG784" s="348"/>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70"/>
      <c r="B785" s="759"/>
      <c r="C785" s="759"/>
      <c r="D785" s="759"/>
      <c r="E785" s="759"/>
      <c r="F785" s="760"/>
      <c r="G785" s="346" t="s">
        <v>593</v>
      </c>
      <c r="H785" s="602"/>
      <c r="I785" s="602"/>
      <c r="J785" s="602"/>
      <c r="K785" s="603"/>
      <c r="L785" s="392" t="s">
        <v>598</v>
      </c>
      <c r="M785" s="393"/>
      <c r="N785" s="393"/>
      <c r="O785" s="393"/>
      <c r="P785" s="393"/>
      <c r="Q785" s="393"/>
      <c r="R785" s="393"/>
      <c r="S785" s="393"/>
      <c r="T785" s="393"/>
      <c r="U785" s="393"/>
      <c r="V785" s="393"/>
      <c r="W785" s="393"/>
      <c r="X785" s="394"/>
      <c r="Y785" s="389">
        <v>6</v>
      </c>
      <c r="Z785" s="390"/>
      <c r="AA785" s="390"/>
      <c r="AB785" s="396"/>
      <c r="AC785" s="346"/>
      <c r="AD785" s="347"/>
      <c r="AE785" s="347"/>
      <c r="AF785" s="347"/>
      <c r="AG785" s="348"/>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0"/>
      <c r="B786" s="759"/>
      <c r="C786" s="759"/>
      <c r="D786" s="759"/>
      <c r="E786" s="759"/>
      <c r="F786" s="760"/>
      <c r="G786" s="346" t="s">
        <v>593</v>
      </c>
      <c r="H786" s="602"/>
      <c r="I786" s="602"/>
      <c r="J786" s="602"/>
      <c r="K786" s="603"/>
      <c r="L786" s="392" t="s">
        <v>599</v>
      </c>
      <c r="M786" s="393"/>
      <c r="N786" s="393"/>
      <c r="O786" s="393"/>
      <c r="P786" s="393"/>
      <c r="Q786" s="393"/>
      <c r="R786" s="393"/>
      <c r="S786" s="393"/>
      <c r="T786" s="393"/>
      <c r="U786" s="393"/>
      <c r="V786" s="393"/>
      <c r="W786" s="393"/>
      <c r="X786" s="394"/>
      <c r="Y786" s="389">
        <v>4</v>
      </c>
      <c r="Z786" s="390"/>
      <c r="AA786" s="390"/>
      <c r="AB786" s="396"/>
      <c r="AC786" s="346"/>
      <c r="AD786" s="347"/>
      <c r="AE786" s="347"/>
      <c r="AF786" s="347"/>
      <c r="AG786" s="348"/>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70"/>
      <c r="B787" s="759"/>
      <c r="C787" s="759"/>
      <c r="D787" s="759"/>
      <c r="E787" s="759"/>
      <c r="F787" s="760"/>
      <c r="G787" s="346" t="s">
        <v>593</v>
      </c>
      <c r="H787" s="602"/>
      <c r="I787" s="602"/>
      <c r="J787" s="602"/>
      <c r="K787" s="603"/>
      <c r="L787" s="392" t="s">
        <v>600</v>
      </c>
      <c r="M787" s="393"/>
      <c r="N787" s="393"/>
      <c r="O787" s="393"/>
      <c r="P787" s="393"/>
      <c r="Q787" s="393"/>
      <c r="R787" s="393"/>
      <c r="S787" s="393"/>
      <c r="T787" s="393"/>
      <c r="U787" s="393"/>
      <c r="V787" s="393"/>
      <c r="W787" s="393"/>
      <c r="X787" s="394"/>
      <c r="Y787" s="389">
        <v>4</v>
      </c>
      <c r="Z787" s="390"/>
      <c r="AA787" s="390"/>
      <c r="AB787" s="396"/>
      <c r="AC787" s="346"/>
      <c r="AD787" s="347"/>
      <c r="AE787" s="347"/>
      <c r="AF787" s="347"/>
      <c r="AG787" s="348"/>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70"/>
      <c r="B788" s="759"/>
      <c r="C788" s="759"/>
      <c r="D788" s="759"/>
      <c r="E788" s="759"/>
      <c r="F788" s="760"/>
      <c r="G788" s="346" t="s">
        <v>593</v>
      </c>
      <c r="H788" s="602"/>
      <c r="I788" s="602"/>
      <c r="J788" s="602"/>
      <c r="K788" s="603"/>
      <c r="L788" s="392" t="s">
        <v>601</v>
      </c>
      <c r="M788" s="393"/>
      <c r="N788" s="393"/>
      <c r="O788" s="393"/>
      <c r="P788" s="393"/>
      <c r="Q788" s="393"/>
      <c r="R788" s="393"/>
      <c r="S788" s="393"/>
      <c r="T788" s="393"/>
      <c r="U788" s="393"/>
      <c r="V788" s="393"/>
      <c r="W788" s="393"/>
      <c r="X788" s="394"/>
      <c r="Y788" s="389">
        <v>4</v>
      </c>
      <c r="Z788" s="390"/>
      <c r="AA788" s="390"/>
      <c r="AB788" s="396"/>
      <c r="AC788" s="346"/>
      <c r="AD788" s="347"/>
      <c r="AE788" s="347"/>
      <c r="AF788" s="347"/>
      <c r="AG788" s="348"/>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70"/>
      <c r="B789" s="759"/>
      <c r="C789" s="759"/>
      <c r="D789" s="759"/>
      <c r="E789" s="759"/>
      <c r="F789" s="760"/>
      <c r="G789" s="346" t="s">
        <v>593</v>
      </c>
      <c r="H789" s="602"/>
      <c r="I789" s="602"/>
      <c r="J789" s="602"/>
      <c r="K789" s="603"/>
      <c r="L789" s="392" t="s">
        <v>602</v>
      </c>
      <c r="M789" s="393"/>
      <c r="N789" s="393"/>
      <c r="O789" s="393"/>
      <c r="P789" s="393"/>
      <c r="Q789" s="393"/>
      <c r="R789" s="393"/>
      <c r="S789" s="393"/>
      <c r="T789" s="393"/>
      <c r="U789" s="393"/>
      <c r="V789" s="393"/>
      <c r="W789" s="393"/>
      <c r="X789" s="394"/>
      <c r="Y789" s="389">
        <v>4</v>
      </c>
      <c r="Z789" s="390"/>
      <c r="AA789" s="390"/>
      <c r="AB789" s="396"/>
      <c r="AC789" s="346"/>
      <c r="AD789" s="347"/>
      <c r="AE789" s="347"/>
      <c r="AF789" s="347"/>
      <c r="AG789" s="348"/>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0"/>
      <c r="B790" s="759"/>
      <c r="C790" s="759"/>
      <c r="D790" s="759"/>
      <c r="E790" s="759"/>
      <c r="F790" s="760"/>
      <c r="G790" s="773" t="s">
        <v>593</v>
      </c>
      <c r="H790" s="774"/>
      <c r="I790" s="774"/>
      <c r="J790" s="774"/>
      <c r="K790" s="775"/>
      <c r="L790" s="392" t="s">
        <v>603</v>
      </c>
      <c r="M790" s="393"/>
      <c r="N790" s="393"/>
      <c r="O790" s="393"/>
      <c r="P790" s="393"/>
      <c r="Q790" s="393"/>
      <c r="R790" s="393"/>
      <c r="S790" s="393"/>
      <c r="T790" s="393"/>
      <c r="U790" s="393"/>
      <c r="V790" s="393"/>
      <c r="W790" s="393"/>
      <c r="X790" s="394"/>
      <c r="Y790" s="389">
        <v>72</v>
      </c>
      <c r="Z790" s="390"/>
      <c r="AA790" s="390"/>
      <c r="AB790" s="396"/>
      <c r="AC790" s="346"/>
      <c r="AD790" s="347"/>
      <c r="AE790" s="347"/>
      <c r="AF790" s="347"/>
      <c r="AG790" s="348"/>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0"/>
      <c r="B791" s="759"/>
      <c r="C791" s="759"/>
      <c r="D791" s="759"/>
      <c r="E791" s="759"/>
      <c r="F791" s="760"/>
      <c r="G791" s="397" t="s">
        <v>21</v>
      </c>
      <c r="H791" s="398"/>
      <c r="I791" s="398"/>
      <c r="J791" s="398"/>
      <c r="K791" s="398"/>
      <c r="L791" s="399"/>
      <c r="M791" s="400"/>
      <c r="N791" s="400"/>
      <c r="O791" s="400"/>
      <c r="P791" s="400"/>
      <c r="Q791" s="400"/>
      <c r="R791" s="400"/>
      <c r="S791" s="400"/>
      <c r="T791" s="400"/>
      <c r="U791" s="400"/>
      <c r="V791" s="400"/>
      <c r="W791" s="400"/>
      <c r="X791" s="401"/>
      <c r="Y791" s="402">
        <f>SUM(Y781:AB790)</f>
        <v>121</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0"/>
      <c r="B792" s="759"/>
      <c r="C792" s="759"/>
      <c r="D792" s="759"/>
      <c r="E792" s="759"/>
      <c r="F792" s="760"/>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9"/>
      <c r="C794" s="759"/>
      <c r="D794" s="759"/>
      <c r="E794" s="759"/>
      <c r="F794" s="760"/>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9"/>
      <c r="C795" s="759"/>
      <c r="D795" s="759"/>
      <c r="E795" s="759"/>
      <c r="F795" s="760"/>
      <c r="G795" s="346"/>
      <c r="H795" s="347"/>
      <c r="I795" s="347"/>
      <c r="J795" s="347"/>
      <c r="K795" s="348"/>
      <c r="L795" s="392"/>
      <c r="M795" s="393"/>
      <c r="N795" s="393"/>
      <c r="O795" s="393"/>
      <c r="P795" s="393"/>
      <c r="Q795" s="393"/>
      <c r="R795" s="393"/>
      <c r="S795" s="393"/>
      <c r="T795" s="393"/>
      <c r="U795" s="393"/>
      <c r="V795" s="393"/>
      <c r="W795" s="393"/>
      <c r="X795" s="394"/>
      <c r="Y795" s="389"/>
      <c r="Z795" s="390"/>
      <c r="AA795" s="390"/>
      <c r="AB795" s="396"/>
      <c r="AC795" s="346"/>
      <c r="AD795" s="347"/>
      <c r="AE795" s="347"/>
      <c r="AF795" s="347"/>
      <c r="AG795" s="348"/>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59"/>
      <c r="C796" s="759"/>
      <c r="D796" s="759"/>
      <c r="E796" s="759"/>
      <c r="F796" s="760"/>
      <c r="G796" s="346"/>
      <c r="H796" s="347"/>
      <c r="I796" s="347"/>
      <c r="J796" s="347"/>
      <c r="K796" s="348"/>
      <c r="L796" s="392"/>
      <c r="M796" s="393"/>
      <c r="N796" s="393"/>
      <c r="O796" s="393"/>
      <c r="P796" s="393"/>
      <c r="Q796" s="393"/>
      <c r="R796" s="393"/>
      <c r="S796" s="393"/>
      <c r="T796" s="393"/>
      <c r="U796" s="393"/>
      <c r="V796" s="393"/>
      <c r="W796" s="393"/>
      <c r="X796" s="394"/>
      <c r="Y796" s="389"/>
      <c r="Z796" s="390"/>
      <c r="AA796" s="390"/>
      <c r="AB796" s="396"/>
      <c r="AC796" s="346"/>
      <c r="AD796" s="347"/>
      <c r="AE796" s="347"/>
      <c r="AF796" s="347"/>
      <c r="AG796" s="348"/>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59"/>
      <c r="C797" s="759"/>
      <c r="D797" s="759"/>
      <c r="E797" s="759"/>
      <c r="F797" s="760"/>
      <c r="G797" s="346"/>
      <c r="H797" s="347"/>
      <c r="I797" s="347"/>
      <c r="J797" s="347"/>
      <c r="K797" s="348"/>
      <c r="L797" s="392"/>
      <c r="M797" s="393"/>
      <c r="N797" s="393"/>
      <c r="O797" s="393"/>
      <c r="P797" s="393"/>
      <c r="Q797" s="393"/>
      <c r="R797" s="393"/>
      <c r="S797" s="393"/>
      <c r="T797" s="393"/>
      <c r="U797" s="393"/>
      <c r="V797" s="393"/>
      <c r="W797" s="393"/>
      <c r="X797" s="394"/>
      <c r="Y797" s="389"/>
      <c r="Z797" s="390"/>
      <c r="AA797" s="390"/>
      <c r="AB797" s="396"/>
      <c r="AC797" s="346"/>
      <c r="AD797" s="347"/>
      <c r="AE797" s="347"/>
      <c r="AF797" s="347"/>
      <c r="AG797" s="348"/>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59"/>
      <c r="C798" s="759"/>
      <c r="D798" s="759"/>
      <c r="E798" s="759"/>
      <c r="F798" s="760"/>
      <c r="G798" s="346"/>
      <c r="H798" s="347"/>
      <c r="I798" s="347"/>
      <c r="J798" s="347"/>
      <c r="K798" s="348"/>
      <c r="L798" s="392"/>
      <c r="M798" s="393"/>
      <c r="N798" s="393"/>
      <c r="O798" s="393"/>
      <c r="P798" s="393"/>
      <c r="Q798" s="393"/>
      <c r="R798" s="393"/>
      <c r="S798" s="393"/>
      <c r="T798" s="393"/>
      <c r="U798" s="393"/>
      <c r="V798" s="393"/>
      <c r="W798" s="393"/>
      <c r="X798" s="394"/>
      <c r="Y798" s="389"/>
      <c r="Z798" s="390"/>
      <c r="AA798" s="390"/>
      <c r="AB798" s="396"/>
      <c r="AC798" s="346"/>
      <c r="AD798" s="347"/>
      <c r="AE798" s="347"/>
      <c r="AF798" s="347"/>
      <c r="AG798" s="348"/>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59"/>
      <c r="C799" s="759"/>
      <c r="D799" s="759"/>
      <c r="E799" s="759"/>
      <c r="F799" s="760"/>
      <c r="G799" s="346"/>
      <c r="H799" s="347"/>
      <c r="I799" s="347"/>
      <c r="J799" s="347"/>
      <c r="K799" s="348"/>
      <c r="L799" s="392"/>
      <c r="M799" s="393"/>
      <c r="N799" s="393"/>
      <c r="O799" s="393"/>
      <c r="P799" s="393"/>
      <c r="Q799" s="393"/>
      <c r="R799" s="393"/>
      <c r="S799" s="393"/>
      <c r="T799" s="393"/>
      <c r="U799" s="393"/>
      <c r="V799" s="393"/>
      <c r="W799" s="393"/>
      <c r="X799" s="394"/>
      <c r="Y799" s="389"/>
      <c r="Z799" s="390"/>
      <c r="AA799" s="390"/>
      <c r="AB799" s="396"/>
      <c r="AC799" s="346"/>
      <c r="AD799" s="347"/>
      <c r="AE799" s="347"/>
      <c r="AF799" s="347"/>
      <c r="AG799" s="348"/>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59"/>
      <c r="C800" s="759"/>
      <c r="D800" s="759"/>
      <c r="E800" s="759"/>
      <c r="F800" s="760"/>
      <c r="G800" s="346"/>
      <c r="H800" s="347"/>
      <c r="I800" s="347"/>
      <c r="J800" s="347"/>
      <c r="K800" s="348"/>
      <c r="L800" s="392"/>
      <c r="M800" s="393"/>
      <c r="N800" s="393"/>
      <c r="O800" s="393"/>
      <c r="P800" s="393"/>
      <c r="Q800" s="393"/>
      <c r="R800" s="393"/>
      <c r="S800" s="393"/>
      <c r="T800" s="393"/>
      <c r="U800" s="393"/>
      <c r="V800" s="393"/>
      <c r="W800" s="393"/>
      <c r="X800" s="394"/>
      <c r="Y800" s="389"/>
      <c r="Z800" s="390"/>
      <c r="AA800" s="390"/>
      <c r="AB800" s="396"/>
      <c r="AC800" s="346"/>
      <c r="AD800" s="347"/>
      <c r="AE800" s="347"/>
      <c r="AF800" s="347"/>
      <c r="AG800" s="348"/>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59"/>
      <c r="C801" s="759"/>
      <c r="D801" s="759"/>
      <c r="E801" s="759"/>
      <c r="F801" s="760"/>
      <c r="G801" s="346"/>
      <c r="H801" s="347"/>
      <c r="I801" s="347"/>
      <c r="J801" s="347"/>
      <c r="K801" s="348"/>
      <c r="L801" s="392"/>
      <c r="M801" s="393"/>
      <c r="N801" s="393"/>
      <c r="O801" s="393"/>
      <c r="P801" s="393"/>
      <c r="Q801" s="393"/>
      <c r="R801" s="393"/>
      <c r="S801" s="393"/>
      <c r="T801" s="393"/>
      <c r="U801" s="393"/>
      <c r="V801" s="393"/>
      <c r="W801" s="393"/>
      <c r="X801" s="394"/>
      <c r="Y801" s="389"/>
      <c r="Z801" s="390"/>
      <c r="AA801" s="390"/>
      <c r="AB801" s="396"/>
      <c r="AC801" s="346"/>
      <c r="AD801" s="347"/>
      <c r="AE801" s="347"/>
      <c r="AF801" s="347"/>
      <c r="AG801" s="348"/>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59"/>
      <c r="C802" s="759"/>
      <c r="D802" s="759"/>
      <c r="E802" s="759"/>
      <c r="F802" s="760"/>
      <c r="G802" s="346"/>
      <c r="H802" s="347"/>
      <c r="I802" s="347"/>
      <c r="J802" s="347"/>
      <c r="K802" s="348"/>
      <c r="L802" s="392"/>
      <c r="M802" s="393"/>
      <c r="N802" s="393"/>
      <c r="O802" s="393"/>
      <c r="P802" s="393"/>
      <c r="Q802" s="393"/>
      <c r="R802" s="393"/>
      <c r="S802" s="393"/>
      <c r="T802" s="393"/>
      <c r="U802" s="393"/>
      <c r="V802" s="393"/>
      <c r="W802" s="393"/>
      <c r="X802" s="394"/>
      <c r="Y802" s="389"/>
      <c r="Z802" s="390"/>
      <c r="AA802" s="390"/>
      <c r="AB802" s="396"/>
      <c r="AC802" s="346"/>
      <c r="AD802" s="347"/>
      <c r="AE802" s="347"/>
      <c r="AF802" s="347"/>
      <c r="AG802" s="348"/>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59"/>
      <c r="C803" s="759"/>
      <c r="D803" s="759"/>
      <c r="E803" s="759"/>
      <c r="F803" s="760"/>
      <c r="G803" s="346"/>
      <c r="H803" s="347"/>
      <c r="I803" s="347"/>
      <c r="J803" s="347"/>
      <c r="K803" s="348"/>
      <c r="L803" s="392"/>
      <c r="M803" s="393"/>
      <c r="N803" s="393"/>
      <c r="O803" s="393"/>
      <c r="P803" s="393"/>
      <c r="Q803" s="393"/>
      <c r="R803" s="393"/>
      <c r="S803" s="393"/>
      <c r="T803" s="393"/>
      <c r="U803" s="393"/>
      <c r="V803" s="393"/>
      <c r="W803" s="393"/>
      <c r="X803" s="394"/>
      <c r="Y803" s="389"/>
      <c r="Z803" s="390"/>
      <c r="AA803" s="390"/>
      <c r="AB803" s="396"/>
      <c r="AC803" s="346"/>
      <c r="AD803" s="347"/>
      <c r="AE803" s="347"/>
      <c r="AF803" s="347"/>
      <c r="AG803" s="348"/>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59"/>
      <c r="C804" s="759"/>
      <c r="D804" s="759"/>
      <c r="E804" s="759"/>
      <c r="F804" s="760"/>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59"/>
      <c r="C805" s="759"/>
      <c r="D805" s="759"/>
      <c r="E805" s="759"/>
      <c r="F805" s="760"/>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9"/>
      <c r="C808" s="759"/>
      <c r="D808" s="759"/>
      <c r="E808" s="759"/>
      <c r="F808" s="760"/>
      <c r="G808" s="346"/>
      <c r="H808" s="347"/>
      <c r="I808" s="347"/>
      <c r="J808" s="347"/>
      <c r="K808" s="348"/>
      <c r="L808" s="392"/>
      <c r="M808" s="393"/>
      <c r="N808" s="393"/>
      <c r="O808" s="393"/>
      <c r="P808" s="393"/>
      <c r="Q808" s="393"/>
      <c r="R808" s="393"/>
      <c r="S808" s="393"/>
      <c r="T808" s="393"/>
      <c r="U808" s="393"/>
      <c r="V808" s="393"/>
      <c r="W808" s="393"/>
      <c r="X808" s="394"/>
      <c r="Y808" s="389"/>
      <c r="Z808" s="390"/>
      <c r="AA808" s="390"/>
      <c r="AB808" s="396"/>
      <c r="AC808" s="346"/>
      <c r="AD808" s="347"/>
      <c r="AE808" s="347"/>
      <c r="AF808" s="347"/>
      <c r="AG808" s="348"/>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59"/>
      <c r="C809" s="759"/>
      <c r="D809" s="759"/>
      <c r="E809" s="759"/>
      <c r="F809" s="760"/>
      <c r="G809" s="346"/>
      <c r="H809" s="347"/>
      <c r="I809" s="347"/>
      <c r="J809" s="347"/>
      <c r="K809" s="348"/>
      <c r="L809" s="392"/>
      <c r="M809" s="393"/>
      <c r="N809" s="393"/>
      <c r="O809" s="393"/>
      <c r="P809" s="393"/>
      <c r="Q809" s="393"/>
      <c r="R809" s="393"/>
      <c r="S809" s="393"/>
      <c r="T809" s="393"/>
      <c r="U809" s="393"/>
      <c r="V809" s="393"/>
      <c r="W809" s="393"/>
      <c r="X809" s="394"/>
      <c r="Y809" s="389"/>
      <c r="Z809" s="390"/>
      <c r="AA809" s="390"/>
      <c r="AB809" s="396"/>
      <c r="AC809" s="346"/>
      <c r="AD809" s="347"/>
      <c r="AE809" s="347"/>
      <c r="AF809" s="347"/>
      <c r="AG809" s="348"/>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59"/>
      <c r="C810" s="759"/>
      <c r="D810" s="759"/>
      <c r="E810" s="759"/>
      <c r="F810" s="760"/>
      <c r="G810" s="346"/>
      <c r="H810" s="347"/>
      <c r="I810" s="347"/>
      <c r="J810" s="347"/>
      <c r="K810" s="348"/>
      <c r="L810" s="392"/>
      <c r="M810" s="393"/>
      <c r="N810" s="393"/>
      <c r="O810" s="393"/>
      <c r="P810" s="393"/>
      <c r="Q810" s="393"/>
      <c r="R810" s="393"/>
      <c r="S810" s="393"/>
      <c r="T810" s="393"/>
      <c r="U810" s="393"/>
      <c r="V810" s="393"/>
      <c r="W810" s="393"/>
      <c r="X810" s="394"/>
      <c r="Y810" s="389"/>
      <c r="Z810" s="390"/>
      <c r="AA810" s="390"/>
      <c r="AB810" s="396"/>
      <c r="AC810" s="346"/>
      <c r="AD810" s="347"/>
      <c r="AE810" s="347"/>
      <c r="AF810" s="347"/>
      <c r="AG810" s="348"/>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59"/>
      <c r="C811" s="759"/>
      <c r="D811" s="759"/>
      <c r="E811" s="759"/>
      <c r="F811" s="760"/>
      <c r="G811" s="346"/>
      <c r="H811" s="347"/>
      <c r="I811" s="347"/>
      <c r="J811" s="347"/>
      <c r="K811" s="348"/>
      <c r="L811" s="392"/>
      <c r="M811" s="393"/>
      <c r="N811" s="393"/>
      <c r="O811" s="393"/>
      <c r="P811" s="393"/>
      <c r="Q811" s="393"/>
      <c r="R811" s="393"/>
      <c r="S811" s="393"/>
      <c r="T811" s="393"/>
      <c r="U811" s="393"/>
      <c r="V811" s="393"/>
      <c r="W811" s="393"/>
      <c r="X811" s="394"/>
      <c r="Y811" s="389"/>
      <c r="Z811" s="390"/>
      <c r="AA811" s="390"/>
      <c r="AB811" s="396"/>
      <c r="AC811" s="346"/>
      <c r="AD811" s="347"/>
      <c r="AE811" s="347"/>
      <c r="AF811" s="347"/>
      <c r="AG811" s="348"/>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59"/>
      <c r="C812" s="759"/>
      <c r="D812" s="759"/>
      <c r="E812" s="759"/>
      <c r="F812" s="760"/>
      <c r="G812" s="346"/>
      <c r="H812" s="347"/>
      <c r="I812" s="347"/>
      <c r="J812" s="347"/>
      <c r="K812" s="348"/>
      <c r="L812" s="392"/>
      <c r="M812" s="393"/>
      <c r="N812" s="393"/>
      <c r="O812" s="393"/>
      <c r="P812" s="393"/>
      <c r="Q812" s="393"/>
      <c r="R812" s="393"/>
      <c r="S812" s="393"/>
      <c r="T812" s="393"/>
      <c r="U812" s="393"/>
      <c r="V812" s="393"/>
      <c r="W812" s="393"/>
      <c r="X812" s="394"/>
      <c r="Y812" s="389"/>
      <c r="Z812" s="390"/>
      <c r="AA812" s="390"/>
      <c r="AB812" s="396"/>
      <c r="AC812" s="346"/>
      <c r="AD812" s="347"/>
      <c r="AE812" s="347"/>
      <c r="AF812" s="347"/>
      <c r="AG812" s="348"/>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59"/>
      <c r="C813" s="759"/>
      <c r="D813" s="759"/>
      <c r="E813" s="759"/>
      <c r="F813" s="760"/>
      <c r="G813" s="346"/>
      <c r="H813" s="347"/>
      <c r="I813" s="347"/>
      <c r="J813" s="347"/>
      <c r="K813" s="348"/>
      <c r="L813" s="392"/>
      <c r="M813" s="393"/>
      <c r="N813" s="393"/>
      <c r="O813" s="393"/>
      <c r="P813" s="393"/>
      <c r="Q813" s="393"/>
      <c r="R813" s="393"/>
      <c r="S813" s="393"/>
      <c r="T813" s="393"/>
      <c r="U813" s="393"/>
      <c r="V813" s="393"/>
      <c r="W813" s="393"/>
      <c r="X813" s="394"/>
      <c r="Y813" s="389"/>
      <c r="Z813" s="390"/>
      <c r="AA813" s="390"/>
      <c r="AB813" s="396"/>
      <c r="AC813" s="346"/>
      <c r="AD813" s="347"/>
      <c r="AE813" s="347"/>
      <c r="AF813" s="347"/>
      <c r="AG813" s="348"/>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59"/>
      <c r="C814" s="759"/>
      <c r="D814" s="759"/>
      <c r="E814" s="759"/>
      <c r="F814" s="760"/>
      <c r="G814" s="346"/>
      <c r="H814" s="347"/>
      <c r="I814" s="347"/>
      <c r="J814" s="347"/>
      <c r="K814" s="348"/>
      <c r="L814" s="392"/>
      <c r="M814" s="393"/>
      <c r="N814" s="393"/>
      <c r="O814" s="393"/>
      <c r="P814" s="393"/>
      <c r="Q814" s="393"/>
      <c r="R814" s="393"/>
      <c r="S814" s="393"/>
      <c r="T814" s="393"/>
      <c r="U814" s="393"/>
      <c r="V814" s="393"/>
      <c r="W814" s="393"/>
      <c r="X814" s="394"/>
      <c r="Y814" s="389"/>
      <c r="Z814" s="390"/>
      <c r="AA814" s="390"/>
      <c r="AB814" s="396"/>
      <c r="AC814" s="346"/>
      <c r="AD814" s="347"/>
      <c r="AE814" s="347"/>
      <c r="AF814" s="347"/>
      <c r="AG814" s="348"/>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59"/>
      <c r="C815" s="759"/>
      <c r="D815" s="759"/>
      <c r="E815" s="759"/>
      <c r="F815" s="760"/>
      <c r="G815" s="346"/>
      <c r="H815" s="347"/>
      <c r="I815" s="347"/>
      <c r="J815" s="347"/>
      <c r="K815" s="348"/>
      <c r="L815" s="392"/>
      <c r="M815" s="393"/>
      <c r="N815" s="393"/>
      <c r="O815" s="393"/>
      <c r="P815" s="393"/>
      <c r="Q815" s="393"/>
      <c r="R815" s="393"/>
      <c r="S815" s="393"/>
      <c r="T815" s="393"/>
      <c r="U815" s="393"/>
      <c r="V815" s="393"/>
      <c r="W815" s="393"/>
      <c r="X815" s="394"/>
      <c r="Y815" s="389"/>
      <c r="Z815" s="390"/>
      <c r="AA815" s="390"/>
      <c r="AB815" s="396"/>
      <c r="AC815" s="346"/>
      <c r="AD815" s="347"/>
      <c r="AE815" s="347"/>
      <c r="AF815" s="347"/>
      <c r="AG815" s="348"/>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59"/>
      <c r="C816" s="759"/>
      <c r="D816" s="759"/>
      <c r="E816" s="759"/>
      <c r="F816" s="760"/>
      <c r="G816" s="346"/>
      <c r="H816" s="347"/>
      <c r="I816" s="347"/>
      <c r="J816" s="347"/>
      <c r="K816" s="348"/>
      <c r="L816" s="392"/>
      <c r="M816" s="393"/>
      <c r="N816" s="393"/>
      <c r="O816" s="393"/>
      <c r="P816" s="393"/>
      <c r="Q816" s="393"/>
      <c r="R816" s="393"/>
      <c r="S816" s="393"/>
      <c r="T816" s="393"/>
      <c r="U816" s="393"/>
      <c r="V816" s="393"/>
      <c r="W816" s="393"/>
      <c r="X816" s="394"/>
      <c r="Y816" s="389"/>
      <c r="Z816" s="390"/>
      <c r="AA816" s="390"/>
      <c r="AB816" s="396"/>
      <c r="AC816" s="346"/>
      <c r="AD816" s="347"/>
      <c r="AE816" s="347"/>
      <c r="AF816" s="347"/>
      <c r="AG816" s="348"/>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59"/>
      <c r="C817" s="759"/>
      <c r="D817" s="759"/>
      <c r="E817" s="759"/>
      <c r="F817" s="760"/>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59"/>
      <c r="C818" s="759"/>
      <c r="D818" s="759"/>
      <c r="E818" s="759"/>
      <c r="F818" s="760"/>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9"/>
      <c r="C821" s="759"/>
      <c r="D821" s="759"/>
      <c r="E821" s="759"/>
      <c r="F821" s="760"/>
      <c r="G821" s="346"/>
      <c r="H821" s="347"/>
      <c r="I821" s="347"/>
      <c r="J821" s="347"/>
      <c r="K821" s="348"/>
      <c r="L821" s="392"/>
      <c r="M821" s="393"/>
      <c r="N821" s="393"/>
      <c r="O821" s="393"/>
      <c r="P821" s="393"/>
      <c r="Q821" s="393"/>
      <c r="R821" s="393"/>
      <c r="S821" s="393"/>
      <c r="T821" s="393"/>
      <c r="U821" s="393"/>
      <c r="V821" s="393"/>
      <c r="W821" s="393"/>
      <c r="X821" s="394"/>
      <c r="Y821" s="389"/>
      <c r="Z821" s="390"/>
      <c r="AA821" s="390"/>
      <c r="AB821" s="396"/>
      <c r="AC821" s="346"/>
      <c r="AD821" s="347"/>
      <c r="AE821" s="347"/>
      <c r="AF821" s="347"/>
      <c r="AG821" s="348"/>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59"/>
      <c r="C822" s="759"/>
      <c r="D822" s="759"/>
      <c r="E822" s="759"/>
      <c r="F822" s="760"/>
      <c r="G822" s="346"/>
      <c r="H822" s="347"/>
      <c r="I822" s="347"/>
      <c r="J822" s="347"/>
      <c r="K822" s="348"/>
      <c r="L822" s="392"/>
      <c r="M822" s="393"/>
      <c r="N822" s="393"/>
      <c r="O822" s="393"/>
      <c r="P822" s="393"/>
      <c r="Q822" s="393"/>
      <c r="R822" s="393"/>
      <c r="S822" s="393"/>
      <c r="T822" s="393"/>
      <c r="U822" s="393"/>
      <c r="V822" s="393"/>
      <c r="W822" s="393"/>
      <c r="X822" s="394"/>
      <c r="Y822" s="389"/>
      <c r="Z822" s="390"/>
      <c r="AA822" s="390"/>
      <c r="AB822" s="396"/>
      <c r="AC822" s="346"/>
      <c r="AD822" s="347"/>
      <c r="AE822" s="347"/>
      <c r="AF822" s="347"/>
      <c r="AG822" s="348"/>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59"/>
      <c r="C823" s="759"/>
      <c r="D823" s="759"/>
      <c r="E823" s="759"/>
      <c r="F823" s="760"/>
      <c r="G823" s="346"/>
      <c r="H823" s="347"/>
      <c r="I823" s="347"/>
      <c r="J823" s="347"/>
      <c r="K823" s="348"/>
      <c r="L823" s="392"/>
      <c r="M823" s="393"/>
      <c r="N823" s="393"/>
      <c r="O823" s="393"/>
      <c r="P823" s="393"/>
      <c r="Q823" s="393"/>
      <c r="R823" s="393"/>
      <c r="S823" s="393"/>
      <c r="T823" s="393"/>
      <c r="U823" s="393"/>
      <c r="V823" s="393"/>
      <c r="W823" s="393"/>
      <c r="X823" s="394"/>
      <c r="Y823" s="389"/>
      <c r="Z823" s="390"/>
      <c r="AA823" s="390"/>
      <c r="AB823" s="396"/>
      <c r="AC823" s="346"/>
      <c r="AD823" s="347"/>
      <c r="AE823" s="347"/>
      <c r="AF823" s="347"/>
      <c r="AG823" s="348"/>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59"/>
      <c r="C824" s="759"/>
      <c r="D824" s="759"/>
      <c r="E824" s="759"/>
      <c r="F824" s="760"/>
      <c r="G824" s="346"/>
      <c r="H824" s="347"/>
      <c r="I824" s="347"/>
      <c r="J824" s="347"/>
      <c r="K824" s="348"/>
      <c r="L824" s="392"/>
      <c r="M824" s="393"/>
      <c r="N824" s="393"/>
      <c r="O824" s="393"/>
      <c r="P824" s="393"/>
      <c r="Q824" s="393"/>
      <c r="R824" s="393"/>
      <c r="S824" s="393"/>
      <c r="T824" s="393"/>
      <c r="U824" s="393"/>
      <c r="V824" s="393"/>
      <c r="W824" s="393"/>
      <c r="X824" s="394"/>
      <c r="Y824" s="389"/>
      <c r="Z824" s="390"/>
      <c r="AA824" s="390"/>
      <c r="AB824" s="396"/>
      <c r="AC824" s="346"/>
      <c r="AD824" s="347"/>
      <c r="AE824" s="347"/>
      <c r="AF824" s="347"/>
      <c r="AG824" s="348"/>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59"/>
      <c r="C825" s="759"/>
      <c r="D825" s="759"/>
      <c r="E825" s="759"/>
      <c r="F825" s="760"/>
      <c r="G825" s="346"/>
      <c r="H825" s="347"/>
      <c r="I825" s="347"/>
      <c r="J825" s="347"/>
      <c r="K825" s="348"/>
      <c r="L825" s="392"/>
      <c r="M825" s="393"/>
      <c r="N825" s="393"/>
      <c r="O825" s="393"/>
      <c r="P825" s="393"/>
      <c r="Q825" s="393"/>
      <c r="R825" s="393"/>
      <c r="S825" s="393"/>
      <c r="T825" s="393"/>
      <c r="U825" s="393"/>
      <c r="V825" s="393"/>
      <c r="W825" s="393"/>
      <c r="X825" s="394"/>
      <c r="Y825" s="389"/>
      <c r="Z825" s="390"/>
      <c r="AA825" s="390"/>
      <c r="AB825" s="396"/>
      <c r="AC825" s="346"/>
      <c r="AD825" s="347"/>
      <c r="AE825" s="347"/>
      <c r="AF825" s="347"/>
      <c r="AG825" s="348"/>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59"/>
      <c r="C826" s="759"/>
      <c r="D826" s="759"/>
      <c r="E826" s="759"/>
      <c r="F826" s="760"/>
      <c r="G826" s="346"/>
      <c r="H826" s="347"/>
      <c r="I826" s="347"/>
      <c r="J826" s="347"/>
      <c r="K826" s="348"/>
      <c r="L826" s="392"/>
      <c r="M826" s="393"/>
      <c r="N826" s="393"/>
      <c r="O826" s="393"/>
      <c r="P826" s="393"/>
      <c r="Q826" s="393"/>
      <c r="R826" s="393"/>
      <c r="S826" s="393"/>
      <c r="T826" s="393"/>
      <c r="U826" s="393"/>
      <c r="V826" s="393"/>
      <c r="W826" s="393"/>
      <c r="X826" s="394"/>
      <c r="Y826" s="389"/>
      <c r="Z826" s="390"/>
      <c r="AA826" s="390"/>
      <c r="AB826" s="396"/>
      <c r="AC826" s="346"/>
      <c r="AD826" s="347"/>
      <c r="AE826" s="347"/>
      <c r="AF826" s="347"/>
      <c r="AG826" s="348"/>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59"/>
      <c r="C827" s="759"/>
      <c r="D827" s="759"/>
      <c r="E827" s="759"/>
      <c r="F827" s="760"/>
      <c r="G827" s="346"/>
      <c r="H827" s="347"/>
      <c r="I827" s="347"/>
      <c r="J827" s="347"/>
      <c r="K827" s="348"/>
      <c r="L827" s="392"/>
      <c r="M827" s="393"/>
      <c r="N827" s="393"/>
      <c r="O827" s="393"/>
      <c r="P827" s="393"/>
      <c r="Q827" s="393"/>
      <c r="R827" s="393"/>
      <c r="S827" s="393"/>
      <c r="T827" s="393"/>
      <c r="U827" s="393"/>
      <c r="V827" s="393"/>
      <c r="W827" s="393"/>
      <c r="X827" s="394"/>
      <c r="Y827" s="389"/>
      <c r="Z827" s="390"/>
      <c r="AA827" s="390"/>
      <c r="AB827" s="396"/>
      <c r="AC827" s="346"/>
      <c r="AD827" s="347"/>
      <c r="AE827" s="347"/>
      <c r="AF827" s="347"/>
      <c r="AG827" s="348"/>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59"/>
      <c r="C828" s="759"/>
      <c r="D828" s="759"/>
      <c r="E828" s="759"/>
      <c r="F828" s="760"/>
      <c r="G828" s="346"/>
      <c r="H828" s="347"/>
      <c r="I828" s="347"/>
      <c r="J828" s="347"/>
      <c r="K828" s="348"/>
      <c r="L828" s="392"/>
      <c r="M828" s="393"/>
      <c r="N828" s="393"/>
      <c r="O828" s="393"/>
      <c r="P828" s="393"/>
      <c r="Q828" s="393"/>
      <c r="R828" s="393"/>
      <c r="S828" s="393"/>
      <c r="T828" s="393"/>
      <c r="U828" s="393"/>
      <c r="V828" s="393"/>
      <c r="W828" s="393"/>
      <c r="X828" s="394"/>
      <c r="Y828" s="389"/>
      <c r="Z828" s="390"/>
      <c r="AA828" s="390"/>
      <c r="AB828" s="396"/>
      <c r="AC828" s="346"/>
      <c r="AD828" s="347"/>
      <c r="AE828" s="347"/>
      <c r="AF828" s="347"/>
      <c r="AG828" s="348"/>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59"/>
      <c r="C829" s="759"/>
      <c r="D829" s="759"/>
      <c r="E829" s="759"/>
      <c r="F829" s="760"/>
      <c r="G829" s="346"/>
      <c r="H829" s="347"/>
      <c r="I829" s="347"/>
      <c r="J829" s="347"/>
      <c r="K829" s="348"/>
      <c r="L829" s="392"/>
      <c r="M829" s="393"/>
      <c r="N829" s="393"/>
      <c r="O829" s="393"/>
      <c r="P829" s="393"/>
      <c r="Q829" s="393"/>
      <c r="R829" s="393"/>
      <c r="S829" s="393"/>
      <c r="T829" s="393"/>
      <c r="U829" s="393"/>
      <c r="V829" s="393"/>
      <c r="W829" s="393"/>
      <c r="X829" s="394"/>
      <c r="Y829" s="389"/>
      <c r="Z829" s="390"/>
      <c r="AA829" s="390"/>
      <c r="AB829" s="396"/>
      <c r="AC829" s="346"/>
      <c r="AD829" s="347"/>
      <c r="AE829" s="347"/>
      <c r="AF829" s="347"/>
      <c r="AG829" s="348"/>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0"/>
      <c r="B830" s="759"/>
      <c r="C830" s="759"/>
      <c r="D830" s="759"/>
      <c r="E830" s="759"/>
      <c r="F830" s="760"/>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5" t="s">
        <v>496</v>
      </c>
      <c r="AM831" s="926"/>
      <c r="AN831" s="92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5">
        <v>1</v>
      </c>
      <c r="B837" s="395">
        <v>1</v>
      </c>
      <c r="C837" s="416" t="s">
        <v>604</v>
      </c>
      <c r="D837" s="406"/>
      <c r="E837" s="406"/>
      <c r="F837" s="406"/>
      <c r="G837" s="406"/>
      <c r="H837" s="406"/>
      <c r="I837" s="406"/>
      <c r="J837" s="407">
        <v>1010401023408</v>
      </c>
      <c r="K837" s="408"/>
      <c r="L837" s="408"/>
      <c r="M837" s="408"/>
      <c r="N837" s="408"/>
      <c r="O837" s="408"/>
      <c r="P837" s="308" t="s">
        <v>605</v>
      </c>
      <c r="Q837" s="309"/>
      <c r="R837" s="309"/>
      <c r="S837" s="309"/>
      <c r="T837" s="309"/>
      <c r="U837" s="309"/>
      <c r="V837" s="309"/>
      <c r="W837" s="309"/>
      <c r="X837" s="309"/>
      <c r="Y837" s="317">
        <v>121</v>
      </c>
      <c r="Z837" s="318"/>
      <c r="AA837" s="318"/>
      <c r="AB837" s="319"/>
      <c r="AC837" s="409" t="s">
        <v>533</v>
      </c>
      <c r="AD837" s="415"/>
      <c r="AE837" s="415"/>
      <c r="AF837" s="415"/>
      <c r="AG837" s="415"/>
      <c r="AH837" s="410" t="s">
        <v>606</v>
      </c>
      <c r="AI837" s="411"/>
      <c r="AJ837" s="411"/>
      <c r="AK837" s="411"/>
      <c r="AL837" s="314" t="s">
        <v>606</v>
      </c>
      <c r="AM837" s="315"/>
      <c r="AN837" s="315"/>
      <c r="AO837" s="316"/>
      <c r="AP837" s="310" t="s">
        <v>606</v>
      </c>
      <c r="AQ837" s="310"/>
      <c r="AR837" s="310"/>
      <c r="AS837" s="310"/>
      <c r="AT837" s="310"/>
      <c r="AU837" s="310"/>
      <c r="AV837" s="310"/>
      <c r="AW837" s="310"/>
      <c r="AX837" s="310"/>
    </row>
    <row r="838" spans="1:50" ht="60" customHeight="1" x14ac:dyDescent="0.15">
      <c r="A838" s="395">
        <v>2</v>
      </c>
      <c r="B838" s="395">
        <v>1</v>
      </c>
      <c r="C838" s="416" t="s">
        <v>607</v>
      </c>
      <c r="D838" s="406"/>
      <c r="E838" s="406"/>
      <c r="F838" s="406"/>
      <c r="G838" s="406"/>
      <c r="H838" s="406"/>
      <c r="I838" s="406"/>
      <c r="J838" s="407">
        <v>7010401087967</v>
      </c>
      <c r="K838" s="408"/>
      <c r="L838" s="408"/>
      <c r="M838" s="408"/>
      <c r="N838" s="408"/>
      <c r="O838" s="408"/>
      <c r="P838" s="308" t="s">
        <v>608</v>
      </c>
      <c r="Q838" s="309"/>
      <c r="R838" s="309"/>
      <c r="S838" s="309"/>
      <c r="T838" s="309"/>
      <c r="U838" s="309"/>
      <c r="V838" s="309"/>
      <c r="W838" s="309"/>
      <c r="X838" s="309"/>
      <c r="Y838" s="317">
        <v>65</v>
      </c>
      <c r="Z838" s="318"/>
      <c r="AA838" s="318"/>
      <c r="AB838" s="319"/>
      <c r="AC838" s="409" t="s">
        <v>533</v>
      </c>
      <c r="AD838" s="409"/>
      <c r="AE838" s="409"/>
      <c r="AF838" s="409"/>
      <c r="AG838" s="409"/>
      <c r="AH838" s="410" t="s">
        <v>606</v>
      </c>
      <c r="AI838" s="411"/>
      <c r="AJ838" s="411"/>
      <c r="AK838" s="411"/>
      <c r="AL838" s="314" t="s">
        <v>606</v>
      </c>
      <c r="AM838" s="315"/>
      <c r="AN838" s="315"/>
      <c r="AO838" s="316"/>
      <c r="AP838" s="310" t="s">
        <v>606</v>
      </c>
      <c r="AQ838" s="310"/>
      <c r="AR838" s="310"/>
      <c r="AS838" s="310"/>
      <c r="AT838" s="310"/>
      <c r="AU838" s="310"/>
      <c r="AV838" s="310"/>
      <c r="AW838" s="310"/>
      <c r="AX838" s="310"/>
    </row>
    <row r="839" spans="1:50" ht="59.25" customHeight="1" x14ac:dyDescent="0.15">
      <c r="A839" s="395">
        <v>3</v>
      </c>
      <c r="B839" s="395">
        <v>1</v>
      </c>
      <c r="C839" s="416" t="s">
        <v>609</v>
      </c>
      <c r="D839" s="406"/>
      <c r="E839" s="406"/>
      <c r="F839" s="406"/>
      <c r="G839" s="406"/>
      <c r="H839" s="406"/>
      <c r="I839" s="406"/>
      <c r="J839" s="407">
        <v>2010701023536</v>
      </c>
      <c r="K839" s="408"/>
      <c r="L839" s="408"/>
      <c r="M839" s="408"/>
      <c r="N839" s="408"/>
      <c r="O839" s="408"/>
      <c r="P839" s="308" t="s">
        <v>610</v>
      </c>
      <c r="Q839" s="309"/>
      <c r="R839" s="309"/>
      <c r="S839" s="309"/>
      <c r="T839" s="309"/>
      <c r="U839" s="309"/>
      <c r="V839" s="309"/>
      <c r="W839" s="309"/>
      <c r="X839" s="309"/>
      <c r="Y839" s="317">
        <v>57</v>
      </c>
      <c r="Z839" s="318"/>
      <c r="AA839" s="318"/>
      <c r="AB839" s="319"/>
      <c r="AC839" s="409" t="s">
        <v>533</v>
      </c>
      <c r="AD839" s="409"/>
      <c r="AE839" s="409"/>
      <c r="AF839" s="409"/>
      <c r="AG839" s="409"/>
      <c r="AH839" s="312" t="s">
        <v>606</v>
      </c>
      <c r="AI839" s="313"/>
      <c r="AJ839" s="313"/>
      <c r="AK839" s="313"/>
      <c r="AL839" s="314" t="s">
        <v>606</v>
      </c>
      <c r="AM839" s="315"/>
      <c r="AN839" s="315"/>
      <c r="AO839" s="316"/>
      <c r="AP839" s="310" t="s">
        <v>606</v>
      </c>
      <c r="AQ839" s="310"/>
      <c r="AR839" s="310"/>
      <c r="AS839" s="310"/>
      <c r="AT839" s="310"/>
      <c r="AU839" s="310"/>
      <c r="AV839" s="310"/>
      <c r="AW839" s="310"/>
      <c r="AX839" s="310"/>
    </row>
    <row r="840" spans="1:50" ht="58.5" customHeight="1" x14ac:dyDescent="0.15">
      <c r="A840" s="395">
        <v>4</v>
      </c>
      <c r="B840" s="395">
        <v>1</v>
      </c>
      <c r="C840" s="416" t="s">
        <v>611</v>
      </c>
      <c r="D840" s="406"/>
      <c r="E840" s="406"/>
      <c r="F840" s="406"/>
      <c r="G840" s="406"/>
      <c r="H840" s="406"/>
      <c r="I840" s="406"/>
      <c r="J840" s="407">
        <v>4010001148932</v>
      </c>
      <c r="K840" s="408"/>
      <c r="L840" s="408"/>
      <c r="M840" s="408"/>
      <c r="N840" s="408"/>
      <c r="O840" s="408"/>
      <c r="P840" s="308" t="s">
        <v>612</v>
      </c>
      <c r="Q840" s="309"/>
      <c r="R840" s="309"/>
      <c r="S840" s="309"/>
      <c r="T840" s="309"/>
      <c r="U840" s="309"/>
      <c r="V840" s="309"/>
      <c r="W840" s="309"/>
      <c r="X840" s="309"/>
      <c r="Y840" s="317">
        <v>52</v>
      </c>
      <c r="Z840" s="318"/>
      <c r="AA840" s="318"/>
      <c r="AB840" s="319"/>
      <c r="AC840" s="409" t="s">
        <v>533</v>
      </c>
      <c r="AD840" s="409"/>
      <c r="AE840" s="409"/>
      <c r="AF840" s="409"/>
      <c r="AG840" s="409"/>
      <c r="AH840" s="312" t="s">
        <v>606</v>
      </c>
      <c r="AI840" s="313"/>
      <c r="AJ840" s="313"/>
      <c r="AK840" s="313"/>
      <c r="AL840" s="314" t="s">
        <v>606</v>
      </c>
      <c r="AM840" s="315"/>
      <c r="AN840" s="315"/>
      <c r="AO840" s="316"/>
      <c r="AP840" s="310" t="s">
        <v>606</v>
      </c>
      <c r="AQ840" s="310"/>
      <c r="AR840" s="310"/>
      <c r="AS840" s="310"/>
      <c r="AT840" s="310"/>
      <c r="AU840" s="310"/>
      <c r="AV840" s="310"/>
      <c r="AW840" s="310"/>
      <c r="AX840" s="310"/>
    </row>
    <row r="841" spans="1:50" ht="59.25" customHeight="1" x14ac:dyDescent="0.15">
      <c r="A841" s="395">
        <v>5</v>
      </c>
      <c r="B841" s="395">
        <v>1</v>
      </c>
      <c r="C841" s="416" t="s">
        <v>613</v>
      </c>
      <c r="D841" s="406"/>
      <c r="E841" s="406"/>
      <c r="F841" s="406"/>
      <c r="G841" s="406"/>
      <c r="H841" s="406"/>
      <c r="I841" s="406"/>
      <c r="J841" s="407">
        <v>2180001031363</v>
      </c>
      <c r="K841" s="408"/>
      <c r="L841" s="408"/>
      <c r="M841" s="408"/>
      <c r="N841" s="408"/>
      <c r="O841" s="408"/>
      <c r="P841" s="308" t="s">
        <v>614</v>
      </c>
      <c r="Q841" s="309"/>
      <c r="R841" s="309"/>
      <c r="S841" s="309"/>
      <c r="T841" s="309"/>
      <c r="U841" s="309"/>
      <c r="V841" s="309"/>
      <c r="W841" s="309"/>
      <c r="X841" s="309"/>
      <c r="Y841" s="317">
        <v>46</v>
      </c>
      <c r="Z841" s="318"/>
      <c r="AA841" s="318"/>
      <c r="AB841" s="319"/>
      <c r="AC841" s="311" t="s">
        <v>533</v>
      </c>
      <c r="AD841" s="311"/>
      <c r="AE841" s="311"/>
      <c r="AF841" s="311"/>
      <c r="AG841" s="311"/>
      <c r="AH841" s="312" t="s">
        <v>606</v>
      </c>
      <c r="AI841" s="313"/>
      <c r="AJ841" s="313"/>
      <c r="AK841" s="313"/>
      <c r="AL841" s="314" t="s">
        <v>606</v>
      </c>
      <c r="AM841" s="315"/>
      <c r="AN841" s="315"/>
      <c r="AO841" s="316"/>
      <c r="AP841" s="310" t="s">
        <v>606</v>
      </c>
      <c r="AQ841" s="310"/>
      <c r="AR841" s="310"/>
      <c r="AS841" s="310"/>
      <c r="AT841" s="310"/>
      <c r="AU841" s="310"/>
      <c r="AV841" s="310"/>
      <c r="AW841" s="310"/>
      <c r="AX841" s="310"/>
    </row>
    <row r="842" spans="1:50" ht="58.5" customHeight="1" x14ac:dyDescent="0.15">
      <c r="A842" s="395">
        <v>6</v>
      </c>
      <c r="B842" s="395">
        <v>1</v>
      </c>
      <c r="C842" s="416" t="s">
        <v>615</v>
      </c>
      <c r="D842" s="406"/>
      <c r="E842" s="406"/>
      <c r="F842" s="406"/>
      <c r="G842" s="406"/>
      <c r="H842" s="406"/>
      <c r="I842" s="406"/>
      <c r="J842" s="407">
        <v>7120001044176</v>
      </c>
      <c r="K842" s="408"/>
      <c r="L842" s="408"/>
      <c r="M842" s="408"/>
      <c r="N842" s="408"/>
      <c r="O842" s="408"/>
      <c r="P842" s="308" t="s">
        <v>617</v>
      </c>
      <c r="Q842" s="309"/>
      <c r="R842" s="309"/>
      <c r="S842" s="309"/>
      <c r="T842" s="309"/>
      <c r="U842" s="309"/>
      <c r="V842" s="309"/>
      <c r="W842" s="309"/>
      <c r="X842" s="309"/>
      <c r="Y842" s="317">
        <v>34</v>
      </c>
      <c r="Z842" s="318"/>
      <c r="AA842" s="318"/>
      <c r="AB842" s="319"/>
      <c r="AC842" s="311" t="s">
        <v>533</v>
      </c>
      <c r="AD842" s="311"/>
      <c r="AE842" s="311"/>
      <c r="AF842" s="311"/>
      <c r="AG842" s="311"/>
      <c r="AH842" s="312" t="s">
        <v>606</v>
      </c>
      <c r="AI842" s="313"/>
      <c r="AJ842" s="313"/>
      <c r="AK842" s="313"/>
      <c r="AL842" s="314" t="s">
        <v>606</v>
      </c>
      <c r="AM842" s="315"/>
      <c r="AN842" s="315"/>
      <c r="AO842" s="316"/>
      <c r="AP842" s="310" t="s">
        <v>606</v>
      </c>
      <c r="AQ842" s="310"/>
      <c r="AR842" s="310"/>
      <c r="AS842" s="310"/>
      <c r="AT842" s="310"/>
      <c r="AU842" s="310"/>
      <c r="AV842" s="310"/>
      <c r="AW842" s="310"/>
      <c r="AX842" s="310"/>
    </row>
    <row r="843" spans="1:50" ht="46.5" customHeight="1" x14ac:dyDescent="0.15">
      <c r="A843" s="395">
        <v>7</v>
      </c>
      <c r="B843" s="395">
        <v>1</v>
      </c>
      <c r="C843" s="416" t="s">
        <v>616</v>
      </c>
      <c r="D843" s="406"/>
      <c r="E843" s="406"/>
      <c r="F843" s="406"/>
      <c r="G843" s="406"/>
      <c r="H843" s="406"/>
      <c r="I843" s="406"/>
      <c r="J843" s="407">
        <v>3370001005314</v>
      </c>
      <c r="K843" s="408"/>
      <c r="L843" s="408"/>
      <c r="M843" s="408"/>
      <c r="N843" s="408"/>
      <c r="O843" s="408"/>
      <c r="P843" s="308" t="s">
        <v>618</v>
      </c>
      <c r="Q843" s="309"/>
      <c r="R843" s="309"/>
      <c r="S843" s="309"/>
      <c r="T843" s="309"/>
      <c r="U843" s="309"/>
      <c r="V843" s="309"/>
      <c r="W843" s="309"/>
      <c r="X843" s="309"/>
      <c r="Y843" s="317">
        <v>29</v>
      </c>
      <c r="Z843" s="318"/>
      <c r="AA843" s="318"/>
      <c r="AB843" s="319"/>
      <c r="AC843" s="311" t="s">
        <v>533</v>
      </c>
      <c r="AD843" s="311"/>
      <c r="AE843" s="311"/>
      <c r="AF843" s="311"/>
      <c r="AG843" s="311"/>
      <c r="AH843" s="312" t="s">
        <v>606</v>
      </c>
      <c r="AI843" s="313"/>
      <c r="AJ843" s="313"/>
      <c r="AK843" s="313"/>
      <c r="AL843" s="314" t="s">
        <v>606</v>
      </c>
      <c r="AM843" s="315"/>
      <c r="AN843" s="315"/>
      <c r="AO843" s="316"/>
      <c r="AP843" s="310" t="s">
        <v>606</v>
      </c>
      <c r="AQ843" s="310"/>
      <c r="AR843" s="310"/>
      <c r="AS843" s="310"/>
      <c r="AT843" s="310"/>
      <c r="AU843" s="310"/>
      <c r="AV843" s="310"/>
      <c r="AW843" s="310"/>
      <c r="AX843" s="310"/>
    </row>
    <row r="844" spans="1:50" ht="46.5" customHeight="1" x14ac:dyDescent="0.15">
      <c r="A844" s="395">
        <v>8</v>
      </c>
      <c r="B844" s="395">
        <v>1</v>
      </c>
      <c r="C844" s="416" t="s">
        <v>619</v>
      </c>
      <c r="D844" s="406"/>
      <c r="E844" s="406"/>
      <c r="F844" s="406"/>
      <c r="G844" s="406"/>
      <c r="H844" s="406"/>
      <c r="I844" s="406"/>
      <c r="J844" s="407">
        <v>1430001041833</v>
      </c>
      <c r="K844" s="408"/>
      <c r="L844" s="408"/>
      <c r="M844" s="408"/>
      <c r="N844" s="408"/>
      <c r="O844" s="408"/>
      <c r="P844" s="308" t="s">
        <v>620</v>
      </c>
      <c r="Q844" s="309"/>
      <c r="R844" s="309"/>
      <c r="S844" s="309"/>
      <c r="T844" s="309"/>
      <c r="U844" s="309"/>
      <c r="V844" s="309"/>
      <c r="W844" s="309"/>
      <c r="X844" s="309"/>
      <c r="Y844" s="317">
        <v>26</v>
      </c>
      <c r="Z844" s="318"/>
      <c r="AA844" s="318"/>
      <c r="AB844" s="319"/>
      <c r="AC844" s="311" t="s">
        <v>533</v>
      </c>
      <c r="AD844" s="311"/>
      <c r="AE844" s="311"/>
      <c r="AF844" s="311"/>
      <c r="AG844" s="311"/>
      <c r="AH844" s="312" t="s">
        <v>606</v>
      </c>
      <c r="AI844" s="313"/>
      <c r="AJ844" s="313"/>
      <c r="AK844" s="313"/>
      <c r="AL844" s="314" t="s">
        <v>606</v>
      </c>
      <c r="AM844" s="315"/>
      <c r="AN844" s="315"/>
      <c r="AO844" s="316"/>
      <c r="AP844" s="310" t="s">
        <v>606</v>
      </c>
      <c r="AQ844" s="310"/>
      <c r="AR844" s="310"/>
      <c r="AS844" s="310"/>
      <c r="AT844" s="310"/>
      <c r="AU844" s="310"/>
      <c r="AV844" s="310"/>
      <c r="AW844" s="310"/>
      <c r="AX844" s="310"/>
    </row>
    <row r="845" spans="1:50" ht="60.75" customHeight="1" x14ac:dyDescent="0.15">
      <c r="A845" s="395">
        <v>9</v>
      </c>
      <c r="B845" s="395">
        <v>1</v>
      </c>
      <c r="C845" s="416" t="s">
        <v>621</v>
      </c>
      <c r="D845" s="406"/>
      <c r="E845" s="406"/>
      <c r="F845" s="406"/>
      <c r="G845" s="406"/>
      <c r="H845" s="406"/>
      <c r="I845" s="406"/>
      <c r="J845" s="407">
        <v>7011101055132</v>
      </c>
      <c r="K845" s="408"/>
      <c r="L845" s="408"/>
      <c r="M845" s="408"/>
      <c r="N845" s="408"/>
      <c r="O845" s="408"/>
      <c r="P845" s="308" t="s">
        <v>622</v>
      </c>
      <c r="Q845" s="309"/>
      <c r="R845" s="309"/>
      <c r="S845" s="309"/>
      <c r="T845" s="309"/>
      <c r="U845" s="309"/>
      <c r="V845" s="309"/>
      <c r="W845" s="309"/>
      <c r="X845" s="309"/>
      <c r="Y845" s="317">
        <v>25</v>
      </c>
      <c r="Z845" s="318"/>
      <c r="AA845" s="318"/>
      <c r="AB845" s="319"/>
      <c r="AC845" s="311" t="s">
        <v>533</v>
      </c>
      <c r="AD845" s="311"/>
      <c r="AE845" s="311"/>
      <c r="AF845" s="311"/>
      <c r="AG845" s="311"/>
      <c r="AH845" s="312" t="s">
        <v>606</v>
      </c>
      <c r="AI845" s="313"/>
      <c r="AJ845" s="313"/>
      <c r="AK845" s="313"/>
      <c r="AL845" s="314" t="s">
        <v>606</v>
      </c>
      <c r="AM845" s="315"/>
      <c r="AN845" s="315"/>
      <c r="AO845" s="316"/>
      <c r="AP845" s="310" t="s">
        <v>606</v>
      </c>
      <c r="AQ845" s="310"/>
      <c r="AR845" s="310"/>
      <c r="AS845" s="310"/>
      <c r="AT845" s="310"/>
      <c r="AU845" s="310"/>
      <c r="AV845" s="310"/>
      <c r="AW845" s="310"/>
      <c r="AX845" s="310"/>
    </row>
    <row r="846" spans="1:50" ht="30" customHeight="1" x14ac:dyDescent="0.15">
      <c r="A846" s="395">
        <v>10</v>
      </c>
      <c r="B846" s="395">
        <v>1</v>
      </c>
      <c r="C846" s="416" t="s">
        <v>623</v>
      </c>
      <c r="D846" s="406"/>
      <c r="E846" s="406"/>
      <c r="F846" s="406"/>
      <c r="G846" s="406"/>
      <c r="H846" s="406"/>
      <c r="I846" s="406"/>
      <c r="J846" s="407">
        <v>5430001007087</v>
      </c>
      <c r="K846" s="408"/>
      <c r="L846" s="408"/>
      <c r="M846" s="408"/>
      <c r="N846" s="408"/>
      <c r="O846" s="408"/>
      <c r="P846" s="308" t="s">
        <v>624</v>
      </c>
      <c r="Q846" s="309"/>
      <c r="R846" s="309"/>
      <c r="S846" s="309"/>
      <c r="T846" s="309"/>
      <c r="U846" s="309"/>
      <c r="V846" s="309"/>
      <c r="W846" s="309"/>
      <c r="X846" s="309"/>
      <c r="Y846" s="317">
        <v>24</v>
      </c>
      <c r="Z846" s="318"/>
      <c r="AA846" s="318"/>
      <c r="AB846" s="319"/>
      <c r="AC846" s="311" t="s">
        <v>533</v>
      </c>
      <c r="AD846" s="311"/>
      <c r="AE846" s="311"/>
      <c r="AF846" s="311"/>
      <c r="AG846" s="311"/>
      <c r="AH846" s="312" t="s">
        <v>606</v>
      </c>
      <c r="AI846" s="313"/>
      <c r="AJ846" s="313"/>
      <c r="AK846" s="313"/>
      <c r="AL846" s="314" t="s">
        <v>606</v>
      </c>
      <c r="AM846" s="315"/>
      <c r="AN846" s="315"/>
      <c r="AO846" s="316"/>
      <c r="AP846" s="310" t="s">
        <v>606</v>
      </c>
      <c r="AQ846" s="310"/>
      <c r="AR846" s="310"/>
      <c r="AS846" s="310"/>
      <c r="AT846" s="310"/>
      <c r="AU846" s="310"/>
      <c r="AV846" s="310"/>
      <c r="AW846" s="310"/>
      <c r="AX846" s="310"/>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409"/>
      <c r="AD870" s="415"/>
      <c r="AE870" s="415"/>
      <c r="AF870" s="415"/>
      <c r="AG870" s="415"/>
      <c r="AH870" s="410"/>
      <c r="AI870" s="411"/>
      <c r="AJ870" s="411"/>
      <c r="AK870" s="411"/>
      <c r="AL870" s="314"/>
      <c r="AM870" s="315"/>
      <c r="AN870" s="315"/>
      <c r="AO870" s="316"/>
      <c r="AP870" s="310"/>
      <c r="AQ870" s="310"/>
      <c r="AR870" s="310"/>
      <c r="AS870" s="310"/>
      <c r="AT870" s="310"/>
      <c r="AU870" s="310"/>
      <c r="AV870" s="310"/>
      <c r="AW870" s="310"/>
      <c r="AX870" s="310"/>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409"/>
      <c r="AD871" s="409"/>
      <c r="AE871" s="409"/>
      <c r="AF871" s="409"/>
      <c r="AG871" s="409"/>
      <c r="AH871" s="410"/>
      <c r="AI871" s="411"/>
      <c r="AJ871" s="411"/>
      <c r="AK871" s="411"/>
      <c r="AL871" s="412"/>
      <c r="AM871" s="413"/>
      <c r="AN871" s="413"/>
      <c r="AO871" s="414"/>
      <c r="AP871" s="310"/>
      <c r="AQ871" s="310"/>
      <c r="AR871" s="310"/>
      <c r="AS871" s="310"/>
      <c r="AT871" s="310"/>
      <c r="AU871" s="310"/>
      <c r="AV871" s="310"/>
      <c r="AW871" s="310"/>
      <c r="AX871" s="310"/>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308"/>
      <c r="Q872" s="309"/>
      <c r="R872" s="309"/>
      <c r="S872" s="309"/>
      <c r="T872" s="309"/>
      <c r="U872" s="309"/>
      <c r="V872" s="309"/>
      <c r="W872" s="309"/>
      <c r="X872" s="309"/>
      <c r="Y872" s="317"/>
      <c r="Z872" s="318"/>
      <c r="AA872" s="318"/>
      <c r="AB872" s="319"/>
      <c r="AC872" s="409"/>
      <c r="AD872" s="409"/>
      <c r="AE872" s="409"/>
      <c r="AF872" s="409"/>
      <c r="AG872" s="409"/>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308"/>
      <c r="Q873" s="309"/>
      <c r="R873" s="309"/>
      <c r="S873" s="309"/>
      <c r="T873" s="309"/>
      <c r="U873" s="309"/>
      <c r="V873" s="309"/>
      <c r="W873" s="309"/>
      <c r="X873" s="309"/>
      <c r="Y873" s="317"/>
      <c r="Z873" s="318"/>
      <c r="AA873" s="318"/>
      <c r="AB873" s="319"/>
      <c r="AC873" s="409"/>
      <c r="AD873" s="409"/>
      <c r="AE873" s="409"/>
      <c r="AF873" s="409"/>
      <c r="AG873" s="409"/>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409"/>
      <c r="AD903" s="415"/>
      <c r="AE903" s="415"/>
      <c r="AF903" s="415"/>
      <c r="AG903" s="415"/>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409"/>
      <c r="AD904" s="409"/>
      <c r="AE904" s="409"/>
      <c r="AF904" s="409"/>
      <c r="AG904" s="409"/>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7"/>
      <c r="Z905" s="318"/>
      <c r="AA905" s="318"/>
      <c r="AB905" s="319"/>
      <c r="AC905" s="409"/>
      <c r="AD905" s="409"/>
      <c r="AE905" s="409"/>
      <c r="AF905" s="409"/>
      <c r="AG905" s="40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7"/>
      <c r="Z906" s="318"/>
      <c r="AA906" s="318"/>
      <c r="AB906" s="319"/>
      <c r="AC906" s="409"/>
      <c r="AD906" s="409"/>
      <c r="AE906" s="409"/>
      <c r="AF906" s="409"/>
      <c r="AG906" s="40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409"/>
      <c r="AD936" s="415"/>
      <c r="AE936" s="415"/>
      <c r="AF936" s="415"/>
      <c r="AG936" s="415"/>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409"/>
      <c r="AD937" s="409"/>
      <c r="AE937" s="409"/>
      <c r="AF937" s="409"/>
      <c r="AG937" s="409"/>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7"/>
      <c r="Z938" s="318"/>
      <c r="AA938" s="318"/>
      <c r="AB938" s="319"/>
      <c r="AC938" s="409"/>
      <c r="AD938" s="409"/>
      <c r="AE938" s="409"/>
      <c r="AF938" s="409"/>
      <c r="AG938" s="40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7"/>
      <c r="Z939" s="318"/>
      <c r="AA939" s="318"/>
      <c r="AB939" s="319"/>
      <c r="AC939" s="409"/>
      <c r="AD939" s="409"/>
      <c r="AE939" s="409"/>
      <c r="AF939" s="409"/>
      <c r="AG939" s="40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409"/>
      <c r="AD969" s="415"/>
      <c r="AE969" s="415"/>
      <c r="AF969" s="415"/>
      <c r="AG969" s="415"/>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409"/>
      <c r="AD970" s="409"/>
      <c r="AE970" s="409"/>
      <c r="AF970" s="409"/>
      <c r="AG970" s="409"/>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7"/>
      <c r="Z971" s="318"/>
      <c r="AA971" s="318"/>
      <c r="AB971" s="319"/>
      <c r="AC971" s="409"/>
      <c r="AD971" s="409"/>
      <c r="AE971" s="409"/>
      <c r="AF971" s="409"/>
      <c r="AG971" s="40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7"/>
      <c r="Z972" s="318"/>
      <c r="AA972" s="318"/>
      <c r="AB972" s="319"/>
      <c r="AC972" s="409"/>
      <c r="AD972" s="409"/>
      <c r="AE972" s="409"/>
      <c r="AF972" s="409"/>
      <c r="AG972" s="40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409"/>
      <c r="AD1002" s="415"/>
      <c r="AE1002" s="415"/>
      <c r="AF1002" s="415"/>
      <c r="AG1002" s="415"/>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409"/>
      <c r="AD1003" s="409"/>
      <c r="AE1003" s="409"/>
      <c r="AF1003" s="409"/>
      <c r="AG1003" s="409"/>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7"/>
      <c r="Z1004" s="318"/>
      <c r="AA1004" s="318"/>
      <c r="AB1004" s="319"/>
      <c r="AC1004" s="409"/>
      <c r="AD1004" s="409"/>
      <c r="AE1004" s="409"/>
      <c r="AF1004" s="409"/>
      <c r="AG1004" s="40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7"/>
      <c r="Z1005" s="318"/>
      <c r="AA1005" s="318"/>
      <c r="AB1005" s="319"/>
      <c r="AC1005" s="409"/>
      <c r="AD1005" s="409"/>
      <c r="AE1005" s="409"/>
      <c r="AF1005" s="409"/>
      <c r="AG1005" s="40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409"/>
      <c r="AD1035" s="415"/>
      <c r="AE1035" s="415"/>
      <c r="AF1035" s="415"/>
      <c r="AG1035" s="415"/>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409"/>
      <c r="AD1036" s="409"/>
      <c r="AE1036" s="409"/>
      <c r="AF1036" s="409"/>
      <c r="AG1036" s="409"/>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7"/>
      <c r="Z1037" s="318"/>
      <c r="AA1037" s="318"/>
      <c r="AB1037" s="319"/>
      <c r="AC1037" s="409"/>
      <c r="AD1037" s="409"/>
      <c r="AE1037" s="409"/>
      <c r="AF1037" s="409"/>
      <c r="AG1037" s="40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7"/>
      <c r="Z1038" s="318"/>
      <c r="AA1038" s="318"/>
      <c r="AB1038" s="319"/>
      <c r="AC1038" s="409"/>
      <c r="AD1038" s="409"/>
      <c r="AE1038" s="409"/>
      <c r="AF1038" s="409"/>
      <c r="AG1038" s="40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409"/>
      <c r="AD1068" s="415"/>
      <c r="AE1068" s="415"/>
      <c r="AF1068" s="415"/>
      <c r="AG1068" s="415"/>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409"/>
      <c r="AD1069" s="409"/>
      <c r="AE1069" s="409"/>
      <c r="AF1069" s="409"/>
      <c r="AG1069" s="409"/>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7"/>
      <c r="Z1070" s="318"/>
      <c r="AA1070" s="318"/>
      <c r="AB1070" s="319"/>
      <c r="AC1070" s="409"/>
      <c r="AD1070" s="409"/>
      <c r="AE1070" s="409"/>
      <c r="AF1070" s="409"/>
      <c r="AG1070" s="40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7"/>
      <c r="Z1071" s="318"/>
      <c r="AA1071" s="318"/>
      <c r="AB1071" s="319"/>
      <c r="AC1071" s="409"/>
      <c r="AD1071" s="409"/>
      <c r="AE1071" s="409"/>
      <c r="AF1071" s="409"/>
      <c r="AG1071" s="40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4" t="s">
        <v>469</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496</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67"/>
      <c r="E1101" s="251" t="s">
        <v>398</v>
      </c>
      <c r="F1101" s="867"/>
      <c r="G1101" s="867"/>
      <c r="H1101" s="867"/>
      <c r="I1101" s="867"/>
      <c r="J1101" s="251" t="s">
        <v>434</v>
      </c>
      <c r="K1101" s="251"/>
      <c r="L1101" s="251"/>
      <c r="M1101" s="251"/>
      <c r="N1101" s="251"/>
      <c r="O1101" s="251"/>
      <c r="P1101" s="342" t="s">
        <v>28</v>
      </c>
      <c r="Q1101" s="342"/>
      <c r="R1101" s="342"/>
      <c r="S1101" s="342"/>
      <c r="T1101" s="342"/>
      <c r="U1101" s="342"/>
      <c r="V1101" s="342"/>
      <c r="W1101" s="342"/>
      <c r="X1101" s="342"/>
      <c r="Y1101" s="251" t="s">
        <v>436</v>
      </c>
      <c r="Z1101" s="867"/>
      <c r="AA1101" s="867"/>
      <c r="AB1101" s="867"/>
      <c r="AC1101" s="251" t="s">
        <v>379</v>
      </c>
      <c r="AD1101" s="251"/>
      <c r="AE1101" s="251"/>
      <c r="AF1101" s="251"/>
      <c r="AG1101" s="251"/>
      <c r="AH1101" s="342" t="s">
        <v>393</v>
      </c>
      <c r="AI1101" s="343"/>
      <c r="AJ1101" s="343"/>
      <c r="AK1101" s="343"/>
      <c r="AL1101" s="343" t="s">
        <v>22</v>
      </c>
      <c r="AM1101" s="343"/>
      <c r="AN1101" s="343"/>
      <c r="AO1101" s="870"/>
      <c r="AP1101" s="419" t="s">
        <v>470</v>
      </c>
      <c r="AQ1101" s="419"/>
      <c r="AR1101" s="419"/>
      <c r="AS1101" s="419"/>
      <c r="AT1101" s="419"/>
      <c r="AU1101" s="419"/>
      <c r="AV1101" s="419"/>
      <c r="AW1101" s="419"/>
      <c r="AX1101" s="419"/>
    </row>
    <row r="1102" spans="1:50" ht="30" customHeight="1" x14ac:dyDescent="0.15">
      <c r="A1102" s="395">
        <v>1</v>
      </c>
      <c r="B1102" s="395">
        <v>1</v>
      </c>
      <c r="C1102" s="869"/>
      <c r="D1102" s="869"/>
      <c r="E1102" s="868"/>
      <c r="F1102" s="868"/>
      <c r="G1102" s="868"/>
      <c r="H1102" s="868"/>
      <c r="I1102" s="868"/>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869"/>
      <c r="D1103" s="869"/>
      <c r="E1103" s="868"/>
      <c r="F1103" s="868"/>
      <c r="G1103" s="868"/>
      <c r="H1103" s="868"/>
      <c r="I1103" s="868"/>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69"/>
      <c r="D1104" s="869"/>
      <c r="E1104" s="868"/>
      <c r="F1104" s="868"/>
      <c r="G1104" s="868"/>
      <c r="H1104" s="868"/>
      <c r="I1104" s="868"/>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69"/>
      <c r="D1105" s="869"/>
      <c r="E1105" s="868"/>
      <c r="F1105" s="868"/>
      <c r="G1105" s="868"/>
      <c r="H1105" s="868"/>
      <c r="I1105" s="868"/>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69"/>
      <c r="D1106" s="869"/>
      <c r="E1106" s="868"/>
      <c r="F1106" s="868"/>
      <c r="G1106" s="868"/>
      <c r="H1106" s="868"/>
      <c r="I1106" s="868"/>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69"/>
      <c r="D1107" s="869"/>
      <c r="E1107" s="868"/>
      <c r="F1107" s="868"/>
      <c r="G1107" s="868"/>
      <c r="H1107" s="868"/>
      <c r="I1107" s="868"/>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69"/>
      <c r="D1108" s="869"/>
      <c r="E1108" s="868"/>
      <c r="F1108" s="868"/>
      <c r="G1108" s="868"/>
      <c r="H1108" s="868"/>
      <c r="I1108" s="868"/>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69"/>
      <c r="D1109" s="869"/>
      <c r="E1109" s="868"/>
      <c r="F1109" s="868"/>
      <c r="G1109" s="868"/>
      <c r="H1109" s="868"/>
      <c r="I1109" s="868"/>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69"/>
      <c r="D1110" s="869"/>
      <c r="E1110" s="868"/>
      <c r="F1110" s="868"/>
      <c r="G1110" s="868"/>
      <c r="H1110" s="868"/>
      <c r="I1110" s="868"/>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69"/>
      <c r="D1111" s="869"/>
      <c r="E1111" s="868"/>
      <c r="F1111" s="868"/>
      <c r="G1111" s="868"/>
      <c r="H1111" s="868"/>
      <c r="I1111" s="868"/>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69"/>
      <c r="D1112" s="869"/>
      <c r="E1112" s="868"/>
      <c r="F1112" s="868"/>
      <c r="G1112" s="868"/>
      <c r="H1112" s="868"/>
      <c r="I1112" s="868"/>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69"/>
      <c r="D1113" s="869"/>
      <c r="E1113" s="868"/>
      <c r="F1113" s="868"/>
      <c r="G1113" s="868"/>
      <c r="H1113" s="868"/>
      <c r="I1113" s="868"/>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69"/>
      <c r="D1114" s="869"/>
      <c r="E1114" s="868"/>
      <c r="F1114" s="868"/>
      <c r="G1114" s="868"/>
      <c r="H1114" s="868"/>
      <c r="I1114" s="868"/>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69"/>
      <c r="D1115" s="869"/>
      <c r="E1115" s="868"/>
      <c r="F1115" s="868"/>
      <c r="G1115" s="868"/>
      <c r="H1115" s="868"/>
      <c r="I1115" s="868"/>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69"/>
      <c r="D1116" s="869"/>
      <c r="E1116" s="868"/>
      <c r="F1116" s="868"/>
      <c r="G1116" s="868"/>
      <c r="H1116" s="868"/>
      <c r="I1116" s="868"/>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69"/>
      <c r="D1117" s="869"/>
      <c r="E1117" s="868"/>
      <c r="F1117" s="868"/>
      <c r="G1117" s="868"/>
      <c r="H1117" s="868"/>
      <c r="I1117" s="868"/>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69"/>
      <c r="D1118" s="869"/>
      <c r="E1118" s="868"/>
      <c r="F1118" s="868"/>
      <c r="G1118" s="868"/>
      <c r="H1118" s="868"/>
      <c r="I1118" s="868"/>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69"/>
      <c r="D1119" s="869"/>
      <c r="E1119" s="249"/>
      <c r="F1119" s="868"/>
      <c r="G1119" s="868"/>
      <c r="H1119" s="868"/>
      <c r="I1119" s="868"/>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69"/>
      <c r="D1120" s="869"/>
      <c r="E1120" s="868"/>
      <c r="F1120" s="868"/>
      <c r="G1120" s="868"/>
      <c r="H1120" s="868"/>
      <c r="I1120" s="868"/>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69"/>
      <c r="D1121" s="869"/>
      <c r="E1121" s="868"/>
      <c r="F1121" s="868"/>
      <c r="G1121" s="868"/>
      <c r="H1121" s="868"/>
      <c r="I1121" s="868"/>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69"/>
      <c r="D1122" s="869"/>
      <c r="E1122" s="868"/>
      <c r="F1122" s="868"/>
      <c r="G1122" s="868"/>
      <c r="H1122" s="868"/>
      <c r="I1122" s="868"/>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69"/>
      <c r="D1123" s="869"/>
      <c r="E1123" s="868"/>
      <c r="F1123" s="868"/>
      <c r="G1123" s="868"/>
      <c r="H1123" s="868"/>
      <c r="I1123" s="868"/>
      <c r="J1123" s="407"/>
      <c r="K1123" s="408"/>
      <c r="L1123" s="408"/>
      <c r="M1123" s="408"/>
      <c r="N1123" s="408"/>
      <c r="O1123" s="408"/>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69"/>
      <c r="D1124" s="869"/>
      <c r="E1124" s="868"/>
      <c r="F1124" s="868"/>
      <c r="G1124" s="868"/>
      <c r="H1124" s="868"/>
      <c r="I1124" s="868"/>
      <c r="J1124" s="407"/>
      <c r="K1124" s="408"/>
      <c r="L1124" s="408"/>
      <c r="M1124" s="408"/>
      <c r="N1124" s="408"/>
      <c r="O1124" s="408"/>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69"/>
      <c r="D1125" s="869"/>
      <c r="E1125" s="868"/>
      <c r="F1125" s="868"/>
      <c r="G1125" s="868"/>
      <c r="H1125" s="868"/>
      <c r="I1125" s="868"/>
      <c r="J1125" s="407"/>
      <c r="K1125" s="408"/>
      <c r="L1125" s="408"/>
      <c r="M1125" s="408"/>
      <c r="N1125" s="408"/>
      <c r="O1125" s="408"/>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69"/>
      <c r="D1126" s="869"/>
      <c r="E1126" s="868"/>
      <c r="F1126" s="868"/>
      <c r="G1126" s="868"/>
      <c r="H1126" s="868"/>
      <c r="I1126" s="868"/>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69"/>
      <c r="D1127" s="869"/>
      <c r="E1127" s="868"/>
      <c r="F1127" s="868"/>
      <c r="G1127" s="868"/>
      <c r="H1127" s="868"/>
      <c r="I1127" s="868"/>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69"/>
      <c r="D1128" s="869"/>
      <c r="E1128" s="868"/>
      <c r="F1128" s="868"/>
      <c r="G1128" s="868"/>
      <c r="H1128" s="868"/>
      <c r="I1128" s="868"/>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69"/>
      <c r="D1129" s="869"/>
      <c r="E1129" s="868"/>
      <c r="F1129" s="868"/>
      <c r="G1129" s="868"/>
      <c r="H1129" s="868"/>
      <c r="I1129" s="868"/>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69"/>
      <c r="D1130" s="869"/>
      <c r="E1130" s="868"/>
      <c r="F1130" s="868"/>
      <c r="G1130" s="868"/>
      <c r="H1130" s="868"/>
      <c r="I1130" s="868"/>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69"/>
      <c r="D1131" s="869"/>
      <c r="E1131" s="868"/>
      <c r="F1131" s="868"/>
      <c r="G1131" s="868"/>
      <c r="H1131" s="868"/>
      <c r="I1131" s="868"/>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81">
      <formula>IF(RIGHT(TEXT(P14,"0.#"),1)=".",FALSE,TRUE)</formula>
    </cfRule>
    <cfRule type="expression" dxfId="2796" priority="13582">
      <formula>IF(RIGHT(TEXT(P14,"0.#"),1)=".",TRUE,FALSE)</formula>
    </cfRule>
  </conditionalFormatting>
  <conditionalFormatting sqref="AE32">
    <cfRule type="expression" dxfId="2795" priority="13571">
      <formula>IF(RIGHT(TEXT(AE32,"0.#"),1)=".",FALSE,TRUE)</formula>
    </cfRule>
    <cfRule type="expression" dxfId="2794" priority="13572">
      <formula>IF(RIGHT(TEXT(AE32,"0.#"),1)=".",TRUE,FALSE)</formula>
    </cfRule>
  </conditionalFormatting>
  <conditionalFormatting sqref="P18:AX18">
    <cfRule type="expression" dxfId="2793" priority="13457">
      <formula>IF(RIGHT(TEXT(P18,"0.#"),1)=".",FALSE,TRUE)</formula>
    </cfRule>
    <cfRule type="expression" dxfId="2792" priority="13458">
      <formula>IF(RIGHT(TEXT(P18,"0.#"),1)=".",TRUE,FALSE)</formula>
    </cfRule>
  </conditionalFormatting>
  <conditionalFormatting sqref="Y782">
    <cfRule type="expression" dxfId="2791" priority="13453">
      <formula>IF(RIGHT(TEXT(Y782,"0.#"),1)=".",FALSE,TRUE)</formula>
    </cfRule>
    <cfRule type="expression" dxfId="2790" priority="13454">
      <formula>IF(RIGHT(TEXT(Y782,"0.#"),1)=".",TRUE,FALSE)</formula>
    </cfRule>
  </conditionalFormatting>
  <conditionalFormatting sqref="Y791">
    <cfRule type="expression" dxfId="2789" priority="13449">
      <formula>IF(RIGHT(TEXT(Y791,"0.#"),1)=".",FALSE,TRUE)</formula>
    </cfRule>
    <cfRule type="expression" dxfId="2788" priority="13450">
      <formula>IF(RIGHT(TEXT(Y791,"0.#"),1)=".",TRUE,FALSE)</formula>
    </cfRule>
  </conditionalFormatting>
  <conditionalFormatting sqref="Y822:Y829 Y820 Y809:Y816 Y807 Y796:Y803 Y794">
    <cfRule type="expression" dxfId="2787" priority="13231">
      <formula>IF(RIGHT(TEXT(Y794,"0.#"),1)=".",FALSE,TRUE)</formula>
    </cfRule>
    <cfRule type="expression" dxfId="2786" priority="13232">
      <formula>IF(RIGHT(TEXT(Y794,"0.#"),1)=".",TRUE,FALSE)</formula>
    </cfRule>
  </conditionalFormatting>
  <conditionalFormatting sqref="P16:AQ17 P15:AX15 P13:AX13">
    <cfRule type="expression" dxfId="2785" priority="13279">
      <formula>IF(RIGHT(TEXT(P13,"0.#"),1)=".",FALSE,TRUE)</formula>
    </cfRule>
    <cfRule type="expression" dxfId="2784" priority="13280">
      <formula>IF(RIGHT(TEXT(P13,"0.#"),1)=".",TRUE,FALSE)</formula>
    </cfRule>
  </conditionalFormatting>
  <conditionalFormatting sqref="P19:AJ19">
    <cfRule type="expression" dxfId="2783" priority="13277">
      <formula>IF(RIGHT(TEXT(P19,"0.#"),1)=".",FALSE,TRUE)</formula>
    </cfRule>
    <cfRule type="expression" dxfId="2782" priority="13278">
      <formula>IF(RIGHT(TEXT(P19,"0.#"),1)=".",TRUE,FALSE)</formula>
    </cfRule>
  </conditionalFormatting>
  <conditionalFormatting sqref="AE101 AQ101">
    <cfRule type="expression" dxfId="2781" priority="13269">
      <formula>IF(RIGHT(TEXT(AE101,"0.#"),1)=".",FALSE,TRUE)</formula>
    </cfRule>
    <cfRule type="expression" dxfId="2780" priority="13270">
      <formula>IF(RIGHT(TEXT(AE101,"0.#"),1)=".",TRUE,FALSE)</formula>
    </cfRule>
  </conditionalFormatting>
  <conditionalFormatting sqref="Y783:Y790 Y781">
    <cfRule type="expression" dxfId="2779" priority="13255">
      <formula>IF(RIGHT(TEXT(Y781,"0.#"),1)=".",FALSE,TRUE)</formula>
    </cfRule>
    <cfRule type="expression" dxfId="2778" priority="13256">
      <formula>IF(RIGHT(TEXT(Y781,"0.#"),1)=".",TRUE,FALSE)</formula>
    </cfRule>
  </conditionalFormatting>
  <conditionalFormatting sqref="AU782">
    <cfRule type="expression" dxfId="2777" priority="13253">
      <formula>IF(RIGHT(TEXT(AU782,"0.#"),1)=".",FALSE,TRUE)</formula>
    </cfRule>
    <cfRule type="expression" dxfId="2776" priority="13254">
      <formula>IF(RIGHT(TEXT(AU782,"0.#"),1)=".",TRUE,FALSE)</formula>
    </cfRule>
  </conditionalFormatting>
  <conditionalFormatting sqref="AU791">
    <cfRule type="expression" dxfId="2775" priority="13251">
      <formula>IF(RIGHT(TEXT(AU791,"0.#"),1)=".",FALSE,TRUE)</formula>
    </cfRule>
    <cfRule type="expression" dxfId="2774" priority="13252">
      <formula>IF(RIGHT(TEXT(AU791,"0.#"),1)=".",TRUE,FALSE)</formula>
    </cfRule>
  </conditionalFormatting>
  <conditionalFormatting sqref="AU783:AU790 AU781">
    <cfRule type="expression" dxfId="2773" priority="13249">
      <formula>IF(RIGHT(TEXT(AU781,"0.#"),1)=".",FALSE,TRUE)</formula>
    </cfRule>
    <cfRule type="expression" dxfId="2772" priority="13250">
      <formula>IF(RIGHT(TEXT(AU781,"0.#"),1)=".",TRUE,FALSE)</formula>
    </cfRule>
  </conditionalFormatting>
  <conditionalFormatting sqref="Y821 Y808 Y795">
    <cfRule type="expression" dxfId="2771" priority="13235">
      <formula>IF(RIGHT(TEXT(Y795,"0.#"),1)=".",FALSE,TRUE)</formula>
    </cfRule>
    <cfRule type="expression" dxfId="2770" priority="13236">
      <formula>IF(RIGHT(TEXT(Y795,"0.#"),1)=".",TRUE,FALSE)</formula>
    </cfRule>
  </conditionalFormatting>
  <conditionalFormatting sqref="Y830 Y817 Y804">
    <cfRule type="expression" dxfId="2769" priority="13233">
      <formula>IF(RIGHT(TEXT(Y804,"0.#"),1)=".",FALSE,TRUE)</formula>
    </cfRule>
    <cfRule type="expression" dxfId="2768" priority="13234">
      <formula>IF(RIGHT(TEXT(Y804,"0.#"),1)=".",TRUE,FALSE)</formula>
    </cfRule>
  </conditionalFormatting>
  <conditionalFormatting sqref="AU821 AU808 AU795">
    <cfRule type="expression" dxfId="2767" priority="13229">
      <formula>IF(RIGHT(TEXT(AU795,"0.#"),1)=".",FALSE,TRUE)</formula>
    </cfRule>
    <cfRule type="expression" dxfId="2766" priority="13230">
      <formula>IF(RIGHT(TEXT(AU795,"0.#"),1)=".",TRUE,FALSE)</formula>
    </cfRule>
  </conditionalFormatting>
  <conditionalFormatting sqref="AU830 AU817 AU804">
    <cfRule type="expression" dxfId="2765" priority="13227">
      <formula>IF(RIGHT(TEXT(AU804,"0.#"),1)=".",FALSE,TRUE)</formula>
    </cfRule>
    <cfRule type="expression" dxfId="2764" priority="13228">
      <formula>IF(RIGHT(TEXT(AU804,"0.#"),1)=".",TRUE,FALSE)</formula>
    </cfRule>
  </conditionalFormatting>
  <conditionalFormatting sqref="AU822:AU829 AU820 AU809:AU816 AU807 AU796:AU803 AU794">
    <cfRule type="expression" dxfId="2763" priority="13225">
      <formula>IF(RIGHT(TEXT(AU794,"0.#"),1)=".",FALSE,TRUE)</formula>
    </cfRule>
    <cfRule type="expression" dxfId="2762" priority="13226">
      <formula>IF(RIGHT(TEXT(AU794,"0.#"),1)=".",TRUE,FALSE)</formula>
    </cfRule>
  </conditionalFormatting>
  <conditionalFormatting sqref="AM87">
    <cfRule type="expression" dxfId="2761" priority="12879">
      <formula>IF(RIGHT(TEXT(AM87,"0.#"),1)=".",FALSE,TRUE)</formula>
    </cfRule>
    <cfRule type="expression" dxfId="2760" priority="12880">
      <formula>IF(RIGHT(TEXT(AM87,"0.#"),1)=".",TRUE,FALSE)</formula>
    </cfRule>
  </conditionalFormatting>
  <conditionalFormatting sqref="AE55">
    <cfRule type="expression" dxfId="2759" priority="12947">
      <formula>IF(RIGHT(TEXT(AE55,"0.#"),1)=".",FALSE,TRUE)</formula>
    </cfRule>
    <cfRule type="expression" dxfId="2758" priority="12948">
      <formula>IF(RIGHT(TEXT(AE55,"0.#"),1)=".",TRUE,FALSE)</formula>
    </cfRule>
  </conditionalFormatting>
  <conditionalFormatting sqref="AI55">
    <cfRule type="expression" dxfId="2757" priority="12945">
      <formula>IF(RIGHT(TEXT(AI55,"0.#"),1)=".",FALSE,TRUE)</formula>
    </cfRule>
    <cfRule type="expression" dxfId="2756" priority="12946">
      <formula>IF(RIGHT(TEXT(AI55,"0.#"),1)=".",TRUE,FALSE)</formula>
    </cfRule>
  </conditionalFormatting>
  <conditionalFormatting sqref="AE33">
    <cfRule type="expression" dxfId="2755" priority="13039">
      <formula>IF(RIGHT(TEXT(AE33,"0.#"),1)=".",FALSE,TRUE)</formula>
    </cfRule>
    <cfRule type="expression" dxfId="2754" priority="13040">
      <formula>IF(RIGHT(TEXT(AE33,"0.#"),1)=".",TRUE,FALSE)</formula>
    </cfRule>
  </conditionalFormatting>
  <conditionalFormatting sqref="AE34 AI34 AM34">
    <cfRule type="expression" dxfId="2753" priority="13037">
      <formula>IF(RIGHT(TEXT(AE34,"0.#"),1)=".",FALSE,TRUE)</formula>
    </cfRule>
    <cfRule type="expression" dxfId="2752" priority="13038">
      <formula>IF(RIGHT(TEXT(AE34,"0.#"),1)=".",TRUE,FALSE)</formula>
    </cfRule>
  </conditionalFormatting>
  <conditionalFormatting sqref="AI33">
    <cfRule type="expression" dxfId="2751" priority="13033">
      <formula>IF(RIGHT(TEXT(AI33,"0.#"),1)=".",FALSE,TRUE)</formula>
    </cfRule>
    <cfRule type="expression" dxfId="2750" priority="13034">
      <formula>IF(RIGHT(TEXT(AI33,"0.#"),1)=".",TRUE,FALSE)</formula>
    </cfRule>
  </conditionalFormatting>
  <conditionalFormatting sqref="AI32">
    <cfRule type="expression" dxfId="2749" priority="13031">
      <formula>IF(RIGHT(TEXT(AI32,"0.#"),1)=".",FALSE,TRUE)</formula>
    </cfRule>
    <cfRule type="expression" dxfId="2748" priority="13032">
      <formula>IF(RIGHT(TEXT(AI32,"0.#"),1)=".",TRUE,FALSE)</formula>
    </cfRule>
  </conditionalFormatting>
  <conditionalFormatting sqref="AM32">
    <cfRule type="expression" dxfId="2747" priority="13029">
      <formula>IF(RIGHT(TEXT(AM32,"0.#"),1)=".",FALSE,TRUE)</formula>
    </cfRule>
    <cfRule type="expression" dxfId="2746" priority="13030">
      <formula>IF(RIGHT(TEXT(AM32,"0.#"),1)=".",TRUE,FALSE)</formula>
    </cfRule>
  </conditionalFormatting>
  <conditionalFormatting sqref="AM33">
    <cfRule type="expression" dxfId="2745" priority="13027">
      <formula>IF(RIGHT(TEXT(AM33,"0.#"),1)=".",FALSE,TRUE)</formula>
    </cfRule>
    <cfRule type="expression" dxfId="2744" priority="13028">
      <formula>IF(RIGHT(TEXT(AM33,"0.#"),1)=".",TRUE,FALSE)</formula>
    </cfRule>
  </conditionalFormatting>
  <conditionalFormatting sqref="AQ32:AQ34">
    <cfRule type="expression" dxfId="2743" priority="13019">
      <formula>IF(RIGHT(TEXT(AQ32,"0.#"),1)=".",FALSE,TRUE)</formula>
    </cfRule>
    <cfRule type="expression" dxfId="2742" priority="13020">
      <formula>IF(RIGHT(TEXT(AQ32,"0.#"),1)=".",TRUE,FALSE)</formula>
    </cfRule>
  </conditionalFormatting>
  <conditionalFormatting sqref="AU32:AU34">
    <cfRule type="expression" dxfId="2741" priority="13017">
      <formula>IF(RIGHT(TEXT(AU32,"0.#"),1)=".",FALSE,TRUE)</formula>
    </cfRule>
    <cfRule type="expression" dxfId="2740" priority="13018">
      <formula>IF(RIGHT(TEXT(AU32,"0.#"),1)=".",TRUE,FALSE)</formula>
    </cfRule>
  </conditionalFormatting>
  <conditionalFormatting sqref="AE53">
    <cfRule type="expression" dxfId="2739" priority="12951">
      <formula>IF(RIGHT(TEXT(AE53,"0.#"),1)=".",FALSE,TRUE)</formula>
    </cfRule>
    <cfRule type="expression" dxfId="2738" priority="12952">
      <formula>IF(RIGHT(TEXT(AE53,"0.#"),1)=".",TRUE,FALSE)</formula>
    </cfRule>
  </conditionalFormatting>
  <conditionalFormatting sqref="AE54">
    <cfRule type="expression" dxfId="2737" priority="12949">
      <formula>IF(RIGHT(TEXT(AE54,"0.#"),1)=".",FALSE,TRUE)</formula>
    </cfRule>
    <cfRule type="expression" dxfId="2736" priority="12950">
      <formula>IF(RIGHT(TEXT(AE54,"0.#"),1)=".",TRUE,FALSE)</formula>
    </cfRule>
  </conditionalFormatting>
  <conditionalFormatting sqref="AI54">
    <cfRule type="expression" dxfId="2735" priority="12943">
      <formula>IF(RIGHT(TEXT(AI54,"0.#"),1)=".",FALSE,TRUE)</formula>
    </cfRule>
    <cfRule type="expression" dxfId="2734" priority="12944">
      <formula>IF(RIGHT(TEXT(AI54,"0.#"),1)=".",TRUE,FALSE)</formula>
    </cfRule>
  </conditionalFormatting>
  <conditionalFormatting sqref="AI53">
    <cfRule type="expression" dxfId="2733" priority="12941">
      <formula>IF(RIGHT(TEXT(AI53,"0.#"),1)=".",FALSE,TRUE)</formula>
    </cfRule>
    <cfRule type="expression" dxfId="2732" priority="12942">
      <formula>IF(RIGHT(TEXT(AI53,"0.#"),1)=".",TRUE,FALSE)</formula>
    </cfRule>
  </conditionalFormatting>
  <conditionalFormatting sqref="AM53">
    <cfRule type="expression" dxfId="2731" priority="12939">
      <formula>IF(RIGHT(TEXT(AM53,"0.#"),1)=".",FALSE,TRUE)</formula>
    </cfRule>
    <cfRule type="expression" dxfId="2730" priority="12940">
      <formula>IF(RIGHT(TEXT(AM53,"0.#"),1)=".",TRUE,FALSE)</formula>
    </cfRule>
  </conditionalFormatting>
  <conditionalFormatting sqref="AM54">
    <cfRule type="expression" dxfId="2729" priority="12937">
      <formula>IF(RIGHT(TEXT(AM54,"0.#"),1)=".",FALSE,TRUE)</formula>
    </cfRule>
    <cfRule type="expression" dxfId="2728" priority="12938">
      <formula>IF(RIGHT(TEXT(AM54,"0.#"),1)=".",TRUE,FALSE)</formula>
    </cfRule>
  </conditionalFormatting>
  <conditionalFormatting sqref="AM55">
    <cfRule type="expression" dxfId="2727" priority="12935">
      <formula>IF(RIGHT(TEXT(AM55,"0.#"),1)=".",FALSE,TRUE)</formula>
    </cfRule>
    <cfRule type="expression" dxfId="2726" priority="12936">
      <formula>IF(RIGHT(TEXT(AM55,"0.#"),1)=".",TRUE,FALSE)</formula>
    </cfRule>
  </conditionalFormatting>
  <conditionalFormatting sqref="AE60">
    <cfRule type="expression" dxfId="2725" priority="12921">
      <formula>IF(RIGHT(TEXT(AE60,"0.#"),1)=".",FALSE,TRUE)</formula>
    </cfRule>
    <cfRule type="expression" dxfId="2724" priority="12922">
      <formula>IF(RIGHT(TEXT(AE60,"0.#"),1)=".",TRUE,FALSE)</formula>
    </cfRule>
  </conditionalFormatting>
  <conditionalFormatting sqref="AE61">
    <cfRule type="expression" dxfId="2723" priority="12919">
      <formula>IF(RIGHT(TEXT(AE61,"0.#"),1)=".",FALSE,TRUE)</formula>
    </cfRule>
    <cfRule type="expression" dxfId="2722" priority="12920">
      <formula>IF(RIGHT(TEXT(AE61,"0.#"),1)=".",TRUE,FALSE)</formula>
    </cfRule>
  </conditionalFormatting>
  <conditionalFormatting sqref="AE62">
    <cfRule type="expression" dxfId="2721" priority="12917">
      <formula>IF(RIGHT(TEXT(AE62,"0.#"),1)=".",FALSE,TRUE)</formula>
    </cfRule>
    <cfRule type="expression" dxfId="2720" priority="12918">
      <formula>IF(RIGHT(TEXT(AE62,"0.#"),1)=".",TRUE,FALSE)</formula>
    </cfRule>
  </conditionalFormatting>
  <conditionalFormatting sqref="AI62">
    <cfRule type="expression" dxfId="2719" priority="12915">
      <formula>IF(RIGHT(TEXT(AI62,"0.#"),1)=".",FALSE,TRUE)</formula>
    </cfRule>
    <cfRule type="expression" dxfId="2718" priority="12916">
      <formula>IF(RIGHT(TEXT(AI62,"0.#"),1)=".",TRUE,FALSE)</formula>
    </cfRule>
  </conditionalFormatting>
  <conditionalFormatting sqref="AI61">
    <cfRule type="expression" dxfId="2717" priority="12913">
      <formula>IF(RIGHT(TEXT(AI61,"0.#"),1)=".",FALSE,TRUE)</formula>
    </cfRule>
    <cfRule type="expression" dxfId="2716" priority="12914">
      <formula>IF(RIGHT(TEXT(AI61,"0.#"),1)=".",TRUE,FALSE)</formula>
    </cfRule>
  </conditionalFormatting>
  <conditionalFormatting sqref="AI60">
    <cfRule type="expression" dxfId="2715" priority="12911">
      <formula>IF(RIGHT(TEXT(AI60,"0.#"),1)=".",FALSE,TRUE)</formula>
    </cfRule>
    <cfRule type="expression" dxfId="2714" priority="12912">
      <formula>IF(RIGHT(TEXT(AI60,"0.#"),1)=".",TRUE,FALSE)</formula>
    </cfRule>
  </conditionalFormatting>
  <conditionalFormatting sqref="AM60">
    <cfRule type="expression" dxfId="2713" priority="12909">
      <formula>IF(RIGHT(TEXT(AM60,"0.#"),1)=".",FALSE,TRUE)</formula>
    </cfRule>
    <cfRule type="expression" dxfId="2712" priority="12910">
      <formula>IF(RIGHT(TEXT(AM60,"0.#"),1)=".",TRUE,FALSE)</formula>
    </cfRule>
  </conditionalFormatting>
  <conditionalFormatting sqref="AM61">
    <cfRule type="expression" dxfId="2711" priority="12907">
      <formula>IF(RIGHT(TEXT(AM61,"0.#"),1)=".",FALSE,TRUE)</formula>
    </cfRule>
    <cfRule type="expression" dxfId="2710" priority="12908">
      <formula>IF(RIGHT(TEXT(AM61,"0.#"),1)=".",TRUE,FALSE)</formula>
    </cfRule>
  </conditionalFormatting>
  <conditionalFormatting sqref="AM62">
    <cfRule type="expression" dxfId="2709" priority="12905">
      <formula>IF(RIGHT(TEXT(AM62,"0.#"),1)=".",FALSE,TRUE)</formula>
    </cfRule>
    <cfRule type="expression" dxfId="2708" priority="12906">
      <formula>IF(RIGHT(TEXT(AM62,"0.#"),1)=".",TRUE,FALSE)</formula>
    </cfRule>
  </conditionalFormatting>
  <conditionalFormatting sqref="AE87">
    <cfRule type="expression" dxfId="2707" priority="12891">
      <formula>IF(RIGHT(TEXT(AE87,"0.#"),1)=".",FALSE,TRUE)</formula>
    </cfRule>
    <cfRule type="expression" dxfId="2706" priority="12892">
      <formula>IF(RIGHT(TEXT(AE87,"0.#"),1)=".",TRUE,FALSE)</formula>
    </cfRule>
  </conditionalFormatting>
  <conditionalFormatting sqref="AE88">
    <cfRule type="expression" dxfId="2705" priority="12889">
      <formula>IF(RIGHT(TEXT(AE88,"0.#"),1)=".",FALSE,TRUE)</formula>
    </cfRule>
    <cfRule type="expression" dxfId="2704" priority="12890">
      <formula>IF(RIGHT(TEXT(AE88,"0.#"),1)=".",TRUE,FALSE)</formula>
    </cfRule>
  </conditionalFormatting>
  <conditionalFormatting sqref="AE89">
    <cfRule type="expression" dxfId="2703" priority="12887">
      <formula>IF(RIGHT(TEXT(AE89,"0.#"),1)=".",FALSE,TRUE)</formula>
    </cfRule>
    <cfRule type="expression" dxfId="2702" priority="12888">
      <formula>IF(RIGHT(TEXT(AE89,"0.#"),1)=".",TRUE,FALSE)</formula>
    </cfRule>
  </conditionalFormatting>
  <conditionalFormatting sqref="AI89">
    <cfRule type="expression" dxfId="2701" priority="12885">
      <formula>IF(RIGHT(TEXT(AI89,"0.#"),1)=".",FALSE,TRUE)</formula>
    </cfRule>
    <cfRule type="expression" dxfId="2700" priority="12886">
      <formula>IF(RIGHT(TEXT(AI89,"0.#"),1)=".",TRUE,FALSE)</formula>
    </cfRule>
  </conditionalFormatting>
  <conditionalFormatting sqref="AI88">
    <cfRule type="expression" dxfId="2699" priority="12883">
      <formula>IF(RIGHT(TEXT(AI88,"0.#"),1)=".",FALSE,TRUE)</formula>
    </cfRule>
    <cfRule type="expression" dxfId="2698" priority="12884">
      <formula>IF(RIGHT(TEXT(AI88,"0.#"),1)=".",TRUE,FALSE)</formula>
    </cfRule>
  </conditionalFormatting>
  <conditionalFormatting sqref="AI87">
    <cfRule type="expression" dxfId="2697" priority="12881">
      <formula>IF(RIGHT(TEXT(AI87,"0.#"),1)=".",FALSE,TRUE)</formula>
    </cfRule>
    <cfRule type="expression" dxfId="2696" priority="12882">
      <formula>IF(RIGHT(TEXT(AI87,"0.#"),1)=".",TRUE,FALSE)</formula>
    </cfRule>
  </conditionalFormatting>
  <conditionalFormatting sqref="AM88">
    <cfRule type="expression" dxfId="2695" priority="12877">
      <formula>IF(RIGHT(TEXT(AM88,"0.#"),1)=".",FALSE,TRUE)</formula>
    </cfRule>
    <cfRule type="expression" dxfId="2694" priority="12878">
      <formula>IF(RIGHT(TEXT(AM88,"0.#"),1)=".",TRUE,FALSE)</formula>
    </cfRule>
  </conditionalFormatting>
  <conditionalFormatting sqref="AM89">
    <cfRule type="expression" dxfId="2693" priority="12875">
      <formula>IF(RIGHT(TEXT(AM89,"0.#"),1)=".",FALSE,TRUE)</formula>
    </cfRule>
    <cfRule type="expression" dxfId="2692" priority="12876">
      <formula>IF(RIGHT(TEXT(AM89,"0.#"),1)=".",TRUE,FALSE)</formula>
    </cfRule>
  </conditionalFormatting>
  <conditionalFormatting sqref="AE92">
    <cfRule type="expression" dxfId="2691" priority="12861">
      <formula>IF(RIGHT(TEXT(AE92,"0.#"),1)=".",FALSE,TRUE)</formula>
    </cfRule>
    <cfRule type="expression" dxfId="2690" priority="12862">
      <formula>IF(RIGHT(TEXT(AE92,"0.#"),1)=".",TRUE,FALSE)</formula>
    </cfRule>
  </conditionalFormatting>
  <conditionalFormatting sqref="AE93">
    <cfRule type="expression" dxfId="2689" priority="12859">
      <formula>IF(RIGHT(TEXT(AE93,"0.#"),1)=".",FALSE,TRUE)</formula>
    </cfRule>
    <cfRule type="expression" dxfId="2688" priority="12860">
      <formula>IF(RIGHT(TEXT(AE93,"0.#"),1)=".",TRUE,FALSE)</formula>
    </cfRule>
  </conditionalFormatting>
  <conditionalFormatting sqref="AE94">
    <cfRule type="expression" dxfId="2687" priority="12857">
      <formula>IF(RIGHT(TEXT(AE94,"0.#"),1)=".",FALSE,TRUE)</formula>
    </cfRule>
    <cfRule type="expression" dxfId="2686" priority="12858">
      <formula>IF(RIGHT(TEXT(AE94,"0.#"),1)=".",TRUE,FALSE)</formula>
    </cfRule>
  </conditionalFormatting>
  <conditionalFormatting sqref="AI94">
    <cfRule type="expression" dxfId="2685" priority="12855">
      <formula>IF(RIGHT(TEXT(AI94,"0.#"),1)=".",FALSE,TRUE)</formula>
    </cfRule>
    <cfRule type="expression" dxfId="2684" priority="12856">
      <formula>IF(RIGHT(TEXT(AI94,"0.#"),1)=".",TRUE,FALSE)</formula>
    </cfRule>
  </conditionalFormatting>
  <conditionalFormatting sqref="AI93">
    <cfRule type="expression" dxfId="2683" priority="12853">
      <formula>IF(RIGHT(TEXT(AI93,"0.#"),1)=".",FALSE,TRUE)</formula>
    </cfRule>
    <cfRule type="expression" dxfId="2682" priority="12854">
      <formula>IF(RIGHT(TEXT(AI93,"0.#"),1)=".",TRUE,FALSE)</formula>
    </cfRule>
  </conditionalFormatting>
  <conditionalFormatting sqref="AI92">
    <cfRule type="expression" dxfId="2681" priority="12851">
      <formula>IF(RIGHT(TEXT(AI92,"0.#"),1)=".",FALSE,TRUE)</formula>
    </cfRule>
    <cfRule type="expression" dxfId="2680" priority="12852">
      <formula>IF(RIGHT(TEXT(AI92,"0.#"),1)=".",TRUE,FALSE)</formula>
    </cfRule>
  </conditionalFormatting>
  <conditionalFormatting sqref="AM92">
    <cfRule type="expression" dxfId="2679" priority="12849">
      <formula>IF(RIGHT(TEXT(AM92,"0.#"),1)=".",FALSE,TRUE)</formula>
    </cfRule>
    <cfRule type="expression" dxfId="2678" priority="12850">
      <formula>IF(RIGHT(TEXT(AM92,"0.#"),1)=".",TRUE,FALSE)</formula>
    </cfRule>
  </conditionalFormatting>
  <conditionalFormatting sqref="AM93">
    <cfRule type="expression" dxfId="2677" priority="12847">
      <formula>IF(RIGHT(TEXT(AM93,"0.#"),1)=".",FALSE,TRUE)</formula>
    </cfRule>
    <cfRule type="expression" dxfId="2676" priority="12848">
      <formula>IF(RIGHT(TEXT(AM93,"0.#"),1)=".",TRUE,FALSE)</formula>
    </cfRule>
  </conditionalFormatting>
  <conditionalFormatting sqref="AM94">
    <cfRule type="expression" dxfId="2675" priority="12845">
      <formula>IF(RIGHT(TEXT(AM94,"0.#"),1)=".",FALSE,TRUE)</formula>
    </cfRule>
    <cfRule type="expression" dxfId="2674" priority="12846">
      <formula>IF(RIGHT(TEXT(AM94,"0.#"),1)=".",TRUE,FALSE)</formula>
    </cfRule>
  </conditionalFormatting>
  <conditionalFormatting sqref="AE97">
    <cfRule type="expression" dxfId="2673" priority="12831">
      <formula>IF(RIGHT(TEXT(AE97,"0.#"),1)=".",FALSE,TRUE)</formula>
    </cfRule>
    <cfRule type="expression" dxfId="2672" priority="12832">
      <formula>IF(RIGHT(TEXT(AE97,"0.#"),1)=".",TRUE,FALSE)</formula>
    </cfRule>
  </conditionalFormatting>
  <conditionalFormatting sqref="AE98">
    <cfRule type="expression" dxfId="2671" priority="12829">
      <formula>IF(RIGHT(TEXT(AE98,"0.#"),1)=".",FALSE,TRUE)</formula>
    </cfRule>
    <cfRule type="expression" dxfId="2670" priority="12830">
      <formula>IF(RIGHT(TEXT(AE98,"0.#"),1)=".",TRUE,FALSE)</formula>
    </cfRule>
  </conditionalFormatting>
  <conditionalFormatting sqref="AE99">
    <cfRule type="expression" dxfId="2669" priority="12827">
      <formula>IF(RIGHT(TEXT(AE99,"0.#"),1)=".",FALSE,TRUE)</formula>
    </cfRule>
    <cfRule type="expression" dxfId="2668" priority="12828">
      <formula>IF(RIGHT(TEXT(AE99,"0.#"),1)=".",TRUE,FALSE)</formula>
    </cfRule>
  </conditionalFormatting>
  <conditionalFormatting sqref="AI99">
    <cfRule type="expression" dxfId="2667" priority="12825">
      <formula>IF(RIGHT(TEXT(AI99,"0.#"),1)=".",FALSE,TRUE)</formula>
    </cfRule>
    <cfRule type="expression" dxfId="2666" priority="12826">
      <formula>IF(RIGHT(TEXT(AI99,"0.#"),1)=".",TRUE,FALSE)</formula>
    </cfRule>
  </conditionalFormatting>
  <conditionalFormatting sqref="AI98">
    <cfRule type="expression" dxfId="2665" priority="12823">
      <formula>IF(RIGHT(TEXT(AI98,"0.#"),1)=".",FALSE,TRUE)</formula>
    </cfRule>
    <cfRule type="expression" dxfId="2664" priority="12824">
      <formula>IF(RIGHT(TEXT(AI98,"0.#"),1)=".",TRUE,FALSE)</formula>
    </cfRule>
  </conditionalFormatting>
  <conditionalFormatting sqref="AI97">
    <cfRule type="expression" dxfId="2663" priority="12821">
      <formula>IF(RIGHT(TEXT(AI97,"0.#"),1)=".",FALSE,TRUE)</formula>
    </cfRule>
    <cfRule type="expression" dxfId="2662" priority="12822">
      <formula>IF(RIGHT(TEXT(AI97,"0.#"),1)=".",TRUE,FALSE)</formula>
    </cfRule>
  </conditionalFormatting>
  <conditionalFormatting sqref="AM97">
    <cfRule type="expression" dxfId="2661" priority="12819">
      <formula>IF(RIGHT(TEXT(AM97,"0.#"),1)=".",FALSE,TRUE)</formula>
    </cfRule>
    <cfRule type="expression" dxfId="2660" priority="12820">
      <formula>IF(RIGHT(TEXT(AM97,"0.#"),1)=".",TRUE,FALSE)</formula>
    </cfRule>
  </conditionalFormatting>
  <conditionalFormatting sqref="AM98">
    <cfRule type="expression" dxfId="2659" priority="12817">
      <formula>IF(RIGHT(TEXT(AM98,"0.#"),1)=".",FALSE,TRUE)</formula>
    </cfRule>
    <cfRule type="expression" dxfId="2658" priority="12818">
      <formula>IF(RIGHT(TEXT(AM98,"0.#"),1)=".",TRUE,FALSE)</formula>
    </cfRule>
  </conditionalFormatting>
  <conditionalFormatting sqref="AM99">
    <cfRule type="expression" dxfId="2657" priority="12815">
      <formula>IF(RIGHT(TEXT(AM99,"0.#"),1)=".",FALSE,TRUE)</formula>
    </cfRule>
    <cfRule type="expression" dxfId="2656" priority="12816">
      <formula>IF(RIGHT(TEXT(AM99,"0.#"),1)=".",TRUE,FALSE)</formula>
    </cfRule>
  </conditionalFormatting>
  <conditionalFormatting sqref="AI101">
    <cfRule type="expression" dxfId="2655" priority="12801">
      <formula>IF(RIGHT(TEXT(AI101,"0.#"),1)=".",FALSE,TRUE)</formula>
    </cfRule>
    <cfRule type="expression" dxfId="2654" priority="12802">
      <formula>IF(RIGHT(TEXT(AI101,"0.#"),1)=".",TRUE,FALSE)</formula>
    </cfRule>
  </conditionalFormatting>
  <conditionalFormatting sqref="AM101">
    <cfRule type="expression" dxfId="2653" priority="12799">
      <formula>IF(RIGHT(TEXT(AM101,"0.#"),1)=".",FALSE,TRUE)</formula>
    </cfRule>
    <cfRule type="expression" dxfId="2652" priority="12800">
      <formula>IF(RIGHT(TEXT(AM101,"0.#"),1)=".",TRUE,FALSE)</formula>
    </cfRule>
  </conditionalFormatting>
  <conditionalFormatting sqref="AE102">
    <cfRule type="expression" dxfId="2651" priority="12797">
      <formula>IF(RIGHT(TEXT(AE102,"0.#"),1)=".",FALSE,TRUE)</formula>
    </cfRule>
    <cfRule type="expression" dxfId="2650" priority="12798">
      <formula>IF(RIGHT(TEXT(AE102,"0.#"),1)=".",TRUE,FALSE)</formula>
    </cfRule>
  </conditionalFormatting>
  <conditionalFormatting sqref="AI102">
    <cfRule type="expression" dxfId="2649" priority="12795">
      <formula>IF(RIGHT(TEXT(AI102,"0.#"),1)=".",FALSE,TRUE)</formula>
    </cfRule>
    <cfRule type="expression" dxfId="2648" priority="12796">
      <formula>IF(RIGHT(TEXT(AI102,"0.#"),1)=".",TRUE,FALSE)</formula>
    </cfRule>
  </conditionalFormatting>
  <conditionalFormatting sqref="AM102">
    <cfRule type="expression" dxfId="2647" priority="12793">
      <formula>IF(RIGHT(TEXT(AM102,"0.#"),1)=".",FALSE,TRUE)</formula>
    </cfRule>
    <cfRule type="expression" dxfId="2646" priority="12794">
      <formula>IF(RIGHT(TEXT(AM102,"0.#"),1)=".",TRUE,FALSE)</formula>
    </cfRule>
  </conditionalFormatting>
  <conditionalFormatting sqref="AQ102">
    <cfRule type="expression" dxfId="2645" priority="12791">
      <formula>IF(RIGHT(TEXT(AQ102,"0.#"),1)=".",FALSE,TRUE)</formula>
    </cfRule>
    <cfRule type="expression" dxfId="2644" priority="12792">
      <formula>IF(RIGHT(TEXT(AQ102,"0.#"),1)=".",TRUE,FALSE)</formula>
    </cfRule>
  </conditionalFormatting>
  <conditionalFormatting sqref="AE104">
    <cfRule type="expression" dxfId="2643" priority="12789">
      <formula>IF(RIGHT(TEXT(AE104,"0.#"),1)=".",FALSE,TRUE)</formula>
    </cfRule>
    <cfRule type="expression" dxfId="2642" priority="12790">
      <formula>IF(RIGHT(TEXT(AE104,"0.#"),1)=".",TRUE,FALSE)</formula>
    </cfRule>
  </conditionalFormatting>
  <conditionalFormatting sqref="AI104">
    <cfRule type="expression" dxfId="2641" priority="12787">
      <formula>IF(RIGHT(TEXT(AI104,"0.#"),1)=".",FALSE,TRUE)</formula>
    </cfRule>
    <cfRule type="expression" dxfId="2640" priority="12788">
      <formula>IF(RIGHT(TEXT(AI104,"0.#"),1)=".",TRUE,FALSE)</formula>
    </cfRule>
  </conditionalFormatting>
  <conditionalFormatting sqref="AM104">
    <cfRule type="expression" dxfId="2639" priority="12785">
      <formula>IF(RIGHT(TEXT(AM104,"0.#"),1)=".",FALSE,TRUE)</formula>
    </cfRule>
    <cfRule type="expression" dxfId="2638" priority="12786">
      <formula>IF(RIGHT(TEXT(AM104,"0.#"),1)=".",TRUE,FALSE)</formula>
    </cfRule>
  </conditionalFormatting>
  <conditionalFormatting sqref="AE105">
    <cfRule type="expression" dxfId="2637" priority="12783">
      <formula>IF(RIGHT(TEXT(AE105,"0.#"),1)=".",FALSE,TRUE)</formula>
    </cfRule>
    <cfRule type="expression" dxfId="2636" priority="12784">
      <formula>IF(RIGHT(TEXT(AE105,"0.#"),1)=".",TRUE,FALSE)</formula>
    </cfRule>
  </conditionalFormatting>
  <conditionalFormatting sqref="AI105">
    <cfRule type="expression" dxfId="2635" priority="12781">
      <formula>IF(RIGHT(TEXT(AI105,"0.#"),1)=".",FALSE,TRUE)</formula>
    </cfRule>
    <cfRule type="expression" dxfId="2634" priority="12782">
      <formula>IF(RIGHT(TEXT(AI105,"0.#"),1)=".",TRUE,FALSE)</formula>
    </cfRule>
  </conditionalFormatting>
  <conditionalFormatting sqref="AM105">
    <cfRule type="expression" dxfId="2633" priority="12779">
      <formula>IF(RIGHT(TEXT(AM105,"0.#"),1)=".",FALSE,TRUE)</formula>
    </cfRule>
    <cfRule type="expression" dxfId="2632" priority="12780">
      <formula>IF(RIGHT(TEXT(AM105,"0.#"),1)=".",TRUE,FALSE)</formula>
    </cfRule>
  </conditionalFormatting>
  <conditionalFormatting sqref="AE107">
    <cfRule type="expression" dxfId="2631" priority="12775">
      <formula>IF(RIGHT(TEXT(AE107,"0.#"),1)=".",FALSE,TRUE)</formula>
    </cfRule>
    <cfRule type="expression" dxfId="2630" priority="12776">
      <formula>IF(RIGHT(TEXT(AE107,"0.#"),1)=".",TRUE,FALSE)</formula>
    </cfRule>
  </conditionalFormatting>
  <conditionalFormatting sqref="AI107">
    <cfRule type="expression" dxfId="2629" priority="12773">
      <formula>IF(RIGHT(TEXT(AI107,"0.#"),1)=".",FALSE,TRUE)</formula>
    </cfRule>
    <cfRule type="expression" dxfId="2628" priority="12774">
      <formula>IF(RIGHT(TEXT(AI107,"0.#"),1)=".",TRUE,FALSE)</formula>
    </cfRule>
  </conditionalFormatting>
  <conditionalFormatting sqref="AM107">
    <cfRule type="expression" dxfId="2627" priority="12771">
      <formula>IF(RIGHT(TEXT(AM107,"0.#"),1)=".",FALSE,TRUE)</formula>
    </cfRule>
    <cfRule type="expression" dxfId="2626" priority="12772">
      <formula>IF(RIGHT(TEXT(AM107,"0.#"),1)=".",TRUE,FALSE)</formula>
    </cfRule>
  </conditionalFormatting>
  <conditionalFormatting sqref="AE108">
    <cfRule type="expression" dxfId="2625" priority="12769">
      <formula>IF(RIGHT(TEXT(AE108,"0.#"),1)=".",FALSE,TRUE)</formula>
    </cfRule>
    <cfRule type="expression" dxfId="2624" priority="12770">
      <formula>IF(RIGHT(TEXT(AE108,"0.#"),1)=".",TRUE,FALSE)</formula>
    </cfRule>
  </conditionalFormatting>
  <conditionalFormatting sqref="AI108">
    <cfRule type="expression" dxfId="2623" priority="12767">
      <formula>IF(RIGHT(TEXT(AI108,"0.#"),1)=".",FALSE,TRUE)</formula>
    </cfRule>
    <cfRule type="expression" dxfId="2622" priority="12768">
      <formula>IF(RIGHT(TEXT(AI108,"0.#"),1)=".",TRUE,FALSE)</formula>
    </cfRule>
  </conditionalFormatting>
  <conditionalFormatting sqref="AM108">
    <cfRule type="expression" dxfId="2621" priority="12765">
      <formula>IF(RIGHT(TEXT(AM108,"0.#"),1)=".",FALSE,TRUE)</formula>
    </cfRule>
    <cfRule type="expression" dxfId="2620" priority="12766">
      <formula>IF(RIGHT(TEXT(AM108,"0.#"),1)=".",TRUE,FALSE)</formula>
    </cfRule>
  </conditionalFormatting>
  <conditionalFormatting sqref="AE110">
    <cfRule type="expression" dxfId="2619" priority="12761">
      <formula>IF(RIGHT(TEXT(AE110,"0.#"),1)=".",FALSE,TRUE)</formula>
    </cfRule>
    <cfRule type="expression" dxfId="2618" priority="12762">
      <formula>IF(RIGHT(TEXT(AE110,"0.#"),1)=".",TRUE,FALSE)</formula>
    </cfRule>
  </conditionalFormatting>
  <conditionalFormatting sqref="AI110">
    <cfRule type="expression" dxfId="2617" priority="12759">
      <formula>IF(RIGHT(TEXT(AI110,"0.#"),1)=".",FALSE,TRUE)</formula>
    </cfRule>
    <cfRule type="expression" dxfId="2616" priority="12760">
      <formula>IF(RIGHT(TEXT(AI110,"0.#"),1)=".",TRUE,FALSE)</formula>
    </cfRule>
  </conditionalFormatting>
  <conditionalFormatting sqref="AM110">
    <cfRule type="expression" dxfId="2615" priority="12757">
      <formula>IF(RIGHT(TEXT(AM110,"0.#"),1)=".",FALSE,TRUE)</formula>
    </cfRule>
    <cfRule type="expression" dxfId="2614" priority="12758">
      <formula>IF(RIGHT(TEXT(AM110,"0.#"),1)=".",TRUE,FALSE)</formula>
    </cfRule>
  </conditionalFormatting>
  <conditionalFormatting sqref="AE111">
    <cfRule type="expression" dxfId="2613" priority="12755">
      <formula>IF(RIGHT(TEXT(AE111,"0.#"),1)=".",FALSE,TRUE)</formula>
    </cfRule>
    <cfRule type="expression" dxfId="2612" priority="12756">
      <formula>IF(RIGHT(TEXT(AE111,"0.#"),1)=".",TRUE,FALSE)</formula>
    </cfRule>
  </conditionalFormatting>
  <conditionalFormatting sqref="AI111">
    <cfRule type="expression" dxfId="2611" priority="12753">
      <formula>IF(RIGHT(TEXT(AI111,"0.#"),1)=".",FALSE,TRUE)</formula>
    </cfRule>
    <cfRule type="expression" dxfId="2610" priority="12754">
      <formula>IF(RIGHT(TEXT(AI111,"0.#"),1)=".",TRUE,FALSE)</formula>
    </cfRule>
  </conditionalFormatting>
  <conditionalFormatting sqref="AM111">
    <cfRule type="expression" dxfId="2609" priority="12751">
      <formula>IF(RIGHT(TEXT(AM111,"0.#"),1)=".",FALSE,TRUE)</formula>
    </cfRule>
    <cfRule type="expression" dxfId="2608" priority="12752">
      <formula>IF(RIGHT(TEXT(AM111,"0.#"),1)=".",TRUE,FALSE)</formula>
    </cfRule>
  </conditionalFormatting>
  <conditionalFormatting sqref="AE113">
    <cfRule type="expression" dxfId="2607" priority="12747">
      <formula>IF(RIGHT(TEXT(AE113,"0.#"),1)=".",FALSE,TRUE)</formula>
    </cfRule>
    <cfRule type="expression" dxfId="2606" priority="12748">
      <formula>IF(RIGHT(TEXT(AE113,"0.#"),1)=".",TRUE,FALSE)</formula>
    </cfRule>
  </conditionalFormatting>
  <conditionalFormatting sqref="AI113">
    <cfRule type="expression" dxfId="2605" priority="12745">
      <formula>IF(RIGHT(TEXT(AI113,"0.#"),1)=".",FALSE,TRUE)</formula>
    </cfRule>
    <cfRule type="expression" dxfId="2604" priority="12746">
      <formula>IF(RIGHT(TEXT(AI113,"0.#"),1)=".",TRUE,FALSE)</formula>
    </cfRule>
  </conditionalFormatting>
  <conditionalFormatting sqref="AM113">
    <cfRule type="expression" dxfId="2603" priority="12743">
      <formula>IF(RIGHT(TEXT(AM113,"0.#"),1)=".",FALSE,TRUE)</formula>
    </cfRule>
    <cfRule type="expression" dxfId="2602" priority="12744">
      <formula>IF(RIGHT(TEXT(AM113,"0.#"),1)=".",TRUE,FALSE)</formula>
    </cfRule>
  </conditionalFormatting>
  <conditionalFormatting sqref="AE114">
    <cfRule type="expression" dxfId="2601" priority="12741">
      <formula>IF(RIGHT(TEXT(AE114,"0.#"),1)=".",FALSE,TRUE)</formula>
    </cfRule>
    <cfRule type="expression" dxfId="2600" priority="12742">
      <formula>IF(RIGHT(TEXT(AE114,"0.#"),1)=".",TRUE,FALSE)</formula>
    </cfRule>
  </conditionalFormatting>
  <conditionalFormatting sqref="AI114">
    <cfRule type="expression" dxfId="2599" priority="12739">
      <formula>IF(RIGHT(TEXT(AI114,"0.#"),1)=".",FALSE,TRUE)</formula>
    </cfRule>
    <cfRule type="expression" dxfId="2598" priority="12740">
      <formula>IF(RIGHT(TEXT(AI114,"0.#"),1)=".",TRUE,FALSE)</formula>
    </cfRule>
  </conditionalFormatting>
  <conditionalFormatting sqref="AM114">
    <cfRule type="expression" dxfId="2597" priority="12737">
      <formula>IF(RIGHT(TEXT(AM114,"0.#"),1)=".",FALSE,TRUE)</formula>
    </cfRule>
    <cfRule type="expression" dxfId="2596" priority="12738">
      <formula>IF(RIGHT(TEXT(AM114,"0.#"),1)=".",TRUE,FALSE)</formula>
    </cfRule>
  </conditionalFormatting>
  <conditionalFormatting sqref="AE116 AQ116">
    <cfRule type="expression" dxfId="2595" priority="12733">
      <formula>IF(RIGHT(TEXT(AE116,"0.#"),1)=".",FALSE,TRUE)</formula>
    </cfRule>
    <cfRule type="expression" dxfId="2594" priority="12734">
      <formula>IF(RIGHT(TEXT(AE116,"0.#"),1)=".",TRUE,FALSE)</formula>
    </cfRule>
  </conditionalFormatting>
  <conditionalFormatting sqref="AI116">
    <cfRule type="expression" dxfId="2593" priority="12731">
      <formula>IF(RIGHT(TEXT(AI116,"0.#"),1)=".",FALSE,TRUE)</formula>
    </cfRule>
    <cfRule type="expression" dxfId="2592" priority="12732">
      <formula>IF(RIGHT(TEXT(AI116,"0.#"),1)=".",TRUE,FALSE)</formula>
    </cfRule>
  </conditionalFormatting>
  <conditionalFormatting sqref="AM116">
    <cfRule type="expression" dxfId="2591" priority="12729">
      <formula>IF(RIGHT(TEXT(AM116,"0.#"),1)=".",FALSE,TRUE)</formula>
    </cfRule>
    <cfRule type="expression" dxfId="2590" priority="12730">
      <formula>IF(RIGHT(TEXT(AM116,"0.#"),1)=".",TRUE,FALSE)</formula>
    </cfRule>
  </conditionalFormatting>
  <conditionalFormatting sqref="AM117">
    <cfRule type="expression" dxfId="2589" priority="12727">
      <formula>IF(RIGHT(TEXT(AM117,"0.#"),1)=".",FALSE,TRUE)</formula>
    </cfRule>
    <cfRule type="expression" dxfId="2588" priority="12728">
      <formula>IF(RIGHT(TEXT(AM117,"0.#"),1)=".",TRUE,FALSE)</formula>
    </cfRule>
  </conditionalFormatting>
  <conditionalFormatting sqref="AQ117">
    <cfRule type="expression" dxfId="2587" priority="12721">
      <formula>IF(RIGHT(TEXT(AQ117,"0.#"),1)=".",FALSE,TRUE)</formula>
    </cfRule>
    <cfRule type="expression" dxfId="2586" priority="12722">
      <formula>IF(RIGHT(TEXT(AQ117,"0.#"),1)=".",TRUE,FALSE)</formula>
    </cfRule>
  </conditionalFormatting>
  <conditionalFormatting sqref="AE119 AQ119">
    <cfRule type="expression" dxfId="2585" priority="12719">
      <formula>IF(RIGHT(TEXT(AE119,"0.#"),1)=".",FALSE,TRUE)</formula>
    </cfRule>
    <cfRule type="expression" dxfId="2584" priority="12720">
      <formula>IF(RIGHT(TEXT(AE119,"0.#"),1)=".",TRUE,FALSE)</formula>
    </cfRule>
  </conditionalFormatting>
  <conditionalFormatting sqref="AI119">
    <cfRule type="expression" dxfId="2583" priority="12717">
      <formula>IF(RIGHT(TEXT(AI119,"0.#"),1)=".",FALSE,TRUE)</formula>
    </cfRule>
    <cfRule type="expression" dxfId="2582" priority="12718">
      <formula>IF(RIGHT(TEXT(AI119,"0.#"),1)=".",TRUE,FALSE)</formula>
    </cfRule>
  </conditionalFormatting>
  <conditionalFormatting sqref="AM119">
    <cfRule type="expression" dxfId="2581" priority="12715">
      <formula>IF(RIGHT(TEXT(AM119,"0.#"),1)=".",FALSE,TRUE)</formula>
    </cfRule>
    <cfRule type="expression" dxfId="2580" priority="12716">
      <formula>IF(RIGHT(TEXT(AM119,"0.#"),1)=".",TRUE,FALSE)</formula>
    </cfRule>
  </conditionalFormatting>
  <conditionalFormatting sqref="AQ120">
    <cfRule type="expression" dxfId="2579" priority="12707">
      <formula>IF(RIGHT(TEXT(AQ120,"0.#"),1)=".",FALSE,TRUE)</formula>
    </cfRule>
    <cfRule type="expression" dxfId="2578" priority="12708">
      <formula>IF(RIGHT(TEXT(AQ120,"0.#"),1)=".",TRUE,FALSE)</formula>
    </cfRule>
  </conditionalFormatting>
  <conditionalFormatting sqref="AE122 AQ122">
    <cfRule type="expression" dxfId="2577" priority="12705">
      <formula>IF(RIGHT(TEXT(AE122,"0.#"),1)=".",FALSE,TRUE)</formula>
    </cfRule>
    <cfRule type="expression" dxfId="2576" priority="12706">
      <formula>IF(RIGHT(TEXT(AE122,"0.#"),1)=".",TRUE,FALSE)</formula>
    </cfRule>
  </conditionalFormatting>
  <conditionalFormatting sqref="AI122">
    <cfRule type="expression" dxfId="2575" priority="12703">
      <formula>IF(RIGHT(TEXT(AI122,"0.#"),1)=".",FALSE,TRUE)</formula>
    </cfRule>
    <cfRule type="expression" dxfId="2574" priority="12704">
      <formula>IF(RIGHT(TEXT(AI122,"0.#"),1)=".",TRUE,FALSE)</formula>
    </cfRule>
  </conditionalFormatting>
  <conditionalFormatting sqref="AM122">
    <cfRule type="expression" dxfId="2573" priority="12701">
      <formula>IF(RIGHT(TEXT(AM122,"0.#"),1)=".",FALSE,TRUE)</formula>
    </cfRule>
    <cfRule type="expression" dxfId="2572" priority="12702">
      <formula>IF(RIGHT(TEXT(AM122,"0.#"),1)=".",TRUE,FALSE)</formula>
    </cfRule>
  </conditionalFormatting>
  <conditionalFormatting sqref="AQ123">
    <cfRule type="expression" dxfId="2571" priority="12693">
      <formula>IF(RIGHT(TEXT(AQ123,"0.#"),1)=".",FALSE,TRUE)</formula>
    </cfRule>
    <cfRule type="expression" dxfId="2570" priority="12694">
      <formula>IF(RIGHT(TEXT(AQ123,"0.#"),1)=".",TRUE,FALSE)</formula>
    </cfRule>
  </conditionalFormatting>
  <conditionalFormatting sqref="AE125 AQ125">
    <cfRule type="expression" dxfId="2569" priority="12691">
      <formula>IF(RIGHT(TEXT(AE125,"0.#"),1)=".",FALSE,TRUE)</formula>
    </cfRule>
    <cfRule type="expression" dxfId="2568" priority="12692">
      <formula>IF(RIGHT(TEXT(AE125,"0.#"),1)=".",TRUE,FALSE)</formula>
    </cfRule>
  </conditionalFormatting>
  <conditionalFormatting sqref="AI125">
    <cfRule type="expression" dxfId="2567" priority="12689">
      <formula>IF(RIGHT(TEXT(AI125,"0.#"),1)=".",FALSE,TRUE)</formula>
    </cfRule>
    <cfRule type="expression" dxfId="2566" priority="12690">
      <formula>IF(RIGHT(TEXT(AI125,"0.#"),1)=".",TRUE,FALSE)</formula>
    </cfRule>
  </conditionalFormatting>
  <conditionalFormatting sqref="AM125">
    <cfRule type="expression" dxfId="2565" priority="12687">
      <formula>IF(RIGHT(TEXT(AM125,"0.#"),1)=".",FALSE,TRUE)</formula>
    </cfRule>
    <cfRule type="expression" dxfId="2564" priority="12688">
      <formula>IF(RIGHT(TEXT(AM125,"0.#"),1)=".",TRUE,FALSE)</formula>
    </cfRule>
  </conditionalFormatting>
  <conditionalFormatting sqref="AQ126">
    <cfRule type="expression" dxfId="2563" priority="12679">
      <formula>IF(RIGHT(TEXT(AQ126,"0.#"),1)=".",FALSE,TRUE)</formula>
    </cfRule>
    <cfRule type="expression" dxfId="2562" priority="12680">
      <formula>IF(RIGHT(TEXT(AQ126,"0.#"),1)=".",TRUE,FALSE)</formula>
    </cfRule>
  </conditionalFormatting>
  <conditionalFormatting sqref="AE128 AQ128">
    <cfRule type="expression" dxfId="2561" priority="12677">
      <formula>IF(RIGHT(TEXT(AE128,"0.#"),1)=".",FALSE,TRUE)</formula>
    </cfRule>
    <cfRule type="expression" dxfId="2560" priority="12678">
      <formula>IF(RIGHT(TEXT(AE128,"0.#"),1)=".",TRUE,FALSE)</formula>
    </cfRule>
  </conditionalFormatting>
  <conditionalFormatting sqref="AI128">
    <cfRule type="expression" dxfId="2559" priority="12675">
      <formula>IF(RIGHT(TEXT(AI128,"0.#"),1)=".",FALSE,TRUE)</formula>
    </cfRule>
    <cfRule type="expression" dxfId="2558" priority="12676">
      <formula>IF(RIGHT(TEXT(AI128,"0.#"),1)=".",TRUE,FALSE)</formula>
    </cfRule>
  </conditionalFormatting>
  <conditionalFormatting sqref="AM128">
    <cfRule type="expression" dxfId="2557" priority="12673">
      <formula>IF(RIGHT(TEXT(AM128,"0.#"),1)=".",FALSE,TRUE)</formula>
    </cfRule>
    <cfRule type="expression" dxfId="2556" priority="12674">
      <formula>IF(RIGHT(TEXT(AM128,"0.#"),1)=".",TRUE,FALSE)</formula>
    </cfRule>
  </conditionalFormatting>
  <conditionalFormatting sqref="AQ129">
    <cfRule type="expression" dxfId="2555" priority="12665">
      <formula>IF(RIGHT(TEXT(AQ129,"0.#"),1)=".",FALSE,TRUE)</formula>
    </cfRule>
    <cfRule type="expression" dxfId="2554" priority="12666">
      <formula>IF(RIGHT(TEXT(AQ129,"0.#"),1)=".",TRUE,FALSE)</formula>
    </cfRule>
  </conditionalFormatting>
  <conditionalFormatting sqref="AE75">
    <cfRule type="expression" dxfId="2553" priority="12663">
      <formula>IF(RIGHT(TEXT(AE75,"0.#"),1)=".",FALSE,TRUE)</formula>
    </cfRule>
    <cfRule type="expression" dxfId="2552" priority="12664">
      <formula>IF(RIGHT(TEXT(AE75,"0.#"),1)=".",TRUE,FALSE)</formula>
    </cfRule>
  </conditionalFormatting>
  <conditionalFormatting sqref="AE76">
    <cfRule type="expression" dxfId="2551" priority="12661">
      <formula>IF(RIGHT(TEXT(AE76,"0.#"),1)=".",FALSE,TRUE)</formula>
    </cfRule>
    <cfRule type="expression" dxfId="2550" priority="12662">
      <formula>IF(RIGHT(TEXT(AE76,"0.#"),1)=".",TRUE,FALSE)</formula>
    </cfRule>
  </conditionalFormatting>
  <conditionalFormatting sqref="AE77">
    <cfRule type="expression" dxfId="2549" priority="12659">
      <formula>IF(RIGHT(TEXT(AE77,"0.#"),1)=".",FALSE,TRUE)</formula>
    </cfRule>
    <cfRule type="expression" dxfId="2548" priority="12660">
      <formula>IF(RIGHT(TEXT(AE77,"0.#"),1)=".",TRUE,FALSE)</formula>
    </cfRule>
  </conditionalFormatting>
  <conditionalFormatting sqref="AI77">
    <cfRule type="expression" dxfId="2547" priority="12657">
      <formula>IF(RIGHT(TEXT(AI77,"0.#"),1)=".",FALSE,TRUE)</formula>
    </cfRule>
    <cfRule type="expression" dxfId="2546" priority="12658">
      <formula>IF(RIGHT(TEXT(AI77,"0.#"),1)=".",TRUE,FALSE)</formula>
    </cfRule>
  </conditionalFormatting>
  <conditionalFormatting sqref="AI76">
    <cfRule type="expression" dxfId="2545" priority="12655">
      <formula>IF(RIGHT(TEXT(AI76,"0.#"),1)=".",FALSE,TRUE)</formula>
    </cfRule>
    <cfRule type="expression" dxfId="2544" priority="12656">
      <formula>IF(RIGHT(TEXT(AI76,"0.#"),1)=".",TRUE,FALSE)</formula>
    </cfRule>
  </conditionalFormatting>
  <conditionalFormatting sqref="AI75">
    <cfRule type="expression" dxfId="2543" priority="12653">
      <formula>IF(RIGHT(TEXT(AI75,"0.#"),1)=".",FALSE,TRUE)</formula>
    </cfRule>
    <cfRule type="expression" dxfId="2542" priority="12654">
      <formula>IF(RIGHT(TEXT(AI75,"0.#"),1)=".",TRUE,FALSE)</formula>
    </cfRule>
  </conditionalFormatting>
  <conditionalFormatting sqref="AM75">
    <cfRule type="expression" dxfId="2541" priority="12651">
      <formula>IF(RIGHT(TEXT(AM75,"0.#"),1)=".",FALSE,TRUE)</formula>
    </cfRule>
    <cfRule type="expression" dxfId="2540" priority="12652">
      <formula>IF(RIGHT(TEXT(AM75,"0.#"),1)=".",TRUE,FALSE)</formula>
    </cfRule>
  </conditionalFormatting>
  <conditionalFormatting sqref="AM76">
    <cfRule type="expression" dxfId="2539" priority="12649">
      <formula>IF(RIGHT(TEXT(AM76,"0.#"),1)=".",FALSE,TRUE)</formula>
    </cfRule>
    <cfRule type="expression" dxfId="2538" priority="12650">
      <formula>IF(RIGHT(TEXT(AM76,"0.#"),1)=".",TRUE,FALSE)</formula>
    </cfRule>
  </conditionalFormatting>
  <conditionalFormatting sqref="AM77">
    <cfRule type="expression" dxfId="2537" priority="12647">
      <formula>IF(RIGHT(TEXT(AM77,"0.#"),1)=".",FALSE,TRUE)</formula>
    </cfRule>
    <cfRule type="expression" dxfId="2536" priority="12648">
      <formula>IF(RIGHT(TEXT(AM77,"0.#"),1)=".",TRUE,FALSE)</formula>
    </cfRule>
  </conditionalFormatting>
  <conditionalFormatting sqref="AE134:AE135 AI134:AI135 AM134:AM135 AQ134:AQ135 AU134:AU135">
    <cfRule type="expression" dxfId="2535" priority="12633">
      <formula>IF(RIGHT(TEXT(AE134,"0.#"),1)=".",FALSE,TRUE)</formula>
    </cfRule>
    <cfRule type="expression" dxfId="2534" priority="12634">
      <formula>IF(RIGHT(TEXT(AE134,"0.#"),1)=".",TRUE,FALSE)</formula>
    </cfRule>
  </conditionalFormatting>
  <conditionalFormatting sqref="AE433">
    <cfRule type="expression" dxfId="2533" priority="12603">
      <formula>IF(RIGHT(TEXT(AE433,"0.#"),1)=".",FALSE,TRUE)</formula>
    </cfRule>
    <cfRule type="expression" dxfId="2532" priority="12604">
      <formula>IF(RIGHT(TEXT(AE433,"0.#"),1)=".",TRUE,FALSE)</formula>
    </cfRule>
  </conditionalFormatting>
  <conditionalFormatting sqref="AM435">
    <cfRule type="expression" dxfId="2531" priority="12587">
      <formula>IF(RIGHT(TEXT(AM435,"0.#"),1)=".",FALSE,TRUE)</formula>
    </cfRule>
    <cfRule type="expression" dxfId="2530" priority="12588">
      <formula>IF(RIGHT(TEXT(AM435,"0.#"),1)=".",TRUE,FALSE)</formula>
    </cfRule>
  </conditionalFormatting>
  <conditionalFormatting sqref="AE434">
    <cfRule type="expression" dxfId="2529" priority="12601">
      <formula>IF(RIGHT(TEXT(AE434,"0.#"),1)=".",FALSE,TRUE)</formula>
    </cfRule>
    <cfRule type="expression" dxfId="2528" priority="12602">
      <formula>IF(RIGHT(TEXT(AE434,"0.#"),1)=".",TRUE,FALSE)</formula>
    </cfRule>
  </conditionalFormatting>
  <conditionalFormatting sqref="AE435">
    <cfRule type="expression" dxfId="2527" priority="12599">
      <formula>IF(RIGHT(TEXT(AE435,"0.#"),1)=".",FALSE,TRUE)</formula>
    </cfRule>
    <cfRule type="expression" dxfId="2526" priority="12600">
      <formula>IF(RIGHT(TEXT(AE435,"0.#"),1)=".",TRUE,FALSE)</formula>
    </cfRule>
  </conditionalFormatting>
  <conditionalFormatting sqref="AM433">
    <cfRule type="expression" dxfId="2525" priority="12591">
      <formula>IF(RIGHT(TEXT(AM433,"0.#"),1)=".",FALSE,TRUE)</formula>
    </cfRule>
    <cfRule type="expression" dxfId="2524" priority="12592">
      <formula>IF(RIGHT(TEXT(AM433,"0.#"),1)=".",TRUE,FALSE)</formula>
    </cfRule>
  </conditionalFormatting>
  <conditionalFormatting sqref="AM434">
    <cfRule type="expression" dxfId="2523" priority="12589">
      <formula>IF(RIGHT(TEXT(AM434,"0.#"),1)=".",FALSE,TRUE)</formula>
    </cfRule>
    <cfRule type="expression" dxfId="2522" priority="12590">
      <formula>IF(RIGHT(TEXT(AM434,"0.#"),1)=".",TRUE,FALSE)</formula>
    </cfRule>
  </conditionalFormatting>
  <conditionalFormatting sqref="AU433">
    <cfRule type="expression" dxfId="2521" priority="12579">
      <formula>IF(RIGHT(TEXT(AU433,"0.#"),1)=".",FALSE,TRUE)</formula>
    </cfRule>
    <cfRule type="expression" dxfId="2520" priority="12580">
      <formula>IF(RIGHT(TEXT(AU433,"0.#"),1)=".",TRUE,FALSE)</formula>
    </cfRule>
  </conditionalFormatting>
  <conditionalFormatting sqref="AU434">
    <cfRule type="expression" dxfId="2519" priority="12577">
      <formula>IF(RIGHT(TEXT(AU434,"0.#"),1)=".",FALSE,TRUE)</formula>
    </cfRule>
    <cfRule type="expression" dxfId="2518" priority="12578">
      <formula>IF(RIGHT(TEXT(AU434,"0.#"),1)=".",TRUE,FALSE)</formula>
    </cfRule>
  </conditionalFormatting>
  <conditionalFormatting sqref="AU435">
    <cfRule type="expression" dxfId="2517" priority="12575">
      <formula>IF(RIGHT(TEXT(AU435,"0.#"),1)=".",FALSE,TRUE)</formula>
    </cfRule>
    <cfRule type="expression" dxfId="2516" priority="12576">
      <formula>IF(RIGHT(TEXT(AU435,"0.#"),1)=".",TRUE,FALSE)</formula>
    </cfRule>
  </conditionalFormatting>
  <conditionalFormatting sqref="AI435">
    <cfRule type="expression" dxfId="2515" priority="12509">
      <formula>IF(RIGHT(TEXT(AI435,"0.#"),1)=".",FALSE,TRUE)</formula>
    </cfRule>
    <cfRule type="expression" dxfId="2514" priority="12510">
      <formula>IF(RIGHT(TEXT(AI435,"0.#"),1)=".",TRUE,FALSE)</formula>
    </cfRule>
  </conditionalFormatting>
  <conditionalFormatting sqref="AI433">
    <cfRule type="expression" dxfId="2513" priority="12513">
      <formula>IF(RIGHT(TEXT(AI433,"0.#"),1)=".",FALSE,TRUE)</formula>
    </cfRule>
    <cfRule type="expression" dxfId="2512" priority="12514">
      <formula>IF(RIGHT(TEXT(AI433,"0.#"),1)=".",TRUE,FALSE)</formula>
    </cfRule>
  </conditionalFormatting>
  <conditionalFormatting sqref="AI434">
    <cfRule type="expression" dxfId="2511" priority="12511">
      <formula>IF(RIGHT(TEXT(AI434,"0.#"),1)=".",FALSE,TRUE)</formula>
    </cfRule>
    <cfRule type="expression" dxfId="2510" priority="12512">
      <formula>IF(RIGHT(TEXT(AI434,"0.#"),1)=".",TRUE,FALSE)</formula>
    </cfRule>
  </conditionalFormatting>
  <conditionalFormatting sqref="AQ434">
    <cfRule type="expression" dxfId="2509" priority="12495">
      <formula>IF(RIGHT(TEXT(AQ434,"0.#"),1)=".",FALSE,TRUE)</formula>
    </cfRule>
    <cfRule type="expression" dxfId="2508" priority="12496">
      <formula>IF(RIGHT(TEXT(AQ434,"0.#"),1)=".",TRUE,FALSE)</formula>
    </cfRule>
  </conditionalFormatting>
  <conditionalFormatting sqref="AQ435">
    <cfRule type="expression" dxfId="2507" priority="12481">
      <formula>IF(RIGHT(TEXT(AQ435,"0.#"),1)=".",FALSE,TRUE)</formula>
    </cfRule>
    <cfRule type="expression" dxfId="2506" priority="12482">
      <formula>IF(RIGHT(TEXT(AQ435,"0.#"),1)=".",TRUE,FALSE)</formula>
    </cfRule>
  </conditionalFormatting>
  <conditionalFormatting sqref="AQ433">
    <cfRule type="expression" dxfId="2505" priority="12479">
      <formula>IF(RIGHT(TEXT(AQ433,"0.#"),1)=".",FALSE,TRUE)</formula>
    </cfRule>
    <cfRule type="expression" dxfId="2504" priority="12480">
      <formula>IF(RIGHT(TEXT(AQ433,"0.#"),1)=".",TRUE,FALSE)</formula>
    </cfRule>
  </conditionalFormatting>
  <conditionalFormatting sqref="AL839:AO866">
    <cfRule type="expression" dxfId="2503" priority="6203">
      <formula>IF(AND(AL839&gt;=0, RIGHT(TEXT(AL839,"0.#"),1)&lt;&gt;"."),TRUE,FALSE)</formula>
    </cfRule>
    <cfRule type="expression" dxfId="2502" priority="6204">
      <formula>IF(AND(AL839&gt;=0, RIGHT(TEXT(AL839,"0.#"),1)="."),TRUE,FALSE)</formula>
    </cfRule>
    <cfRule type="expression" dxfId="2501" priority="6205">
      <formula>IF(AND(AL839&lt;0, RIGHT(TEXT(AL839,"0.#"),1)&lt;&gt;"."),TRUE,FALSE)</formula>
    </cfRule>
    <cfRule type="expression" dxfId="2500" priority="6206">
      <formula>IF(AND(AL839&lt;0, RIGHT(TEXT(AL839,"0.#"),1)="."),TRUE,FALSE)</formula>
    </cfRule>
  </conditionalFormatting>
  <conditionalFormatting sqref="AQ53:AQ55">
    <cfRule type="expression" dxfId="2499" priority="4225">
      <formula>IF(RIGHT(TEXT(AQ53,"0.#"),1)=".",FALSE,TRUE)</formula>
    </cfRule>
    <cfRule type="expression" dxfId="2498" priority="4226">
      <formula>IF(RIGHT(TEXT(AQ53,"0.#"),1)=".",TRUE,FALSE)</formula>
    </cfRule>
  </conditionalFormatting>
  <conditionalFormatting sqref="AU53:AU55">
    <cfRule type="expression" dxfId="2497" priority="4223">
      <formula>IF(RIGHT(TEXT(AU53,"0.#"),1)=".",FALSE,TRUE)</formula>
    </cfRule>
    <cfRule type="expression" dxfId="2496" priority="4224">
      <formula>IF(RIGHT(TEXT(AU53,"0.#"),1)=".",TRUE,FALSE)</formula>
    </cfRule>
  </conditionalFormatting>
  <conditionalFormatting sqref="AQ60:AQ62">
    <cfRule type="expression" dxfId="2495" priority="4221">
      <formula>IF(RIGHT(TEXT(AQ60,"0.#"),1)=".",FALSE,TRUE)</formula>
    </cfRule>
    <cfRule type="expression" dxfId="2494" priority="4222">
      <formula>IF(RIGHT(TEXT(AQ60,"0.#"),1)=".",TRUE,FALSE)</formula>
    </cfRule>
  </conditionalFormatting>
  <conditionalFormatting sqref="AU60:AU62">
    <cfRule type="expression" dxfId="2493" priority="4219">
      <formula>IF(RIGHT(TEXT(AU60,"0.#"),1)=".",FALSE,TRUE)</formula>
    </cfRule>
    <cfRule type="expression" dxfId="2492" priority="4220">
      <formula>IF(RIGHT(TEXT(AU60,"0.#"),1)=".",TRUE,FALSE)</formula>
    </cfRule>
  </conditionalFormatting>
  <conditionalFormatting sqref="AQ75:AQ77">
    <cfRule type="expression" dxfId="2491" priority="4217">
      <formula>IF(RIGHT(TEXT(AQ75,"0.#"),1)=".",FALSE,TRUE)</formula>
    </cfRule>
    <cfRule type="expression" dxfId="2490" priority="4218">
      <formula>IF(RIGHT(TEXT(AQ75,"0.#"),1)=".",TRUE,FALSE)</formula>
    </cfRule>
  </conditionalFormatting>
  <conditionalFormatting sqref="AU75:AU77">
    <cfRule type="expression" dxfId="2489" priority="4215">
      <formula>IF(RIGHT(TEXT(AU75,"0.#"),1)=".",FALSE,TRUE)</formula>
    </cfRule>
    <cfRule type="expression" dxfId="2488" priority="4216">
      <formula>IF(RIGHT(TEXT(AU75,"0.#"),1)=".",TRUE,FALSE)</formula>
    </cfRule>
  </conditionalFormatting>
  <conditionalFormatting sqref="AQ87:AQ89">
    <cfRule type="expression" dxfId="2487" priority="4213">
      <formula>IF(RIGHT(TEXT(AQ87,"0.#"),1)=".",FALSE,TRUE)</formula>
    </cfRule>
    <cfRule type="expression" dxfId="2486" priority="4214">
      <formula>IF(RIGHT(TEXT(AQ87,"0.#"),1)=".",TRUE,FALSE)</formula>
    </cfRule>
  </conditionalFormatting>
  <conditionalFormatting sqref="AU87:AU89">
    <cfRule type="expression" dxfId="2485" priority="4211">
      <formula>IF(RIGHT(TEXT(AU87,"0.#"),1)=".",FALSE,TRUE)</formula>
    </cfRule>
    <cfRule type="expression" dxfId="2484" priority="4212">
      <formula>IF(RIGHT(TEXT(AU87,"0.#"),1)=".",TRUE,FALSE)</formula>
    </cfRule>
  </conditionalFormatting>
  <conditionalFormatting sqref="AQ92:AQ94">
    <cfRule type="expression" dxfId="2483" priority="4209">
      <formula>IF(RIGHT(TEXT(AQ92,"0.#"),1)=".",FALSE,TRUE)</formula>
    </cfRule>
    <cfRule type="expression" dxfId="2482" priority="4210">
      <formula>IF(RIGHT(TEXT(AQ92,"0.#"),1)=".",TRUE,FALSE)</formula>
    </cfRule>
  </conditionalFormatting>
  <conditionalFormatting sqref="AU92:AU94">
    <cfRule type="expression" dxfId="2481" priority="4207">
      <formula>IF(RIGHT(TEXT(AU92,"0.#"),1)=".",FALSE,TRUE)</formula>
    </cfRule>
    <cfRule type="expression" dxfId="2480" priority="4208">
      <formula>IF(RIGHT(TEXT(AU92,"0.#"),1)=".",TRUE,FALSE)</formula>
    </cfRule>
  </conditionalFormatting>
  <conditionalFormatting sqref="AQ97:AQ99">
    <cfRule type="expression" dxfId="2479" priority="4205">
      <formula>IF(RIGHT(TEXT(AQ97,"0.#"),1)=".",FALSE,TRUE)</formula>
    </cfRule>
    <cfRule type="expression" dxfId="2478" priority="4206">
      <formula>IF(RIGHT(TEXT(AQ97,"0.#"),1)=".",TRUE,FALSE)</formula>
    </cfRule>
  </conditionalFormatting>
  <conditionalFormatting sqref="AU97:AU99">
    <cfRule type="expression" dxfId="2477" priority="4203">
      <formula>IF(RIGHT(TEXT(AU97,"0.#"),1)=".",FALSE,TRUE)</formula>
    </cfRule>
    <cfRule type="expression" dxfId="2476" priority="4204">
      <formula>IF(RIGHT(TEXT(AU97,"0.#"),1)=".",TRUE,FALSE)</formula>
    </cfRule>
  </conditionalFormatting>
  <conditionalFormatting sqref="AE458">
    <cfRule type="expression" dxfId="2475" priority="3897">
      <formula>IF(RIGHT(TEXT(AE458,"0.#"),1)=".",FALSE,TRUE)</formula>
    </cfRule>
    <cfRule type="expression" dxfId="2474" priority="3898">
      <formula>IF(RIGHT(TEXT(AE458,"0.#"),1)=".",TRUE,FALSE)</formula>
    </cfRule>
  </conditionalFormatting>
  <conditionalFormatting sqref="AM460">
    <cfRule type="expression" dxfId="2473" priority="3887">
      <formula>IF(RIGHT(TEXT(AM460,"0.#"),1)=".",FALSE,TRUE)</formula>
    </cfRule>
    <cfRule type="expression" dxfId="2472" priority="3888">
      <formula>IF(RIGHT(TEXT(AM460,"0.#"),1)=".",TRUE,FALSE)</formula>
    </cfRule>
  </conditionalFormatting>
  <conditionalFormatting sqref="AE459">
    <cfRule type="expression" dxfId="2471" priority="3895">
      <formula>IF(RIGHT(TEXT(AE459,"0.#"),1)=".",FALSE,TRUE)</formula>
    </cfRule>
    <cfRule type="expression" dxfId="2470" priority="3896">
      <formula>IF(RIGHT(TEXT(AE459,"0.#"),1)=".",TRUE,FALSE)</formula>
    </cfRule>
  </conditionalFormatting>
  <conditionalFormatting sqref="AE460">
    <cfRule type="expression" dxfId="2469" priority="3893">
      <formula>IF(RIGHT(TEXT(AE460,"0.#"),1)=".",FALSE,TRUE)</formula>
    </cfRule>
    <cfRule type="expression" dxfId="2468" priority="3894">
      <formula>IF(RIGHT(TEXT(AE460,"0.#"),1)=".",TRUE,FALSE)</formula>
    </cfRule>
  </conditionalFormatting>
  <conditionalFormatting sqref="AM458">
    <cfRule type="expression" dxfId="2467" priority="3891">
      <formula>IF(RIGHT(TEXT(AM458,"0.#"),1)=".",FALSE,TRUE)</formula>
    </cfRule>
    <cfRule type="expression" dxfId="2466" priority="3892">
      <formula>IF(RIGHT(TEXT(AM458,"0.#"),1)=".",TRUE,FALSE)</formula>
    </cfRule>
  </conditionalFormatting>
  <conditionalFormatting sqref="AM459">
    <cfRule type="expression" dxfId="2465" priority="3889">
      <formula>IF(RIGHT(TEXT(AM459,"0.#"),1)=".",FALSE,TRUE)</formula>
    </cfRule>
    <cfRule type="expression" dxfId="2464" priority="3890">
      <formula>IF(RIGHT(TEXT(AM459,"0.#"),1)=".",TRUE,FALSE)</formula>
    </cfRule>
  </conditionalFormatting>
  <conditionalFormatting sqref="AU458">
    <cfRule type="expression" dxfId="2463" priority="3885">
      <formula>IF(RIGHT(TEXT(AU458,"0.#"),1)=".",FALSE,TRUE)</formula>
    </cfRule>
    <cfRule type="expression" dxfId="2462" priority="3886">
      <formula>IF(RIGHT(TEXT(AU458,"0.#"),1)=".",TRUE,FALSE)</formula>
    </cfRule>
  </conditionalFormatting>
  <conditionalFormatting sqref="AU459">
    <cfRule type="expression" dxfId="2461" priority="3883">
      <formula>IF(RIGHT(TEXT(AU459,"0.#"),1)=".",FALSE,TRUE)</formula>
    </cfRule>
    <cfRule type="expression" dxfId="2460" priority="3884">
      <formula>IF(RIGHT(TEXT(AU459,"0.#"),1)=".",TRUE,FALSE)</formula>
    </cfRule>
  </conditionalFormatting>
  <conditionalFormatting sqref="AU460">
    <cfRule type="expression" dxfId="2459" priority="3881">
      <formula>IF(RIGHT(TEXT(AU460,"0.#"),1)=".",FALSE,TRUE)</formula>
    </cfRule>
    <cfRule type="expression" dxfId="2458" priority="3882">
      <formula>IF(RIGHT(TEXT(AU460,"0.#"),1)=".",TRUE,FALSE)</formula>
    </cfRule>
  </conditionalFormatting>
  <conditionalFormatting sqref="AI460">
    <cfRule type="expression" dxfId="2457" priority="3875">
      <formula>IF(RIGHT(TEXT(AI460,"0.#"),1)=".",FALSE,TRUE)</formula>
    </cfRule>
    <cfRule type="expression" dxfId="2456" priority="3876">
      <formula>IF(RIGHT(TEXT(AI460,"0.#"),1)=".",TRUE,FALSE)</formula>
    </cfRule>
  </conditionalFormatting>
  <conditionalFormatting sqref="AI458">
    <cfRule type="expression" dxfId="2455" priority="3879">
      <formula>IF(RIGHT(TEXT(AI458,"0.#"),1)=".",FALSE,TRUE)</formula>
    </cfRule>
    <cfRule type="expression" dxfId="2454" priority="3880">
      <formula>IF(RIGHT(TEXT(AI458,"0.#"),1)=".",TRUE,FALSE)</formula>
    </cfRule>
  </conditionalFormatting>
  <conditionalFormatting sqref="AI459">
    <cfRule type="expression" dxfId="2453" priority="3877">
      <formula>IF(RIGHT(TEXT(AI459,"0.#"),1)=".",FALSE,TRUE)</formula>
    </cfRule>
    <cfRule type="expression" dxfId="2452" priority="3878">
      <formula>IF(RIGHT(TEXT(AI459,"0.#"),1)=".",TRUE,FALSE)</formula>
    </cfRule>
  </conditionalFormatting>
  <conditionalFormatting sqref="AQ459">
    <cfRule type="expression" dxfId="2451" priority="3873">
      <formula>IF(RIGHT(TEXT(AQ459,"0.#"),1)=".",FALSE,TRUE)</formula>
    </cfRule>
    <cfRule type="expression" dxfId="2450" priority="3874">
      <formula>IF(RIGHT(TEXT(AQ459,"0.#"),1)=".",TRUE,FALSE)</formula>
    </cfRule>
  </conditionalFormatting>
  <conditionalFormatting sqref="AQ460">
    <cfRule type="expression" dxfId="2449" priority="3871">
      <formula>IF(RIGHT(TEXT(AQ460,"0.#"),1)=".",FALSE,TRUE)</formula>
    </cfRule>
    <cfRule type="expression" dxfId="2448" priority="3872">
      <formula>IF(RIGHT(TEXT(AQ460,"0.#"),1)=".",TRUE,FALSE)</formula>
    </cfRule>
  </conditionalFormatting>
  <conditionalFormatting sqref="AQ458">
    <cfRule type="expression" dxfId="2447" priority="3869">
      <formula>IF(RIGHT(TEXT(AQ458,"0.#"),1)=".",FALSE,TRUE)</formula>
    </cfRule>
    <cfRule type="expression" dxfId="2446" priority="3870">
      <formula>IF(RIGHT(TEXT(AQ458,"0.#"),1)=".",TRUE,FALSE)</formula>
    </cfRule>
  </conditionalFormatting>
  <conditionalFormatting sqref="AE120">
    <cfRule type="expression" dxfId="2445" priority="2547">
      <formula>IF(RIGHT(TEXT(AE120,"0.#"),1)=".",FALSE,TRUE)</formula>
    </cfRule>
    <cfRule type="expression" dxfId="2444" priority="2548">
      <formula>IF(RIGHT(TEXT(AE120,"0.#"),1)=".",TRUE,FALSE)</formula>
    </cfRule>
  </conditionalFormatting>
  <conditionalFormatting sqref="AI126">
    <cfRule type="expression" dxfId="2443" priority="2537">
      <formula>IF(RIGHT(TEXT(AI126,"0.#"),1)=".",FALSE,TRUE)</formula>
    </cfRule>
    <cfRule type="expression" dxfId="2442" priority="2538">
      <formula>IF(RIGHT(TEXT(AI126,"0.#"),1)=".",TRUE,FALSE)</formula>
    </cfRule>
  </conditionalFormatting>
  <conditionalFormatting sqref="AE123">
    <cfRule type="expression" dxfId="2441" priority="2543">
      <formula>IF(RIGHT(TEXT(AE123,"0.#"),1)=".",FALSE,TRUE)</formula>
    </cfRule>
    <cfRule type="expression" dxfId="2440" priority="2544">
      <formula>IF(RIGHT(TEXT(AE123,"0.#"),1)=".",TRUE,FALSE)</formula>
    </cfRule>
  </conditionalFormatting>
  <conditionalFormatting sqref="AI123">
    <cfRule type="expression" dxfId="2439" priority="2541">
      <formula>IF(RIGHT(TEXT(AI123,"0.#"),1)=".",FALSE,TRUE)</formula>
    </cfRule>
    <cfRule type="expression" dxfId="2438" priority="2542">
      <formula>IF(RIGHT(TEXT(AI123,"0.#"),1)=".",TRUE,FALSE)</formula>
    </cfRule>
  </conditionalFormatting>
  <conditionalFormatting sqref="AE126">
    <cfRule type="expression" dxfId="2437" priority="2539">
      <formula>IF(RIGHT(TEXT(AE126,"0.#"),1)=".",FALSE,TRUE)</formula>
    </cfRule>
    <cfRule type="expression" dxfId="2436" priority="2540">
      <formula>IF(RIGHT(TEXT(AE126,"0.#"),1)=".",TRUE,FALSE)</formula>
    </cfRule>
  </conditionalFormatting>
  <conditionalFormatting sqref="AE129 AM129">
    <cfRule type="expression" dxfId="2435" priority="2535">
      <formula>IF(RIGHT(TEXT(AE129,"0.#"),1)=".",FALSE,TRUE)</formula>
    </cfRule>
    <cfRule type="expression" dxfId="2434" priority="2536">
      <formula>IF(RIGHT(TEXT(AE129,"0.#"),1)=".",TRUE,FALSE)</formula>
    </cfRule>
  </conditionalFormatting>
  <conditionalFormatting sqref="AI129">
    <cfRule type="expression" dxfId="2433" priority="2533">
      <formula>IF(RIGHT(TEXT(AI129,"0.#"),1)=".",FALSE,TRUE)</formula>
    </cfRule>
    <cfRule type="expression" dxfId="2432" priority="2534">
      <formula>IF(RIGHT(TEXT(AI129,"0.#"),1)=".",TRUE,FALSE)</formula>
    </cfRule>
  </conditionalFormatting>
  <conditionalFormatting sqref="Y839:Y866">
    <cfRule type="expression" dxfId="2431" priority="2531">
      <formula>IF(RIGHT(TEXT(Y839,"0.#"),1)=".",FALSE,TRUE)</formula>
    </cfRule>
    <cfRule type="expression" dxfId="2430" priority="2532">
      <formula>IF(RIGHT(TEXT(Y839,"0.#"),1)=".",TRUE,FALSE)</formula>
    </cfRule>
  </conditionalFormatting>
  <conditionalFormatting sqref="AU518">
    <cfRule type="expression" dxfId="2429" priority="1041">
      <formula>IF(RIGHT(TEXT(AU518,"0.#"),1)=".",FALSE,TRUE)</formula>
    </cfRule>
    <cfRule type="expression" dxfId="2428" priority="1042">
      <formula>IF(RIGHT(TEXT(AU518,"0.#"),1)=".",TRUE,FALSE)</formula>
    </cfRule>
  </conditionalFormatting>
  <conditionalFormatting sqref="AQ551">
    <cfRule type="expression" dxfId="2427" priority="817">
      <formula>IF(RIGHT(TEXT(AQ551,"0.#"),1)=".",FALSE,TRUE)</formula>
    </cfRule>
    <cfRule type="expression" dxfId="2426" priority="818">
      <formula>IF(RIGHT(TEXT(AQ551,"0.#"),1)=".",TRUE,FALSE)</formula>
    </cfRule>
  </conditionalFormatting>
  <conditionalFormatting sqref="AE556">
    <cfRule type="expression" dxfId="2425" priority="815">
      <formula>IF(RIGHT(TEXT(AE556,"0.#"),1)=".",FALSE,TRUE)</formula>
    </cfRule>
    <cfRule type="expression" dxfId="2424" priority="816">
      <formula>IF(RIGHT(TEXT(AE556,"0.#"),1)=".",TRUE,FALSE)</formula>
    </cfRule>
  </conditionalFormatting>
  <conditionalFormatting sqref="AE557">
    <cfRule type="expression" dxfId="2423" priority="813">
      <formula>IF(RIGHT(TEXT(AE557,"0.#"),1)=".",FALSE,TRUE)</formula>
    </cfRule>
    <cfRule type="expression" dxfId="2422" priority="814">
      <formula>IF(RIGHT(TEXT(AE557,"0.#"),1)=".",TRUE,FALSE)</formula>
    </cfRule>
  </conditionalFormatting>
  <conditionalFormatting sqref="AE558">
    <cfRule type="expression" dxfId="2421" priority="811">
      <formula>IF(RIGHT(TEXT(AE558,"0.#"),1)=".",FALSE,TRUE)</formula>
    </cfRule>
    <cfRule type="expression" dxfId="2420" priority="812">
      <formula>IF(RIGHT(TEXT(AE558,"0.#"),1)=".",TRUE,FALSE)</formula>
    </cfRule>
  </conditionalFormatting>
  <conditionalFormatting sqref="AM556">
    <cfRule type="expression" dxfId="2419" priority="809">
      <formula>IF(RIGHT(TEXT(AM556,"0.#"),1)=".",FALSE,TRUE)</formula>
    </cfRule>
    <cfRule type="expression" dxfId="2418" priority="810">
      <formula>IF(RIGHT(TEXT(AM556,"0.#"),1)=".",TRUE,FALSE)</formula>
    </cfRule>
  </conditionalFormatting>
  <conditionalFormatting sqref="AM557">
    <cfRule type="expression" dxfId="2417" priority="807">
      <formula>IF(RIGHT(TEXT(AM557,"0.#"),1)=".",FALSE,TRUE)</formula>
    </cfRule>
    <cfRule type="expression" dxfId="2416" priority="808">
      <formula>IF(RIGHT(TEXT(AM557,"0.#"),1)=".",TRUE,FALSE)</formula>
    </cfRule>
  </conditionalFormatting>
  <conditionalFormatting sqref="AM558">
    <cfRule type="expression" dxfId="2415" priority="805">
      <formula>IF(RIGHT(TEXT(AM558,"0.#"),1)=".",FALSE,TRUE)</formula>
    </cfRule>
    <cfRule type="expression" dxfId="2414" priority="806">
      <formula>IF(RIGHT(TEXT(AM558,"0.#"),1)=".",TRUE,FALSE)</formula>
    </cfRule>
  </conditionalFormatting>
  <conditionalFormatting sqref="AU556">
    <cfRule type="expression" dxfId="2413" priority="803">
      <formula>IF(RIGHT(TEXT(AU556,"0.#"),1)=".",FALSE,TRUE)</formula>
    </cfRule>
    <cfRule type="expression" dxfId="2412" priority="804">
      <formula>IF(RIGHT(TEXT(AU556,"0.#"),1)=".",TRUE,FALSE)</formula>
    </cfRule>
  </conditionalFormatting>
  <conditionalFormatting sqref="AU557">
    <cfRule type="expression" dxfId="2411" priority="801">
      <formula>IF(RIGHT(TEXT(AU557,"0.#"),1)=".",FALSE,TRUE)</formula>
    </cfRule>
    <cfRule type="expression" dxfId="2410" priority="802">
      <formula>IF(RIGHT(TEXT(AU557,"0.#"),1)=".",TRUE,FALSE)</formula>
    </cfRule>
  </conditionalFormatting>
  <conditionalFormatting sqref="AU558">
    <cfRule type="expression" dxfId="2409" priority="799">
      <formula>IF(RIGHT(TEXT(AU558,"0.#"),1)=".",FALSE,TRUE)</formula>
    </cfRule>
    <cfRule type="expression" dxfId="2408" priority="800">
      <formula>IF(RIGHT(TEXT(AU558,"0.#"),1)=".",TRUE,FALSE)</formula>
    </cfRule>
  </conditionalFormatting>
  <conditionalFormatting sqref="AI556">
    <cfRule type="expression" dxfId="2407" priority="797">
      <formula>IF(RIGHT(TEXT(AI556,"0.#"),1)=".",FALSE,TRUE)</formula>
    </cfRule>
    <cfRule type="expression" dxfId="2406" priority="798">
      <formula>IF(RIGHT(TEXT(AI556,"0.#"),1)=".",TRUE,FALSE)</formula>
    </cfRule>
  </conditionalFormatting>
  <conditionalFormatting sqref="AI557">
    <cfRule type="expression" dxfId="2405" priority="795">
      <formula>IF(RIGHT(TEXT(AI557,"0.#"),1)=".",FALSE,TRUE)</formula>
    </cfRule>
    <cfRule type="expression" dxfId="2404" priority="796">
      <formula>IF(RIGHT(TEXT(AI557,"0.#"),1)=".",TRUE,FALSE)</formula>
    </cfRule>
  </conditionalFormatting>
  <conditionalFormatting sqref="AI558">
    <cfRule type="expression" dxfId="2403" priority="793">
      <formula>IF(RIGHT(TEXT(AI558,"0.#"),1)=".",FALSE,TRUE)</formula>
    </cfRule>
    <cfRule type="expression" dxfId="2402" priority="794">
      <formula>IF(RIGHT(TEXT(AI558,"0.#"),1)=".",TRUE,FALSE)</formula>
    </cfRule>
  </conditionalFormatting>
  <conditionalFormatting sqref="AQ557">
    <cfRule type="expression" dxfId="2401" priority="791">
      <formula>IF(RIGHT(TEXT(AQ557,"0.#"),1)=".",FALSE,TRUE)</formula>
    </cfRule>
    <cfRule type="expression" dxfId="2400" priority="792">
      <formula>IF(RIGHT(TEXT(AQ557,"0.#"),1)=".",TRUE,FALSE)</formula>
    </cfRule>
  </conditionalFormatting>
  <conditionalFormatting sqref="AQ558">
    <cfRule type="expression" dxfId="2399" priority="789">
      <formula>IF(RIGHT(TEXT(AQ558,"0.#"),1)=".",FALSE,TRUE)</formula>
    </cfRule>
    <cfRule type="expression" dxfId="2398" priority="790">
      <formula>IF(RIGHT(TEXT(AQ558,"0.#"),1)=".",TRUE,FALSE)</formula>
    </cfRule>
  </conditionalFormatting>
  <conditionalFormatting sqref="AQ556">
    <cfRule type="expression" dxfId="2397" priority="787">
      <formula>IF(RIGHT(TEXT(AQ556,"0.#"),1)=".",FALSE,TRUE)</formula>
    </cfRule>
    <cfRule type="expression" dxfId="2396" priority="788">
      <formula>IF(RIGHT(TEXT(AQ556,"0.#"),1)=".",TRUE,FALSE)</formula>
    </cfRule>
  </conditionalFormatting>
  <conditionalFormatting sqref="AE561">
    <cfRule type="expression" dxfId="2395" priority="785">
      <formula>IF(RIGHT(TEXT(AE561,"0.#"),1)=".",FALSE,TRUE)</formula>
    </cfRule>
    <cfRule type="expression" dxfId="2394" priority="786">
      <formula>IF(RIGHT(TEXT(AE561,"0.#"),1)=".",TRUE,FALSE)</formula>
    </cfRule>
  </conditionalFormatting>
  <conditionalFormatting sqref="AE562">
    <cfRule type="expression" dxfId="2393" priority="783">
      <formula>IF(RIGHT(TEXT(AE562,"0.#"),1)=".",FALSE,TRUE)</formula>
    </cfRule>
    <cfRule type="expression" dxfId="2392" priority="784">
      <formula>IF(RIGHT(TEXT(AE562,"0.#"),1)=".",TRUE,FALSE)</formula>
    </cfRule>
  </conditionalFormatting>
  <conditionalFormatting sqref="AE563">
    <cfRule type="expression" dxfId="2391" priority="781">
      <formula>IF(RIGHT(TEXT(AE563,"0.#"),1)=".",FALSE,TRUE)</formula>
    </cfRule>
    <cfRule type="expression" dxfId="2390" priority="782">
      <formula>IF(RIGHT(TEXT(AE563,"0.#"),1)=".",TRUE,FALSE)</formula>
    </cfRule>
  </conditionalFormatting>
  <conditionalFormatting sqref="AM561">
    <cfRule type="expression" dxfId="2389" priority="779">
      <formula>IF(RIGHT(TEXT(AM561,"0.#"),1)=".",FALSE,TRUE)</formula>
    </cfRule>
    <cfRule type="expression" dxfId="2388" priority="780">
      <formula>IF(RIGHT(TEXT(AM561,"0.#"),1)=".",TRUE,FALSE)</formula>
    </cfRule>
  </conditionalFormatting>
  <conditionalFormatting sqref="AL1102:AO1131">
    <cfRule type="expression" dxfId="2387" priority="2437">
      <formula>IF(AND(AL1102&gt;=0, RIGHT(TEXT(AL1102,"0.#"),1)&lt;&gt;"."),TRUE,FALSE)</formula>
    </cfRule>
    <cfRule type="expression" dxfId="2386" priority="2438">
      <formula>IF(AND(AL1102&gt;=0, RIGHT(TEXT(AL1102,"0.#"),1)="."),TRUE,FALSE)</formula>
    </cfRule>
    <cfRule type="expression" dxfId="2385" priority="2439">
      <formula>IF(AND(AL1102&lt;0, RIGHT(TEXT(AL1102,"0.#"),1)&lt;&gt;"."),TRUE,FALSE)</formula>
    </cfRule>
    <cfRule type="expression" dxfId="2384" priority="2440">
      <formula>IF(AND(AL1102&lt;0, RIGHT(TEXT(AL1102,"0.#"),1)="."),TRUE,FALSE)</formula>
    </cfRule>
  </conditionalFormatting>
  <conditionalFormatting sqref="Y1102:Y1131">
    <cfRule type="expression" dxfId="2383" priority="2435">
      <formula>IF(RIGHT(TEXT(Y1102,"0.#"),1)=".",FALSE,TRUE)</formula>
    </cfRule>
    <cfRule type="expression" dxfId="2382" priority="2436">
      <formula>IF(RIGHT(TEXT(Y1102,"0.#"),1)=".",TRUE,FALSE)</formula>
    </cfRule>
  </conditionalFormatting>
  <conditionalFormatting sqref="AI562">
    <cfRule type="expression" dxfId="2381" priority="765">
      <formula>IF(RIGHT(TEXT(AI562,"0.#"),1)=".",FALSE,TRUE)</formula>
    </cfRule>
    <cfRule type="expression" dxfId="2380" priority="766">
      <formula>IF(RIGHT(TEXT(AI562,"0.#"),1)=".",TRUE,FALSE)</formula>
    </cfRule>
  </conditionalFormatting>
  <conditionalFormatting sqref="AQ553">
    <cfRule type="expression" dxfId="2379" priority="819">
      <formula>IF(RIGHT(TEXT(AQ553,"0.#"),1)=".",FALSE,TRUE)</formula>
    </cfRule>
    <cfRule type="expression" dxfId="2378" priority="820">
      <formula>IF(RIGHT(TEXT(AQ553,"0.#"),1)=".",TRUE,FALSE)</formula>
    </cfRule>
  </conditionalFormatting>
  <conditionalFormatting sqref="AI552">
    <cfRule type="expression" dxfId="2377" priority="825">
      <formula>IF(RIGHT(TEXT(AI552,"0.#"),1)=".",FALSE,TRUE)</formula>
    </cfRule>
    <cfRule type="expression" dxfId="2376" priority="826">
      <formula>IF(RIGHT(TEXT(AI552,"0.#"),1)=".",TRUE,FALSE)</formula>
    </cfRule>
  </conditionalFormatting>
  <conditionalFormatting sqref="AU552">
    <cfRule type="expression" dxfId="2375" priority="831">
      <formula>IF(RIGHT(TEXT(AU552,"0.#"),1)=".",FALSE,TRUE)</formula>
    </cfRule>
    <cfRule type="expression" dxfId="2374" priority="832">
      <formula>IF(RIGHT(TEXT(AU552,"0.#"),1)=".",TRUE,FALSE)</formula>
    </cfRule>
  </conditionalFormatting>
  <conditionalFormatting sqref="AM552">
    <cfRule type="expression" dxfId="2373" priority="837">
      <formula>IF(RIGHT(TEXT(AM552,"0.#"),1)=".",FALSE,TRUE)</formula>
    </cfRule>
    <cfRule type="expression" dxfId="2372" priority="838">
      <formula>IF(RIGHT(TEXT(AM552,"0.#"),1)=".",TRUE,FALSE)</formula>
    </cfRule>
  </conditionalFormatting>
  <conditionalFormatting sqref="AE552">
    <cfRule type="expression" dxfId="2371" priority="843">
      <formula>IF(RIGHT(TEXT(AE552,"0.#"),1)=".",FALSE,TRUE)</formula>
    </cfRule>
    <cfRule type="expression" dxfId="2370" priority="844">
      <formula>IF(RIGHT(TEXT(AE552,"0.#"),1)=".",TRUE,FALSE)</formula>
    </cfRule>
  </conditionalFormatting>
  <conditionalFormatting sqref="AQ548">
    <cfRule type="expression" dxfId="2369" priority="849">
      <formula>IF(RIGHT(TEXT(AQ548,"0.#"),1)=".",FALSE,TRUE)</formula>
    </cfRule>
    <cfRule type="expression" dxfId="2368" priority="850">
      <formula>IF(RIGHT(TEXT(AQ548,"0.#"),1)=".",TRUE,FALSE)</formula>
    </cfRule>
  </conditionalFormatting>
  <conditionalFormatting sqref="AL837:AO838">
    <cfRule type="expression" dxfId="2367" priority="2389">
      <formula>IF(AND(AL837&gt;=0, RIGHT(TEXT(AL837,"0.#"),1)&lt;&gt;"."),TRUE,FALSE)</formula>
    </cfRule>
    <cfRule type="expression" dxfId="2366" priority="2390">
      <formula>IF(AND(AL837&gt;=0, RIGHT(TEXT(AL837,"0.#"),1)="."),TRUE,FALSE)</formula>
    </cfRule>
    <cfRule type="expression" dxfId="2365" priority="2391">
      <formula>IF(AND(AL837&lt;0, RIGHT(TEXT(AL837,"0.#"),1)&lt;&gt;"."),TRUE,FALSE)</formula>
    </cfRule>
    <cfRule type="expression" dxfId="2364" priority="2392">
      <formula>IF(AND(AL837&lt;0, RIGHT(TEXT(AL837,"0.#"),1)="."),TRUE,FALSE)</formula>
    </cfRule>
  </conditionalFormatting>
  <conditionalFormatting sqref="Y837:Y838">
    <cfRule type="expression" dxfId="2363" priority="2387">
      <formula>IF(RIGHT(TEXT(Y837,"0.#"),1)=".",FALSE,TRUE)</formula>
    </cfRule>
    <cfRule type="expression" dxfId="2362" priority="2388">
      <formula>IF(RIGHT(TEXT(Y837,"0.#"),1)=".",TRUE,FALSE)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05:Y932">
    <cfRule type="expression" dxfId="1987" priority="1635">
      <formula>IF(RIGHT(TEXT(Y905,"0.#"),1)=".",FALSE,TRUE)</formula>
    </cfRule>
    <cfRule type="expression" dxfId="1986" priority="1636">
      <formula>IF(RIGHT(TEXT(Y905,"0.#"),1)=".",TRUE,FALSE)</formula>
    </cfRule>
  </conditionalFormatting>
  <conditionalFormatting sqref="Y903:Y904">
    <cfRule type="expression" dxfId="1985" priority="1629">
      <formula>IF(RIGHT(TEXT(Y903,"0.#"),1)=".",FALSE,TRUE)</formula>
    </cfRule>
    <cfRule type="expression" dxfId="1984" priority="1630">
      <formula>IF(RIGHT(TEXT(Y903,"0.#"),1)=".",TRUE,FALSE)</formula>
    </cfRule>
  </conditionalFormatting>
  <conditionalFormatting sqref="Y938:Y965">
    <cfRule type="expression" dxfId="1983" priority="1623">
      <formula>IF(RIGHT(TEXT(Y938,"0.#"),1)=".",FALSE,TRUE)</formula>
    </cfRule>
    <cfRule type="expression" dxfId="1982" priority="1624">
      <formula>IF(RIGHT(TEXT(Y938,"0.#"),1)=".",TRUE,FALSE)</formula>
    </cfRule>
  </conditionalFormatting>
  <conditionalFormatting sqref="Y936:Y937">
    <cfRule type="expression" dxfId="1981" priority="1617">
      <formula>IF(RIGHT(TEXT(Y936,"0.#"),1)=".",FALSE,TRUE)</formula>
    </cfRule>
    <cfRule type="expression" dxfId="1980" priority="1618">
      <formula>IF(RIGHT(TEXT(Y936,"0.#"),1)=".",TRUE,FALSE)</formula>
    </cfRule>
  </conditionalFormatting>
  <conditionalFormatting sqref="Y971:Y998">
    <cfRule type="expression" dxfId="1979" priority="1611">
      <formula>IF(RIGHT(TEXT(Y971,"0.#"),1)=".",FALSE,TRUE)</formula>
    </cfRule>
    <cfRule type="expression" dxfId="1978" priority="1612">
      <formula>IF(RIGHT(TEXT(Y971,"0.#"),1)=".",TRUE,FALSE)</formula>
    </cfRule>
  </conditionalFormatting>
  <conditionalFormatting sqref="Y969:Y970">
    <cfRule type="expression" dxfId="1977" priority="1605">
      <formula>IF(RIGHT(TEXT(Y969,"0.#"),1)=".",FALSE,TRUE)</formula>
    </cfRule>
    <cfRule type="expression" dxfId="1976" priority="1606">
      <formula>IF(RIGHT(TEXT(Y969,"0.#"),1)=".",TRUE,FALSE)</formula>
    </cfRule>
  </conditionalFormatting>
  <conditionalFormatting sqref="Y1004:Y1031">
    <cfRule type="expression" dxfId="1975" priority="1599">
      <formula>IF(RIGHT(TEXT(Y1004,"0.#"),1)=".",FALSE,TRUE)</formula>
    </cfRule>
    <cfRule type="expression" dxfId="1974" priority="1600">
      <formula>IF(RIGHT(TEXT(Y1004,"0.#"),1)=".",TRUE,FALSE)</formula>
    </cfRule>
  </conditionalFormatting>
  <conditionalFormatting sqref="W23">
    <cfRule type="expression" dxfId="1973" priority="1883">
      <formula>IF(RIGHT(TEXT(W23,"0.#"),1)=".",FALSE,TRUE)</formula>
    </cfRule>
    <cfRule type="expression" dxfId="1972" priority="1884">
      <formula>IF(RIGHT(TEXT(W23,"0.#"),1)=".",TRUE,FALSE)</formula>
    </cfRule>
  </conditionalFormatting>
  <conditionalFormatting sqref="W24:W27">
    <cfRule type="expression" dxfId="1971" priority="1881">
      <formula>IF(RIGHT(TEXT(W24,"0.#"),1)=".",FALSE,TRUE)</formula>
    </cfRule>
    <cfRule type="expression" dxfId="1970" priority="1882">
      <formula>IF(RIGHT(TEXT(W24,"0.#"),1)=".",TRUE,FALSE)</formula>
    </cfRule>
  </conditionalFormatting>
  <conditionalFormatting sqref="W28">
    <cfRule type="expression" dxfId="1969" priority="1873">
      <formula>IF(RIGHT(TEXT(W28,"0.#"),1)=".",FALSE,TRUE)</formula>
    </cfRule>
    <cfRule type="expression" dxfId="1968" priority="1874">
      <formula>IF(RIGHT(TEXT(W28,"0.#"),1)=".",TRUE,FALSE)</formula>
    </cfRule>
  </conditionalFormatting>
  <conditionalFormatting sqref="P23">
    <cfRule type="expression" dxfId="1967" priority="1871">
      <formula>IF(RIGHT(TEXT(P23,"0.#"),1)=".",FALSE,TRUE)</formula>
    </cfRule>
    <cfRule type="expression" dxfId="1966" priority="1872">
      <formula>IF(RIGHT(TEXT(P23,"0.#"),1)=".",TRUE,FALSE)</formula>
    </cfRule>
  </conditionalFormatting>
  <conditionalFormatting sqref="P24:P27">
    <cfRule type="expression" dxfId="1965" priority="1869">
      <formula>IF(RIGHT(TEXT(P24,"0.#"),1)=".",FALSE,TRUE)</formula>
    </cfRule>
    <cfRule type="expression" dxfId="1964" priority="1870">
      <formula>IF(RIGHT(TEXT(P24,"0.#"),1)=".",TRUE,FALSE)</formula>
    </cfRule>
  </conditionalFormatting>
  <conditionalFormatting sqref="P28">
    <cfRule type="expression" dxfId="1963" priority="1867">
      <formula>IF(RIGHT(TEXT(P28,"0.#"),1)=".",FALSE,TRUE)</formula>
    </cfRule>
    <cfRule type="expression" dxfId="1962" priority="1868">
      <formula>IF(RIGHT(TEXT(P28,"0.#"),1)=".",TRUE,FALSE)</formula>
    </cfRule>
  </conditionalFormatting>
  <conditionalFormatting sqref="AQ114">
    <cfRule type="expression" dxfId="1961" priority="1851">
      <formula>IF(RIGHT(TEXT(AQ114,"0.#"),1)=".",FALSE,TRUE)</formula>
    </cfRule>
    <cfRule type="expression" dxfId="1960" priority="1852">
      <formula>IF(RIGHT(TEXT(AQ114,"0.#"),1)=".",TRUE,FALSE)</formula>
    </cfRule>
  </conditionalFormatting>
  <conditionalFormatting sqref="AQ104">
    <cfRule type="expression" dxfId="1959" priority="1865">
      <formula>IF(RIGHT(TEXT(AQ104,"0.#"),1)=".",FALSE,TRUE)</formula>
    </cfRule>
    <cfRule type="expression" dxfId="1958" priority="1866">
      <formula>IF(RIGHT(TEXT(AQ104,"0.#"),1)=".",TRUE,FALSE)</formula>
    </cfRule>
  </conditionalFormatting>
  <conditionalFormatting sqref="AQ105">
    <cfRule type="expression" dxfId="1957" priority="1863">
      <formula>IF(RIGHT(TEXT(AQ105,"0.#"),1)=".",FALSE,TRUE)</formula>
    </cfRule>
    <cfRule type="expression" dxfId="1956" priority="1864">
      <formula>IF(RIGHT(TEXT(AQ105,"0.#"),1)=".",TRUE,FALSE)</formula>
    </cfRule>
  </conditionalFormatting>
  <conditionalFormatting sqref="AQ107">
    <cfRule type="expression" dxfId="1955" priority="1861">
      <formula>IF(RIGHT(TEXT(AQ107,"0.#"),1)=".",FALSE,TRUE)</formula>
    </cfRule>
    <cfRule type="expression" dxfId="1954" priority="1862">
      <formula>IF(RIGHT(TEXT(AQ107,"0.#"),1)=".",TRUE,FALSE)</formula>
    </cfRule>
  </conditionalFormatting>
  <conditionalFormatting sqref="AQ108">
    <cfRule type="expression" dxfId="1953" priority="1859">
      <formula>IF(RIGHT(TEXT(AQ108,"0.#"),1)=".",FALSE,TRUE)</formula>
    </cfRule>
    <cfRule type="expression" dxfId="1952" priority="1860">
      <formula>IF(RIGHT(TEXT(AQ108,"0.#"),1)=".",TRUE,FALSE)</formula>
    </cfRule>
  </conditionalFormatting>
  <conditionalFormatting sqref="AQ110">
    <cfRule type="expression" dxfId="1951" priority="1857">
      <formula>IF(RIGHT(TEXT(AQ110,"0.#"),1)=".",FALSE,TRUE)</formula>
    </cfRule>
    <cfRule type="expression" dxfId="1950" priority="1858">
      <formula>IF(RIGHT(TEXT(AQ110,"0.#"),1)=".",TRUE,FALSE)</formula>
    </cfRule>
  </conditionalFormatting>
  <conditionalFormatting sqref="AQ111">
    <cfRule type="expression" dxfId="1949" priority="1855">
      <formula>IF(RIGHT(TEXT(AQ111,"0.#"),1)=".",FALSE,TRUE)</formula>
    </cfRule>
    <cfRule type="expression" dxfId="1948" priority="1856">
      <formula>IF(RIGHT(TEXT(AQ111,"0.#"),1)=".",TRUE,FALSE)</formula>
    </cfRule>
  </conditionalFormatting>
  <conditionalFormatting sqref="AQ113">
    <cfRule type="expression" dxfId="1947" priority="1853">
      <formula>IF(RIGHT(TEXT(AQ113,"0.#"),1)=".",FALSE,TRUE)</formula>
    </cfRule>
    <cfRule type="expression" dxfId="1946" priority="1854">
      <formula>IF(RIGHT(TEXT(AQ113,"0.#"),1)=".",TRUE,FALSE)</formula>
    </cfRule>
  </conditionalFormatting>
  <conditionalFormatting sqref="AE67">
    <cfRule type="expression" dxfId="1945" priority="1783">
      <formula>IF(RIGHT(TEXT(AE67,"0.#"),1)=".",FALSE,TRUE)</formula>
    </cfRule>
    <cfRule type="expression" dxfId="1944" priority="1784">
      <formula>IF(RIGHT(TEXT(AE67,"0.#"),1)=".",TRUE,FALSE)</formula>
    </cfRule>
  </conditionalFormatting>
  <conditionalFormatting sqref="AE68">
    <cfRule type="expression" dxfId="1943" priority="1781">
      <formula>IF(RIGHT(TEXT(AE68,"0.#"),1)=".",FALSE,TRUE)</formula>
    </cfRule>
    <cfRule type="expression" dxfId="1942" priority="1782">
      <formula>IF(RIGHT(TEXT(AE68,"0.#"),1)=".",TRUE,FALSE)</formula>
    </cfRule>
  </conditionalFormatting>
  <conditionalFormatting sqref="AE69">
    <cfRule type="expression" dxfId="1941" priority="1779">
      <formula>IF(RIGHT(TEXT(AE69,"0.#"),1)=".",FALSE,TRUE)</formula>
    </cfRule>
    <cfRule type="expression" dxfId="1940" priority="1780">
      <formula>IF(RIGHT(TEXT(AE69,"0.#"),1)=".",TRUE,FALSE)</formula>
    </cfRule>
  </conditionalFormatting>
  <conditionalFormatting sqref="AI69">
    <cfRule type="expression" dxfId="1939" priority="1777">
      <formula>IF(RIGHT(TEXT(AI69,"0.#"),1)=".",FALSE,TRUE)</formula>
    </cfRule>
    <cfRule type="expression" dxfId="1938" priority="1778">
      <formula>IF(RIGHT(TEXT(AI69,"0.#"),1)=".",TRUE,FALSE)</formula>
    </cfRule>
  </conditionalFormatting>
  <conditionalFormatting sqref="AI68">
    <cfRule type="expression" dxfId="1937" priority="1775">
      <formula>IF(RIGHT(TEXT(AI68,"0.#"),1)=".",FALSE,TRUE)</formula>
    </cfRule>
    <cfRule type="expression" dxfId="1936" priority="1776">
      <formula>IF(RIGHT(TEXT(AI68,"0.#"),1)=".",TRUE,FALSE)</formula>
    </cfRule>
  </conditionalFormatting>
  <conditionalFormatting sqref="AI67">
    <cfRule type="expression" dxfId="1935" priority="1773">
      <formula>IF(RIGHT(TEXT(AI67,"0.#"),1)=".",FALSE,TRUE)</formula>
    </cfRule>
    <cfRule type="expression" dxfId="1934" priority="1774">
      <formula>IF(RIGHT(TEXT(AI67,"0.#"),1)=".",TRUE,FALSE)</formula>
    </cfRule>
  </conditionalFormatting>
  <conditionalFormatting sqref="AM67">
    <cfRule type="expression" dxfId="1933" priority="1771">
      <formula>IF(RIGHT(TEXT(AM67,"0.#"),1)=".",FALSE,TRUE)</formula>
    </cfRule>
    <cfRule type="expression" dxfId="1932" priority="1772">
      <formula>IF(RIGHT(TEXT(AM67,"0.#"),1)=".",TRUE,FALSE)</formula>
    </cfRule>
  </conditionalFormatting>
  <conditionalFormatting sqref="AM68">
    <cfRule type="expression" dxfId="1931" priority="1769">
      <formula>IF(RIGHT(TEXT(AM68,"0.#"),1)=".",FALSE,TRUE)</formula>
    </cfRule>
    <cfRule type="expression" dxfId="1930" priority="1770">
      <formula>IF(RIGHT(TEXT(AM68,"0.#"),1)=".",TRUE,FALSE)</formula>
    </cfRule>
  </conditionalFormatting>
  <conditionalFormatting sqref="AM69">
    <cfRule type="expression" dxfId="1929" priority="1767">
      <formula>IF(RIGHT(TEXT(AM69,"0.#"),1)=".",FALSE,TRUE)</formula>
    </cfRule>
    <cfRule type="expression" dxfId="1928" priority="1768">
      <formula>IF(RIGHT(TEXT(AM69,"0.#"),1)=".",TRUE,FALSE)</formula>
    </cfRule>
  </conditionalFormatting>
  <conditionalFormatting sqref="AQ67:AQ69">
    <cfRule type="expression" dxfId="1927" priority="1765">
      <formula>IF(RIGHT(TEXT(AQ67,"0.#"),1)=".",FALSE,TRUE)</formula>
    </cfRule>
    <cfRule type="expression" dxfId="1926" priority="1766">
      <formula>IF(RIGHT(TEXT(AQ67,"0.#"),1)=".",TRUE,FALSE)</formula>
    </cfRule>
  </conditionalFormatting>
  <conditionalFormatting sqref="AU67:AU69">
    <cfRule type="expression" dxfId="1925" priority="1763">
      <formula>IF(RIGHT(TEXT(AU67,"0.#"),1)=".",FALSE,TRUE)</formula>
    </cfRule>
    <cfRule type="expression" dxfId="1924" priority="1764">
      <formula>IF(RIGHT(TEXT(AU67,"0.#"),1)=".",TRUE,FALSE)</formula>
    </cfRule>
  </conditionalFormatting>
  <conditionalFormatting sqref="AE70">
    <cfRule type="expression" dxfId="1923" priority="1761">
      <formula>IF(RIGHT(TEXT(AE70,"0.#"),1)=".",FALSE,TRUE)</formula>
    </cfRule>
    <cfRule type="expression" dxfId="1922" priority="1762">
      <formula>IF(RIGHT(TEXT(AE70,"0.#"),1)=".",TRUE,FALSE)</formula>
    </cfRule>
  </conditionalFormatting>
  <conditionalFormatting sqref="AE71">
    <cfRule type="expression" dxfId="1921" priority="1759">
      <formula>IF(RIGHT(TEXT(AE71,"0.#"),1)=".",FALSE,TRUE)</formula>
    </cfRule>
    <cfRule type="expression" dxfId="1920" priority="1760">
      <formula>IF(RIGHT(TEXT(AE71,"0.#"),1)=".",TRUE,FALSE)</formula>
    </cfRule>
  </conditionalFormatting>
  <conditionalFormatting sqref="AE72">
    <cfRule type="expression" dxfId="1919" priority="1757">
      <formula>IF(RIGHT(TEXT(AE72,"0.#"),1)=".",FALSE,TRUE)</formula>
    </cfRule>
    <cfRule type="expression" dxfId="1918" priority="1758">
      <formula>IF(RIGHT(TEXT(AE72,"0.#"),1)=".",TRUE,FALSE)</formula>
    </cfRule>
  </conditionalFormatting>
  <conditionalFormatting sqref="AI72">
    <cfRule type="expression" dxfId="1917" priority="1755">
      <formula>IF(RIGHT(TEXT(AI72,"0.#"),1)=".",FALSE,TRUE)</formula>
    </cfRule>
    <cfRule type="expression" dxfId="1916" priority="1756">
      <formula>IF(RIGHT(TEXT(AI72,"0.#"),1)=".",TRUE,FALSE)</formula>
    </cfRule>
  </conditionalFormatting>
  <conditionalFormatting sqref="AI71">
    <cfRule type="expression" dxfId="1915" priority="1753">
      <formula>IF(RIGHT(TEXT(AI71,"0.#"),1)=".",FALSE,TRUE)</formula>
    </cfRule>
    <cfRule type="expression" dxfId="1914" priority="1754">
      <formula>IF(RIGHT(TEXT(AI71,"0.#"),1)=".",TRUE,FALSE)</formula>
    </cfRule>
  </conditionalFormatting>
  <conditionalFormatting sqref="AI70">
    <cfRule type="expression" dxfId="1913" priority="1751">
      <formula>IF(RIGHT(TEXT(AI70,"0.#"),1)=".",FALSE,TRUE)</formula>
    </cfRule>
    <cfRule type="expression" dxfId="1912" priority="1752">
      <formula>IF(RIGHT(TEXT(AI70,"0.#"),1)=".",TRUE,FALSE)</formula>
    </cfRule>
  </conditionalFormatting>
  <conditionalFormatting sqref="AM70">
    <cfRule type="expression" dxfId="1911" priority="1749">
      <formula>IF(RIGHT(TEXT(AM70,"0.#"),1)=".",FALSE,TRUE)</formula>
    </cfRule>
    <cfRule type="expression" dxfId="1910" priority="1750">
      <formula>IF(RIGHT(TEXT(AM70,"0.#"),1)=".",TRUE,FALSE)</formula>
    </cfRule>
  </conditionalFormatting>
  <conditionalFormatting sqref="AM71">
    <cfRule type="expression" dxfId="1909" priority="1747">
      <formula>IF(RIGHT(TEXT(AM71,"0.#"),1)=".",FALSE,TRUE)</formula>
    </cfRule>
    <cfRule type="expression" dxfId="1908" priority="1748">
      <formula>IF(RIGHT(TEXT(AM71,"0.#"),1)=".",TRUE,FALSE)</formula>
    </cfRule>
  </conditionalFormatting>
  <conditionalFormatting sqref="AM72">
    <cfRule type="expression" dxfId="1907" priority="1745">
      <formula>IF(RIGHT(TEXT(AM72,"0.#"),1)=".",FALSE,TRUE)</formula>
    </cfRule>
    <cfRule type="expression" dxfId="1906" priority="1746">
      <formula>IF(RIGHT(TEXT(AM72,"0.#"),1)=".",TRUE,FALSE)</formula>
    </cfRule>
  </conditionalFormatting>
  <conditionalFormatting sqref="AQ70:AQ72">
    <cfRule type="expression" dxfId="1905" priority="1743">
      <formula>IF(RIGHT(TEXT(AQ70,"0.#"),1)=".",FALSE,TRUE)</formula>
    </cfRule>
    <cfRule type="expression" dxfId="1904" priority="1744">
      <formula>IF(RIGHT(TEXT(AQ70,"0.#"),1)=".",TRUE,FALSE)</formula>
    </cfRule>
  </conditionalFormatting>
  <conditionalFormatting sqref="AU70:AU72">
    <cfRule type="expression" dxfId="1903" priority="1741">
      <formula>IF(RIGHT(TEXT(AU70,"0.#"),1)=".",FALSE,TRUE)</formula>
    </cfRule>
    <cfRule type="expression" dxfId="1902" priority="1742">
      <formula>IF(RIGHT(TEXT(AU70,"0.#"),1)=".",TRUE,FALSE)</formula>
    </cfRule>
  </conditionalFormatting>
  <conditionalFormatting sqref="AU656">
    <cfRule type="expression" dxfId="1901" priority="259">
      <formula>IF(RIGHT(TEXT(AU656,"0.#"),1)=".",FALSE,TRUE)</formula>
    </cfRule>
    <cfRule type="expression" dxfId="1900" priority="260">
      <formula>IF(RIGHT(TEXT(AU656,"0.#"),1)=".",TRUE,FALSE)</formula>
    </cfRule>
  </conditionalFormatting>
  <conditionalFormatting sqref="AI654">
    <cfRule type="expression" dxfId="1899" priority="257">
      <formula>IF(RIGHT(TEXT(AI654,"0.#"),1)=".",FALSE,TRUE)</formula>
    </cfRule>
    <cfRule type="expression" dxfId="1898" priority="258">
      <formula>IF(RIGHT(TEXT(AI654,"0.#"),1)=".",TRUE,FALSE)</formula>
    </cfRule>
  </conditionalFormatting>
  <conditionalFormatting sqref="AI655">
    <cfRule type="expression" dxfId="1897" priority="255">
      <formula>IF(RIGHT(TEXT(AI655,"0.#"),1)=".",FALSE,TRUE)</formula>
    </cfRule>
    <cfRule type="expression" dxfId="1896" priority="256">
      <formula>IF(RIGHT(TEXT(AI655,"0.#"),1)=".",TRUE,FALSE)</formula>
    </cfRule>
  </conditionalFormatting>
  <conditionalFormatting sqref="AI656">
    <cfRule type="expression" dxfId="1895" priority="253">
      <formula>IF(RIGHT(TEXT(AI656,"0.#"),1)=".",FALSE,TRUE)</formula>
    </cfRule>
    <cfRule type="expression" dxfId="1894" priority="254">
      <formula>IF(RIGHT(TEXT(AI656,"0.#"),1)=".",TRUE,FALSE)</formula>
    </cfRule>
  </conditionalFormatting>
  <conditionalFormatting sqref="AQ655">
    <cfRule type="expression" dxfId="1893" priority="251">
      <formula>IF(RIGHT(TEXT(AQ655,"0.#"),1)=".",FALSE,TRUE)</formula>
    </cfRule>
    <cfRule type="expression" dxfId="1892" priority="252">
      <formula>IF(RIGHT(TEXT(AQ655,"0.#"),1)=".",TRUE,FALSE)</formula>
    </cfRule>
  </conditionalFormatting>
  <conditionalFormatting sqref="AI696">
    <cfRule type="expression" dxfId="1891" priority="43">
      <formula>IF(RIGHT(TEXT(AI696,"0.#"),1)=".",FALSE,TRUE)</formula>
    </cfRule>
    <cfRule type="expression" dxfId="1890" priority="44">
      <formula>IF(RIGHT(TEXT(AI696,"0.#"),1)=".",TRUE,FALSE)</formula>
    </cfRule>
  </conditionalFormatting>
  <conditionalFormatting sqref="AQ694">
    <cfRule type="expression" dxfId="1889" priority="37">
      <formula>IF(RIGHT(TEXT(AQ694,"0.#"),1)=".",FALSE,TRUE)</formula>
    </cfRule>
    <cfRule type="expression" dxfId="1888" priority="38">
      <formula>IF(RIGHT(TEXT(AQ694,"0.#"),1)=".",TRUE,FALSE)</formula>
    </cfRule>
  </conditionalFormatting>
  <conditionalFormatting sqref="AL872:AO899">
    <cfRule type="expression" dxfId="1887" priority="1649">
      <formula>IF(AND(AL872&gt;=0, RIGHT(TEXT(AL872,"0.#"),1)&lt;&gt;"."),TRUE,FALSE)</formula>
    </cfRule>
    <cfRule type="expression" dxfId="1886" priority="1650">
      <formula>IF(AND(AL872&gt;=0, RIGHT(TEXT(AL872,"0.#"),1)="."),TRUE,FALSE)</formula>
    </cfRule>
    <cfRule type="expression" dxfId="1885" priority="1651">
      <formula>IF(AND(AL872&lt;0, RIGHT(TEXT(AL872,"0.#"),1)&lt;&gt;"."),TRUE,FALSE)</formula>
    </cfRule>
    <cfRule type="expression" dxfId="1884" priority="1652">
      <formula>IF(AND(AL872&lt;0, RIGHT(TEXT(AL872,"0.#"),1)="."),TRUE,FALSE)</formula>
    </cfRule>
  </conditionalFormatting>
  <conditionalFormatting sqref="AL870:AO871">
    <cfRule type="expression" dxfId="1883" priority="1643">
      <formula>IF(AND(AL870&gt;=0, RIGHT(TEXT(AL870,"0.#"),1)&lt;&gt;"."),TRUE,FALSE)</formula>
    </cfRule>
    <cfRule type="expression" dxfId="1882" priority="1644">
      <formula>IF(AND(AL870&gt;=0, RIGHT(TEXT(AL870,"0.#"),1)="."),TRUE,FALSE)</formula>
    </cfRule>
    <cfRule type="expression" dxfId="1881" priority="1645">
      <formula>IF(AND(AL870&lt;0, RIGHT(TEXT(AL870,"0.#"),1)&lt;&gt;"."),TRUE,FALSE)</formula>
    </cfRule>
    <cfRule type="expression" dxfId="1880" priority="1646">
      <formula>IF(AND(AL870&lt;0, RIGHT(TEXT(AL870,"0.#"),1)="."),TRUE,FALSE)</formula>
    </cfRule>
  </conditionalFormatting>
  <conditionalFormatting sqref="AL905:AO932">
    <cfRule type="expression" dxfId="1879" priority="1637">
      <formula>IF(AND(AL905&gt;=0, RIGHT(TEXT(AL905,"0.#"),1)&lt;&gt;"."),TRUE,FALSE)</formula>
    </cfRule>
    <cfRule type="expression" dxfId="1878" priority="1638">
      <formula>IF(AND(AL905&gt;=0, RIGHT(TEXT(AL905,"0.#"),1)="."),TRUE,FALSE)</formula>
    </cfRule>
    <cfRule type="expression" dxfId="1877" priority="1639">
      <formula>IF(AND(AL905&lt;0, RIGHT(TEXT(AL905,"0.#"),1)&lt;&gt;"."),TRUE,FALSE)</formula>
    </cfRule>
    <cfRule type="expression" dxfId="1876" priority="1640">
      <formula>IF(AND(AL905&lt;0, RIGHT(TEXT(AL905,"0.#"),1)="."),TRUE,FALSE)</formula>
    </cfRule>
  </conditionalFormatting>
  <conditionalFormatting sqref="AL903:AO904">
    <cfRule type="expression" dxfId="1875" priority="1631">
      <formula>IF(AND(AL903&gt;=0, RIGHT(TEXT(AL903,"0.#"),1)&lt;&gt;"."),TRUE,FALSE)</formula>
    </cfRule>
    <cfRule type="expression" dxfId="1874" priority="1632">
      <formula>IF(AND(AL903&gt;=0, RIGHT(TEXT(AL903,"0.#"),1)="."),TRUE,FALSE)</formula>
    </cfRule>
    <cfRule type="expression" dxfId="1873" priority="1633">
      <formula>IF(AND(AL903&lt;0, RIGHT(TEXT(AL903,"0.#"),1)&lt;&gt;"."),TRUE,FALSE)</formula>
    </cfRule>
    <cfRule type="expression" dxfId="1872" priority="1634">
      <formula>IF(AND(AL903&lt;0, RIGHT(TEXT(AL903,"0.#"),1)="."),TRUE,FALSE)</formula>
    </cfRule>
  </conditionalFormatting>
  <conditionalFormatting sqref="AL938:AO965">
    <cfRule type="expression" dxfId="1871" priority="1625">
      <formula>IF(AND(AL938&gt;=0, RIGHT(TEXT(AL938,"0.#"),1)&lt;&gt;"."),TRUE,FALSE)</formula>
    </cfRule>
    <cfRule type="expression" dxfId="1870" priority="1626">
      <formula>IF(AND(AL938&gt;=0, RIGHT(TEXT(AL938,"0.#"),1)="."),TRUE,FALSE)</formula>
    </cfRule>
    <cfRule type="expression" dxfId="1869" priority="1627">
      <formula>IF(AND(AL938&lt;0, RIGHT(TEXT(AL938,"0.#"),1)&lt;&gt;"."),TRUE,FALSE)</formula>
    </cfRule>
    <cfRule type="expression" dxfId="1868" priority="1628">
      <formula>IF(AND(AL938&lt;0, RIGHT(TEXT(AL938,"0.#"),1)="."),TRUE,FALSE)</formula>
    </cfRule>
  </conditionalFormatting>
  <conditionalFormatting sqref="AL936:AO937">
    <cfRule type="expression" dxfId="1867" priority="1619">
      <formula>IF(AND(AL936&gt;=0, RIGHT(TEXT(AL936,"0.#"),1)&lt;&gt;"."),TRUE,FALSE)</formula>
    </cfRule>
    <cfRule type="expression" dxfId="1866" priority="1620">
      <formula>IF(AND(AL936&gt;=0, RIGHT(TEXT(AL936,"0.#"),1)="."),TRUE,FALSE)</formula>
    </cfRule>
    <cfRule type="expression" dxfId="1865" priority="1621">
      <formula>IF(AND(AL936&lt;0, RIGHT(TEXT(AL936,"0.#"),1)&lt;&gt;"."),TRUE,FALSE)</formula>
    </cfRule>
    <cfRule type="expression" dxfId="1864" priority="1622">
      <formula>IF(AND(AL936&lt;0, RIGHT(TEXT(AL936,"0.#"),1)="."),TRUE,FALSE)</formula>
    </cfRule>
  </conditionalFormatting>
  <conditionalFormatting sqref="AL971:AO998">
    <cfRule type="expression" dxfId="1863" priority="1613">
      <formula>IF(AND(AL971&gt;=0, RIGHT(TEXT(AL971,"0.#"),1)&lt;&gt;"."),TRUE,FALSE)</formula>
    </cfRule>
    <cfRule type="expression" dxfId="1862" priority="1614">
      <formula>IF(AND(AL971&gt;=0, RIGHT(TEXT(AL971,"0.#"),1)="."),TRUE,FALSE)</formula>
    </cfRule>
    <cfRule type="expression" dxfId="1861" priority="1615">
      <formula>IF(AND(AL971&lt;0, RIGHT(TEXT(AL971,"0.#"),1)&lt;&gt;"."),TRUE,FALSE)</formula>
    </cfRule>
    <cfRule type="expression" dxfId="1860" priority="1616">
      <formula>IF(AND(AL971&lt;0, RIGHT(TEXT(AL971,"0.#"),1)="."),TRUE,FALSE)</formula>
    </cfRule>
  </conditionalFormatting>
  <conditionalFormatting sqref="AL969:AO970">
    <cfRule type="expression" dxfId="1859" priority="1607">
      <formula>IF(AND(AL969&gt;=0, RIGHT(TEXT(AL969,"0.#"),1)&lt;&gt;"."),TRUE,FALSE)</formula>
    </cfRule>
    <cfRule type="expression" dxfId="1858" priority="1608">
      <formula>IF(AND(AL969&gt;=0, RIGHT(TEXT(AL969,"0.#"),1)="."),TRUE,FALSE)</formula>
    </cfRule>
    <cfRule type="expression" dxfId="1857" priority="1609">
      <formula>IF(AND(AL969&lt;0, RIGHT(TEXT(AL969,"0.#"),1)&lt;&gt;"."),TRUE,FALSE)</formula>
    </cfRule>
    <cfRule type="expression" dxfId="1856" priority="1610">
      <formula>IF(AND(AL969&lt;0, RIGHT(TEXT(AL969,"0.#"),1)="."),TRUE,FALSE)</formula>
    </cfRule>
  </conditionalFormatting>
  <conditionalFormatting sqref="AL1004:AO1031">
    <cfRule type="expression" dxfId="1855" priority="1601">
      <formula>IF(AND(AL1004&gt;=0, RIGHT(TEXT(AL1004,"0.#"),1)&lt;&gt;"."),TRUE,FALSE)</formula>
    </cfRule>
    <cfRule type="expression" dxfId="1854" priority="1602">
      <formula>IF(AND(AL1004&gt;=0, RIGHT(TEXT(AL1004,"0.#"),1)="."),TRUE,FALSE)</formula>
    </cfRule>
    <cfRule type="expression" dxfId="1853" priority="1603">
      <formula>IF(AND(AL1004&lt;0, RIGHT(TEXT(AL1004,"0.#"),1)&lt;&gt;"."),TRUE,FALSE)</formula>
    </cfRule>
    <cfRule type="expression" dxfId="1852" priority="1604">
      <formula>IF(AND(AL1004&lt;0, RIGHT(TEXT(AL1004,"0.#"),1)="."),TRUE,FALSE)</formula>
    </cfRule>
  </conditionalFormatting>
  <conditionalFormatting sqref="AL1002:AO1003">
    <cfRule type="expression" dxfId="1851" priority="1595">
      <formula>IF(AND(AL1002&gt;=0, RIGHT(TEXT(AL1002,"0.#"),1)&lt;&gt;"."),TRUE,FALSE)</formula>
    </cfRule>
    <cfRule type="expression" dxfId="1850" priority="1596">
      <formula>IF(AND(AL1002&gt;=0, RIGHT(TEXT(AL1002,"0.#"),1)="."),TRUE,FALSE)</formula>
    </cfRule>
    <cfRule type="expression" dxfId="1849" priority="1597">
      <formula>IF(AND(AL1002&lt;0, RIGHT(TEXT(AL1002,"0.#"),1)&lt;&gt;"."),TRUE,FALSE)</formula>
    </cfRule>
    <cfRule type="expression" dxfId="1848" priority="1598">
      <formula>IF(AND(AL1002&lt;0, RIGHT(TEXT(AL1002,"0.#"),1)="."),TRUE,FALSE)</formula>
    </cfRule>
  </conditionalFormatting>
  <conditionalFormatting sqref="Y1002:Y1003">
    <cfRule type="expression" dxfId="1847" priority="1593">
      <formula>IF(RIGHT(TEXT(Y1002,"0.#"),1)=".",FALSE,TRUE)</formula>
    </cfRule>
    <cfRule type="expression" dxfId="1846" priority="1594">
      <formula>IF(RIGHT(TEXT(Y1002,"0.#"),1)=".",TRUE,FALSE)</formula>
    </cfRule>
  </conditionalFormatting>
  <conditionalFormatting sqref="AL1037:AO1064">
    <cfRule type="expression" dxfId="1845" priority="1589">
      <formula>IF(AND(AL1037&gt;=0, RIGHT(TEXT(AL1037,"0.#"),1)&lt;&gt;"."),TRUE,FALSE)</formula>
    </cfRule>
    <cfRule type="expression" dxfId="1844" priority="1590">
      <formula>IF(AND(AL1037&gt;=0, RIGHT(TEXT(AL1037,"0.#"),1)="."),TRUE,FALSE)</formula>
    </cfRule>
    <cfRule type="expression" dxfId="1843" priority="1591">
      <formula>IF(AND(AL1037&lt;0, RIGHT(TEXT(AL1037,"0.#"),1)&lt;&gt;"."),TRUE,FALSE)</formula>
    </cfRule>
    <cfRule type="expression" dxfId="1842" priority="1592">
      <formula>IF(AND(AL1037&lt;0, RIGHT(TEXT(AL1037,"0.#"),1)="."),TRUE,FALSE)</formula>
    </cfRule>
  </conditionalFormatting>
  <conditionalFormatting sqref="Y1037:Y1064">
    <cfRule type="expression" dxfId="1841" priority="1587">
      <formula>IF(RIGHT(TEXT(Y1037,"0.#"),1)=".",FALSE,TRUE)</formula>
    </cfRule>
    <cfRule type="expression" dxfId="1840" priority="1588">
      <formula>IF(RIGHT(TEXT(Y1037,"0.#"),1)=".",TRUE,FALSE)</formula>
    </cfRule>
  </conditionalFormatting>
  <conditionalFormatting sqref="AL1035:AO1036">
    <cfRule type="expression" dxfId="1839" priority="1583">
      <formula>IF(AND(AL1035&gt;=0, RIGHT(TEXT(AL1035,"0.#"),1)&lt;&gt;"."),TRUE,FALSE)</formula>
    </cfRule>
    <cfRule type="expression" dxfId="1838" priority="1584">
      <formula>IF(AND(AL1035&gt;=0, RIGHT(TEXT(AL1035,"0.#"),1)="."),TRUE,FALSE)</formula>
    </cfRule>
    <cfRule type="expression" dxfId="1837" priority="1585">
      <formula>IF(AND(AL1035&lt;0, RIGHT(TEXT(AL1035,"0.#"),1)&lt;&gt;"."),TRUE,FALSE)</formula>
    </cfRule>
    <cfRule type="expression" dxfId="1836" priority="1586">
      <formula>IF(AND(AL1035&lt;0, RIGHT(TEXT(AL1035,"0.#"),1)="."),TRUE,FALSE)</formula>
    </cfRule>
  </conditionalFormatting>
  <conditionalFormatting sqref="Y1035:Y1036">
    <cfRule type="expression" dxfId="1835" priority="1581">
      <formula>IF(RIGHT(TEXT(Y1035,"0.#"),1)=".",FALSE,TRUE)</formula>
    </cfRule>
    <cfRule type="expression" dxfId="1834" priority="1582">
      <formula>IF(RIGHT(TEXT(Y1035,"0.#"),1)=".",TRUE,FALSE)</formula>
    </cfRule>
  </conditionalFormatting>
  <conditionalFormatting sqref="AL1070:AO1097">
    <cfRule type="expression" dxfId="1833" priority="1577">
      <formula>IF(AND(AL1070&gt;=0, RIGHT(TEXT(AL1070,"0.#"),1)&lt;&gt;"."),TRUE,FALSE)</formula>
    </cfRule>
    <cfRule type="expression" dxfId="1832" priority="1578">
      <formula>IF(AND(AL1070&gt;=0, RIGHT(TEXT(AL1070,"0.#"),1)="."),TRUE,FALSE)</formula>
    </cfRule>
    <cfRule type="expression" dxfId="1831" priority="1579">
      <formula>IF(AND(AL1070&lt;0, RIGHT(TEXT(AL1070,"0.#"),1)&lt;&gt;"."),TRUE,FALSE)</formula>
    </cfRule>
    <cfRule type="expression" dxfId="1830" priority="1580">
      <formula>IF(AND(AL1070&lt;0, RIGHT(TEXT(AL1070,"0.#"),1)="."),TRUE,FALSE)</formula>
    </cfRule>
  </conditionalFormatting>
  <conditionalFormatting sqref="Y1070:Y1097">
    <cfRule type="expression" dxfId="1829" priority="1575">
      <formula>IF(RIGHT(TEXT(Y1070,"0.#"),1)=".",FALSE,TRUE)</formula>
    </cfRule>
    <cfRule type="expression" dxfId="1828" priority="1576">
      <formula>IF(RIGHT(TEXT(Y1070,"0.#"),1)=".",TRUE,FALSE)</formula>
    </cfRule>
  </conditionalFormatting>
  <conditionalFormatting sqref="AL1068:AO1069">
    <cfRule type="expression" dxfId="1827" priority="1571">
      <formula>IF(AND(AL1068&gt;=0, RIGHT(TEXT(AL1068,"0.#"),1)&lt;&gt;"."),TRUE,FALSE)</formula>
    </cfRule>
    <cfRule type="expression" dxfId="1826" priority="1572">
      <formula>IF(AND(AL1068&gt;=0, RIGHT(TEXT(AL1068,"0.#"),1)="."),TRUE,FALSE)</formula>
    </cfRule>
    <cfRule type="expression" dxfId="1825" priority="1573">
      <formula>IF(AND(AL1068&lt;0, RIGHT(TEXT(AL1068,"0.#"),1)&lt;&gt;"."),TRUE,FALSE)</formula>
    </cfRule>
    <cfRule type="expression" dxfId="1824" priority="1574">
      <formula>IF(AND(AL1068&lt;0, RIGHT(TEXT(AL1068,"0.#"),1)="."),TRUE,FALSE)</formula>
    </cfRule>
  </conditionalFormatting>
  <conditionalFormatting sqref="Y1068:Y1069">
    <cfRule type="expression" dxfId="1823" priority="1569">
      <formula>IF(RIGHT(TEXT(Y1068,"0.#"),1)=".",FALSE,TRUE)</formula>
    </cfRule>
    <cfRule type="expression" dxfId="1822" priority="1570">
      <formula>IF(RIGHT(TEXT(Y1068,"0.#"),1)=".",TRUE,FALSE)</formula>
    </cfRule>
  </conditionalFormatting>
  <conditionalFormatting sqref="AE39">
    <cfRule type="expression" dxfId="1821" priority="1567">
      <formula>IF(RIGHT(TEXT(AE39,"0.#"),1)=".",FALSE,TRUE)</formula>
    </cfRule>
    <cfRule type="expression" dxfId="1820" priority="1568">
      <formula>IF(RIGHT(TEXT(AE39,"0.#"),1)=".",TRUE,FALSE)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AM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 sqref="A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20"/>
      <c r="Z2" s="400"/>
      <c r="AA2" s="401"/>
      <c r="AB2" s="1024" t="s">
        <v>12</v>
      </c>
      <c r="AC2" s="1025"/>
      <c r="AD2" s="1026"/>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21"/>
      <c r="Z3" s="1022"/>
      <c r="AA3" s="1023"/>
      <c r="AB3" s="1027"/>
      <c r="AC3" s="1028"/>
      <c r="AD3" s="1029"/>
      <c r="AE3" s="369"/>
      <c r="AF3" s="369"/>
      <c r="AG3" s="369"/>
      <c r="AH3" s="369"/>
      <c r="AI3" s="369"/>
      <c r="AJ3" s="369"/>
      <c r="AK3" s="369"/>
      <c r="AL3" s="369"/>
      <c r="AM3" s="369"/>
      <c r="AN3" s="369"/>
      <c r="AO3" s="369"/>
      <c r="AP3" s="330"/>
      <c r="AQ3" s="264"/>
      <c r="AR3" s="265"/>
      <c r="AS3" s="132" t="s">
        <v>357</v>
      </c>
      <c r="AT3" s="133"/>
      <c r="AU3" s="265"/>
      <c r="AV3" s="265"/>
      <c r="AW3" s="370" t="s">
        <v>301</v>
      </c>
      <c r="AX3" s="371"/>
    </row>
    <row r="4" spans="1:50" ht="22.5" customHeight="1" x14ac:dyDescent="0.15">
      <c r="A4" s="537"/>
      <c r="B4" s="535"/>
      <c r="C4" s="535"/>
      <c r="D4" s="535"/>
      <c r="E4" s="535"/>
      <c r="F4" s="536"/>
      <c r="G4" s="511"/>
      <c r="H4" s="1030"/>
      <c r="I4" s="1030"/>
      <c r="J4" s="1030"/>
      <c r="K4" s="1030"/>
      <c r="L4" s="1030"/>
      <c r="M4" s="1030"/>
      <c r="N4" s="1030"/>
      <c r="O4" s="1031"/>
      <c r="P4" s="121"/>
      <c r="Q4" s="1038"/>
      <c r="R4" s="1038"/>
      <c r="S4" s="1038"/>
      <c r="T4" s="1038"/>
      <c r="U4" s="1038"/>
      <c r="V4" s="1038"/>
      <c r="W4" s="1038"/>
      <c r="X4" s="1039"/>
      <c r="Y4" s="1016" t="s">
        <v>13</v>
      </c>
      <c r="Z4" s="1017"/>
      <c r="AA4" s="1018"/>
      <c r="AB4" s="522"/>
      <c r="AC4" s="1019"/>
      <c r="AD4" s="1019"/>
      <c r="AE4" s="349"/>
      <c r="AF4" s="350"/>
      <c r="AG4" s="350"/>
      <c r="AH4" s="350"/>
      <c r="AI4" s="349"/>
      <c r="AJ4" s="350"/>
      <c r="AK4" s="350"/>
      <c r="AL4" s="350"/>
      <c r="AM4" s="349"/>
      <c r="AN4" s="350"/>
      <c r="AO4" s="350"/>
      <c r="AP4" s="350"/>
      <c r="AQ4" s="189"/>
      <c r="AR4" s="190"/>
      <c r="AS4" s="190"/>
      <c r="AT4" s="191"/>
      <c r="AU4" s="350"/>
      <c r="AV4" s="350"/>
      <c r="AW4" s="350"/>
      <c r="AX4" s="367"/>
    </row>
    <row r="5" spans="1:50" ht="22.5" customHeight="1" x14ac:dyDescent="0.15">
      <c r="A5" s="538"/>
      <c r="B5" s="539"/>
      <c r="C5" s="539"/>
      <c r="D5" s="539"/>
      <c r="E5" s="539"/>
      <c r="F5" s="540"/>
      <c r="G5" s="1032"/>
      <c r="H5" s="1033"/>
      <c r="I5" s="1033"/>
      <c r="J5" s="1033"/>
      <c r="K5" s="1033"/>
      <c r="L5" s="1033"/>
      <c r="M5" s="1033"/>
      <c r="N5" s="1033"/>
      <c r="O5" s="1034"/>
      <c r="P5" s="1040"/>
      <c r="Q5" s="1040"/>
      <c r="R5" s="1040"/>
      <c r="S5" s="1040"/>
      <c r="T5" s="1040"/>
      <c r="U5" s="1040"/>
      <c r="V5" s="1040"/>
      <c r="W5" s="1040"/>
      <c r="X5" s="1041"/>
      <c r="Y5" s="282" t="s">
        <v>55</v>
      </c>
      <c r="Z5" s="1013"/>
      <c r="AA5" s="1014"/>
      <c r="AB5" s="492"/>
      <c r="AC5" s="1015"/>
      <c r="AD5" s="1015"/>
      <c r="AE5" s="349"/>
      <c r="AF5" s="350"/>
      <c r="AG5" s="350"/>
      <c r="AH5" s="350"/>
      <c r="AI5" s="349"/>
      <c r="AJ5" s="350"/>
      <c r="AK5" s="350"/>
      <c r="AL5" s="350"/>
      <c r="AM5" s="349"/>
      <c r="AN5" s="350"/>
      <c r="AO5" s="350"/>
      <c r="AP5" s="350"/>
      <c r="AQ5" s="189"/>
      <c r="AR5" s="190"/>
      <c r="AS5" s="190"/>
      <c r="AT5" s="191"/>
      <c r="AU5" s="350"/>
      <c r="AV5" s="350"/>
      <c r="AW5" s="350"/>
      <c r="AX5" s="367"/>
    </row>
    <row r="6" spans="1:50" ht="22.5" customHeight="1" x14ac:dyDescent="0.15">
      <c r="A6" s="538"/>
      <c r="B6" s="539"/>
      <c r="C6" s="539"/>
      <c r="D6" s="539"/>
      <c r="E6" s="539"/>
      <c r="F6" s="540"/>
      <c r="G6" s="1035"/>
      <c r="H6" s="1036"/>
      <c r="I6" s="1036"/>
      <c r="J6" s="1036"/>
      <c r="K6" s="1036"/>
      <c r="L6" s="1036"/>
      <c r="M6" s="1036"/>
      <c r="N6" s="1036"/>
      <c r="O6" s="1037"/>
      <c r="P6" s="1042"/>
      <c r="Q6" s="1042"/>
      <c r="R6" s="1042"/>
      <c r="S6" s="1042"/>
      <c r="T6" s="1042"/>
      <c r="U6" s="1042"/>
      <c r="V6" s="1042"/>
      <c r="W6" s="1042"/>
      <c r="X6" s="1043"/>
      <c r="Y6" s="1044" t="s">
        <v>14</v>
      </c>
      <c r="Z6" s="1013"/>
      <c r="AA6" s="1014"/>
      <c r="AB6" s="446" t="s">
        <v>302</v>
      </c>
      <c r="AC6" s="1045"/>
      <c r="AD6" s="1045"/>
      <c r="AE6" s="349"/>
      <c r="AF6" s="350"/>
      <c r="AG6" s="350"/>
      <c r="AH6" s="350"/>
      <c r="AI6" s="349"/>
      <c r="AJ6" s="350"/>
      <c r="AK6" s="350"/>
      <c r="AL6" s="350"/>
      <c r="AM6" s="349"/>
      <c r="AN6" s="350"/>
      <c r="AO6" s="350"/>
      <c r="AP6" s="350"/>
      <c r="AQ6" s="189"/>
      <c r="AR6" s="190"/>
      <c r="AS6" s="190"/>
      <c r="AT6" s="191"/>
      <c r="AU6" s="350"/>
      <c r="AV6" s="350"/>
      <c r="AW6" s="350"/>
      <c r="AX6" s="367"/>
    </row>
    <row r="7" spans="1:50" customFormat="1" ht="23.25" customHeight="1" x14ac:dyDescent="0.15">
      <c r="A7" s="878" t="s">
        <v>537</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4" t="s">
        <v>501</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20"/>
      <c r="Z9" s="400"/>
      <c r="AA9" s="401"/>
      <c r="AB9" s="1024" t="s">
        <v>12</v>
      </c>
      <c r="AC9" s="1025"/>
      <c r="AD9" s="1026"/>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21"/>
      <c r="Z10" s="1022"/>
      <c r="AA10" s="1023"/>
      <c r="AB10" s="1027"/>
      <c r="AC10" s="1028"/>
      <c r="AD10" s="1029"/>
      <c r="AE10" s="369"/>
      <c r="AF10" s="369"/>
      <c r="AG10" s="369"/>
      <c r="AH10" s="369"/>
      <c r="AI10" s="369"/>
      <c r="AJ10" s="369"/>
      <c r="AK10" s="369"/>
      <c r="AL10" s="369"/>
      <c r="AM10" s="369"/>
      <c r="AN10" s="369"/>
      <c r="AO10" s="369"/>
      <c r="AP10" s="330"/>
      <c r="AQ10" s="264"/>
      <c r="AR10" s="265"/>
      <c r="AS10" s="132" t="s">
        <v>357</v>
      </c>
      <c r="AT10" s="133"/>
      <c r="AU10" s="265"/>
      <c r="AV10" s="265"/>
      <c r="AW10" s="370" t="s">
        <v>301</v>
      </c>
      <c r="AX10" s="371"/>
    </row>
    <row r="11" spans="1:50" ht="22.5" customHeight="1" x14ac:dyDescent="0.15">
      <c r="A11" s="537"/>
      <c r="B11" s="535"/>
      <c r="C11" s="535"/>
      <c r="D11" s="535"/>
      <c r="E11" s="535"/>
      <c r="F11" s="536"/>
      <c r="G11" s="511"/>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2"/>
      <c r="AC11" s="1019"/>
      <c r="AD11" s="1019"/>
      <c r="AE11" s="349"/>
      <c r="AF11" s="350"/>
      <c r="AG11" s="350"/>
      <c r="AH11" s="350"/>
      <c r="AI11" s="349"/>
      <c r="AJ11" s="350"/>
      <c r="AK11" s="350"/>
      <c r="AL11" s="350"/>
      <c r="AM11" s="349"/>
      <c r="AN11" s="350"/>
      <c r="AO11" s="350"/>
      <c r="AP11" s="350"/>
      <c r="AQ11" s="189"/>
      <c r="AR11" s="190"/>
      <c r="AS11" s="190"/>
      <c r="AT11" s="191"/>
      <c r="AU11" s="350"/>
      <c r="AV11" s="350"/>
      <c r="AW11" s="350"/>
      <c r="AX11" s="367"/>
    </row>
    <row r="12" spans="1:50" ht="22.5" customHeight="1" x14ac:dyDescent="0.15">
      <c r="A12" s="538"/>
      <c r="B12" s="539"/>
      <c r="C12" s="539"/>
      <c r="D12" s="539"/>
      <c r="E12" s="539"/>
      <c r="F12" s="540"/>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2"/>
      <c r="AC12" s="1015"/>
      <c r="AD12" s="1015"/>
      <c r="AE12" s="349"/>
      <c r="AF12" s="350"/>
      <c r="AG12" s="350"/>
      <c r="AH12" s="350"/>
      <c r="AI12" s="349"/>
      <c r="AJ12" s="350"/>
      <c r="AK12" s="350"/>
      <c r="AL12" s="350"/>
      <c r="AM12" s="349"/>
      <c r="AN12" s="350"/>
      <c r="AO12" s="350"/>
      <c r="AP12" s="350"/>
      <c r="AQ12" s="189"/>
      <c r="AR12" s="190"/>
      <c r="AS12" s="190"/>
      <c r="AT12" s="191"/>
      <c r="AU12" s="350"/>
      <c r="AV12" s="350"/>
      <c r="AW12" s="350"/>
      <c r="AX12" s="367"/>
    </row>
    <row r="13" spans="1:50" ht="22.5" customHeight="1" x14ac:dyDescent="0.15">
      <c r="A13" s="639"/>
      <c r="B13" s="640"/>
      <c r="C13" s="640"/>
      <c r="D13" s="640"/>
      <c r="E13" s="640"/>
      <c r="F13" s="641"/>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6" t="s">
        <v>302</v>
      </c>
      <c r="AC13" s="1045"/>
      <c r="AD13" s="1045"/>
      <c r="AE13" s="349"/>
      <c r="AF13" s="350"/>
      <c r="AG13" s="350"/>
      <c r="AH13" s="350"/>
      <c r="AI13" s="349"/>
      <c r="AJ13" s="350"/>
      <c r="AK13" s="350"/>
      <c r="AL13" s="350"/>
      <c r="AM13" s="349"/>
      <c r="AN13" s="350"/>
      <c r="AO13" s="350"/>
      <c r="AP13" s="350"/>
      <c r="AQ13" s="189"/>
      <c r="AR13" s="190"/>
      <c r="AS13" s="190"/>
      <c r="AT13" s="191"/>
      <c r="AU13" s="350"/>
      <c r="AV13" s="350"/>
      <c r="AW13" s="350"/>
      <c r="AX13" s="367"/>
    </row>
    <row r="14" spans="1:50" customFormat="1" ht="23.25" customHeight="1" x14ac:dyDescent="0.15">
      <c r="A14" s="878" t="s">
        <v>537</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4" t="s">
        <v>501</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20"/>
      <c r="Z16" s="400"/>
      <c r="AA16" s="401"/>
      <c r="AB16" s="1024" t="s">
        <v>12</v>
      </c>
      <c r="AC16" s="1025"/>
      <c r="AD16" s="1026"/>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21"/>
      <c r="Z17" s="1022"/>
      <c r="AA17" s="1023"/>
      <c r="AB17" s="1027"/>
      <c r="AC17" s="1028"/>
      <c r="AD17" s="1029"/>
      <c r="AE17" s="369"/>
      <c r="AF17" s="369"/>
      <c r="AG17" s="369"/>
      <c r="AH17" s="369"/>
      <c r="AI17" s="369"/>
      <c r="AJ17" s="369"/>
      <c r="AK17" s="369"/>
      <c r="AL17" s="369"/>
      <c r="AM17" s="369"/>
      <c r="AN17" s="369"/>
      <c r="AO17" s="369"/>
      <c r="AP17" s="330"/>
      <c r="AQ17" s="264"/>
      <c r="AR17" s="265"/>
      <c r="AS17" s="132" t="s">
        <v>357</v>
      </c>
      <c r="AT17" s="133"/>
      <c r="AU17" s="265"/>
      <c r="AV17" s="265"/>
      <c r="AW17" s="370" t="s">
        <v>301</v>
      </c>
      <c r="AX17" s="371"/>
    </row>
    <row r="18" spans="1:50" ht="22.5" customHeight="1" x14ac:dyDescent="0.15">
      <c r="A18" s="537"/>
      <c r="B18" s="535"/>
      <c r="C18" s="535"/>
      <c r="D18" s="535"/>
      <c r="E18" s="535"/>
      <c r="F18" s="536"/>
      <c r="G18" s="511"/>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2"/>
      <c r="AC18" s="1019"/>
      <c r="AD18" s="1019"/>
      <c r="AE18" s="349"/>
      <c r="AF18" s="350"/>
      <c r="AG18" s="350"/>
      <c r="AH18" s="350"/>
      <c r="AI18" s="349"/>
      <c r="AJ18" s="350"/>
      <c r="AK18" s="350"/>
      <c r="AL18" s="350"/>
      <c r="AM18" s="349"/>
      <c r="AN18" s="350"/>
      <c r="AO18" s="350"/>
      <c r="AP18" s="350"/>
      <c r="AQ18" s="189"/>
      <c r="AR18" s="190"/>
      <c r="AS18" s="190"/>
      <c r="AT18" s="191"/>
      <c r="AU18" s="350"/>
      <c r="AV18" s="350"/>
      <c r="AW18" s="350"/>
      <c r="AX18" s="367"/>
    </row>
    <row r="19" spans="1:50" ht="22.5" customHeight="1" x14ac:dyDescent="0.15">
      <c r="A19" s="538"/>
      <c r="B19" s="539"/>
      <c r="C19" s="539"/>
      <c r="D19" s="539"/>
      <c r="E19" s="539"/>
      <c r="F19" s="540"/>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2"/>
      <c r="AC19" s="1015"/>
      <c r="AD19" s="1015"/>
      <c r="AE19" s="349"/>
      <c r="AF19" s="350"/>
      <c r="AG19" s="350"/>
      <c r="AH19" s="350"/>
      <c r="AI19" s="349"/>
      <c r="AJ19" s="350"/>
      <c r="AK19" s="350"/>
      <c r="AL19" s="350"/>
      <c r="AM19" s="349"/>
      <c r="AN19" s="350"/>
      <c r="AO19" s="350"/>
      <c r="AP19" s="350"/>
      <c r="AQ19" s="189"/>
      <c r="AR19" s="190"/>
      <c r="AS19" s="190"/>
      <c r="AT19" s="191"/>
      <c r="AU19" s="350"/>
      <c r="AV19" s="350"/>
      <c r="AW19" s="350"/>
      <c r="AX19" s="367"/>
    </row>
    <row r="20" spans="1:50" ht="22.5" customHeight="1" x14ac:dyDescent="0.15">
      <c r="A20" s="639"/>
      <c r="B20" s="640"/>
      <c r="C20" s="640"/>
      <c r="D20" s="640"/>
      <c r="E20" s="640"/>
      <c r="F20" s="641"/>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6" t="s">
        <v>302</v>
      </c>
      <c r="AC20" s="1045"/>
      <c r="AD20" s="1045"/>
      <c r="AE20" s="349"/>
      <c r="AF20" s="350"/>
      <c r="AG20" s="350"/>
      <c r="AH20" s="350"/>
      <c r="AI20" s="349"/>
      <c r="AJ20" s="350"/>
      <c r="AK20" s="350"/>
      <c r="AL20" s="350"/>
      <c r="AM20" s="349"/>
      <c r="AN20" s="350"/>
      <c r="AO20" s="350"/>
      <c r="AP20" s="350"/>
      <c r="AQ20" s="189"/>
      <c r="AR20" s="190"/>
      <c r="AS20" s="190"/>
      <c r="AT20" s="191"/>
      <c r="AU20" s="350"/>
      <c r="AV20" s="350"/>
      <c r="AW20" s="350"/>
      <c r="AX20" s="367"/>
    </row>
    <row r="21" spans="1:50" customFormat="1" ht="23.25" customHeight="1" x14ac:dyDescent="0.15">
      <c r="A21" s="878" t="s">
        <v>537</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4" t="s">
        <v>501</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20"/>
      <c r="Z23" s="400"/>
      <c r="AA23" s="401"/>
      <c r="AB23" s="1024" t="s">
        <v>12</v>
      </c>
      <c r="AC23" s="1025"/>
      <c r="AD23" s="1026"/>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21"/>
      <c r="Z24" s="1022"/>
      <c r="AA24" s="1023"/>
      <c r="AB24" s="1027"/>
      <c r="AC24" s="1028"/>
      <c r="AD24" s="1029"/>
      <c r="AE24" s="369"/>
      <c r="AF24" s="369"/>
      <c r="AG24" s="369"/>
      <c r="AH24" s="369"/>
      <c r="AI24" s="369"/>
      <c r="AJ24" s="369"/>
      <c r="AK24" s="369"/>
      <c r="AL24" s="369"/>
      <c r="AM24" s="369"/>
      <c r="AN24" s="369"/>
      <c r="AO24" s="369"/>
      <c r="AP24" s="330"/>
      <c r="AQ24" s="264"/>
      <c r="AR24" s="265"/>
      <c r="AS24" s="132" t="s">
        <v>357</v>
      </c>
      <c r="AT24" s="133"/>
      <c r="AU24" s="265"/>
      <c r="AV24" s="265"/>
      <c r="AW24" s="370" t="s">
        <v>301</v>
      </c>
      <c r="AX24" s="371"/>
    </row>
    <row r="25" spans="1:50" ht="22.5" customHeight="1" x14ac:dyDescent="0.15">
      <c r="A25" s="537"/>
      <c r="B25" s="535"/>
      <c r="C25" s="535"/>
      <c r="D25" s="535"/>
      <c r="E25" s="535"/>
      <c r="F25" s="536"/>
      <c r="G25" s="511"/>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2"/>
      <c r="AC25" s="1019"/>
      <c r="AD25" s="1019"/>
      <c r="AE25" s="349"/>
      <c r="AF25" s="350"/>
      <c r="AG25" s="350"/>
      <c r="AH25" s="350"/>
      <c r="AI25" s="349"/>
      <c r="AJ25" s="350"/>
      <c r="AK25" s="350"/>
      <c r="AL25" s="350"/>
      <c r="AM25" s="349"/>
      <c r="AN25" s="350"/>
      <c r="AO25" s="350"/>
      <c r="AP25" s="350"/>
      <c r="AQ25" s="189"/>
      <c r="AR25" s="190"/>
      <c r="AS25" s="190"/>
      <c r="AT25" s="191"/>
      <c r="AU25" s="350"/>
      <c r="AV25" s="350"/>
      <c r="AW25" s="350"/>
      <c r="AX25" s="367"/>
    </row>
    <row r="26" spans="1:50" ht="22.5" customHeight="1" x14ac:dyDescent="0.15">
      <c r="A26" s="538"/>
      <c r="B26" s="539"/>
      <c r="C26" s="539"/>
      <c r="D26" s="539"/>
      <c r="E26" s="539"/>
      <c r="F26" s="540"/>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2"/>
      <c r="AC26" s="1015"/>
      <c r="AD26" s="1015"/>
      <c r="AE26" s="349"/>
      <c r="AF26" s="350"/>
      <c r="AG26" s="350"/>
      <c r="AH26" s="350"/>
      <c r="AI26" s="349"/>
      <c r="AJ26" s="350"/>
      <c r="AK26" s="350"/>
      <c r="AL26" s="350"/>
      <c r="AM26" s="349"/>
      <c r="AN26" s="350"/>
      <c r="AO26" s="350"/>
      <c r="AP26" s="350"/>
      <c r="AQ26" s="189"/>
      <c r="AR26" s="190"/>
      <c r="AS26" s="190"/>
      <c r="AT26" s="191"/>
      <c r="AU26" s="350"/>
      <c r="AV26" s="350"/>
      <c r="AW26" s="350"/>
      <c r="AX26" s="367"/>
    </row>
    <row r="27" spans="1:50" ht="22.5" customHeight="1" x14ac:dyDescent="0.15">
      <c r="A27" s="639"/>
      <c r="B27" s="640"/>
      <c r="C27" s="640"/>
      <c r="D27" s="640"/>
      <c r="E27" s="640"/>
      <c r="F27" s="641"/>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6" t="s">
        <v>302</v>
      </c>
      <c r="AC27" s="1045"/>
      <c r="AD27" s="1045"/>
      <c r="AE27" s="349"/>
      <c r="AF27" s="350"/>
      <c r="AG27" s="350"/>
      <c r="AH27" s="350"/>
      <c r="AI27" s="349"/>
      <c r="AJ27" s="350"/>
      <c r="AK27" s="350"/>
      <c r="AL27" s="350"/>
      <c r="AM27" s="349"/>
      <c r="AN27" s="350"/>
      <c r="AO27" s="350"/>
      <c r="AP27" s="350"/>
      <c r="AQ27" s="189"/>
      <c r="AR27" s="190"/>
      <c r="AS27" s="190"/>
      <c r="AT27" s="191"/>
      <c r="AU27" s="350"/>
      <c r="AV27" s="350"/>
      <c r="AW27" s="350"/>
      <c r="AX27" s="367"/>
    </row>
    <row r="28" spans="1:50" customFormat="1" ht="23.25" customHeight="1" x14ac:dyDescent="0.15">
      <c r="A28" s="878" t="s">
        <v>537</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4" t="s">
        <v>501</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20"/>
      <c r="Z30" s="400"/>
      <c r="AA30" s="401"/>
      <c r="AB30" s="1024" t="s">
        <v>12</v>
      </c>
      <c r="AC30" s="1025"/>
      <c r="AD30" s="1026"/>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21"/>
      <c r="Z31" s="1022"/>
      <c r="AA31" s="1023"/>
      <c r="AB31" s="1027"/>
      <c r="AC31" s="1028"/>
      <c r="AD31" s="1029"/>
      <c r="AE31" s="369"/>
      <c r="AF31" s="369"/>
      <c r="AG31" s="369"/>
      <c r="AH31" s="369"/>
      <c r="AI31" s="369"/>
      <c r="AJ31" s="369"/>
      <c r="AK31" s="369"/>
      <c r="AL31" s="369"/>
      <c r="AM31" s="369"/>
      <c r="AN31" s="369"/>
      <c r="AO31" s="369"/>
      <c r="AP31" s="330"/>
      <c r="AQ31" s="264"/>
      <c r="AR31" s="265"/>
      <c r="AS31" s="132" t="s">
        <v>357</v>
      </c>
      <c r="AT31" s="133"/>
      <c r="AU31" s="265"/>
      <c r="AV31" s="265"/>
      <c r="AW31" s="370" t="s">
        <v>301</v>
      </c>
      <c r="AX31" s="371"/>
    </row>
    <row r="32" spans="1:50" ht="22.5" customHeight="1" x14ac:dyDescent="0.15">
      <c r="A32" s="537"/>
      <c r="B32" s="535"/>
      <c r="C32" s="535"/>
      <c r="D32" s="535"/>
      <c r="E32" s="535"/>
      <c r="F32" s="536"/>
      <c r="G32" s="511"/>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2"/>
      <c r="AC32" s="1019"/>
      <c r="AD32" s="1019"/>
      <c r="AE32" s="349"/>
      <c r="AF32" s="350"/>
      <c r="AG32" s="350"/>
      <c r="AH32" s="350"/>
      <c r="AI32" s="349"/>
      <c r="AJ32" s="350"/>
      <c r="AK32" s="350"/>
      <c r="AL32" s="350"/>
      <c r="AM32" s="349"/>
      <c r="AN32" s="350"/>
      <c r="AO32" s="350"/>
      <c r="AP32" s="350"/>
      <c r="AQ32" s="189"/>
      <c r="AR32" s="190"/>
      <c r="AS32" s="190"/>
      <c r="AT32" s="191"/>
      <c r="AU32" s="350"/>
      <c r="AV32" s="350"/>
      <c r="AW32" s="350"/>
      <c r="AX32" s="367"/>
    </row>
    <row r="33" spans="1:50" ht="22.5" customHeight="1" x14ac:dyDescent="0.15">
      <c r="A33" s="538"/>
      <c r="B33" s="539"/>
      <c r="C33" s="539"/>
      <c r="D33" s="539"/>
      <c r="E33" s="539"/>
      <c r="F33" s="540"/>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2"/>
      <c r="AC33" s="1015"/>
      <c r="AD33" s="1015"/>
      <c r="AE33" s="349"/>
      <c r="AF33" s="350"/>
      <c r="AG33" s="350"/>
      <c r="AH33" s="350"/>
      <c r="AI33" s="349"/>
      <c r="AJ33" s="350"/>
      <c r="AK33" s="350"/>
      <c r="AL33" s="350"/>
      <c r="AM33" s="349"/>
      <c r="AN33" s="350"/>
      <c r="AO33" s="350"/>
      <c r="AP33" s="350"/>
      <c r="AQ33" s="189"/>
      <c r="AR33" s="190"/>
      <c r="AS33" s="190"/>
      <c r="AT33" s="191"/>
      <c r="AU33" s="350"/>
      <c r="AV33" s="350"/>
      <c r="AW33" s="350"/>
      <c r="AX33" s="367"/>
    </row>
    <row r="34" spans="1:50" ht="22.5" customHeight="1" x14ac:dyDescent="0.15">
      <c r="A34" s="639"/>
      <c r="B34" s="640"/>
      <c r="C34" s="640"/>
      <c r="D34" s="640"/>
      <c r="E34" s="640"/>
      <c r="F34" s="641"/>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6" t="s">
        <v>302</v>
      </c>
      <c r="AC34" s="1045"/>
      <c r="AD34" s="1045"/>
      <c r="AE34" s="349"/>
      <c r="AF34" s="350"/>
      <c r="AG34" s="350"/>
      <c r="AH34" s="350"/>
      <c r="AI34" s="349"/>
      <c r="AJ34" s="350"/>
      <c r="AK34" s="350"/>
      <c r="AL34" s="350"/>
      <c r="AM34" s="349"/>
      <c r="AN34" s="350"/>
      <c r="AO34" s="350"/>
      <c r="AP34" s="350"/>
      <c r="AQ34" s="189"/>
      <c r="AR34" s="190"/>
      <c r="AS34" s="190"/>
      <c r="AT34" s="191"/>
      <c r="AU34" s="350"/>
      <c r="AV34" s="350"/>
      <c r="AW34" s="350"/>
      <c r="AX34" s="367"/>
    </row>
    <row r="35" spans="1:50" customFormat="1" ht="23.25" customHeight="1" x14ac:dyDescent="0.15">
      <c r="A35" s="878" t="s">
        <v>537</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4" t="s">
        <v>501</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20"/>
      <c r="Z37" s="400"/>
      <c r="AA37" s="401"/>
      <c r="AB37" s="1024" t="s">
        <v>12</v>
      </c>
      <c r="AC37" s="1025"/>
      <c r="AD37" s="1026"/>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21"/>
      <c r="Z38" s="1022"/>
      <c r="AA38" s="1023"/>
      <c r="AB38" s="1027"/>
      <c r="AC38" s="1028"/>
      <c r="AD38" s="1029"/>
      <c r="AE38" s="369"/>
      <c r="AF38" s="369"/>
      <c r="AG38" s="369"/>
      <c r="AH38" s="369"/>
      <c r="AI38" s="369"/>
      <c r="AJ38" s="369"/>
      <c r="AK38" s="369"/>
      <c r="AL38" s="369"/>
      <c r="AM38" s="369"/>
      <c r="AN38" s="369"/>
      <c r="AO38" s="369"/>
      <c r="AP38" s="330"/>
      <c r="AQ38" s="264"/>
      <c r="AR38" s="265"/>
      <c r="AS38" s="132" t="s">
        <v>357</v>
      </c>
      <c r="AT38" s="133"/>
      <c r="AU38" s="265"/>
      <c r="AV38" s="265"/>
      <c r="AW38" s="370" t="s">
        <v>301</v>
      </c>
      <c r="AX38" s="371"/>
    </row>
    <row r="39" spans="1:50" ht="22.5" customHeight="1" x14ac:dyDescent="0.15">
      <c r="A39" s="537"/>
      <c r="B39" s="535"/>
      <c r="C39" s="535"/>
      <c r="D39" s="535"/>
      <c r="E39" s="535"/>
      <c r="F39" s="536"/>
      <c r="G39" s="511"/>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2"/>
      <c r="AC39" s="1019"/>
      <c r="AD39" s="1019"/>
      <c r="AE39" s="349"/>
      <c r="AF39" s="350"/>
      <c r="AG39" s="350"/>
      <c r="AH39" s="350"/>
      <c r="AI39" s="349"/>
      <c r="AJ39" s="350"/>
      <c r="AK39" s="350"/>
      <c r="AL39" s="350"/>
      <c r="AM39" s="349"/>
      <c r="AN39" s="350"/>
      <c r="AO39" s="350"/>
      <c r="AP39" s="350"/>
      <c r="AQ39" s="189"/>
      <c r="AR39" s="190"/>
      <c r="AS39" s="190"/>
      <c r="AT39" s="191"/>
      <c r="AU39" s="350"/>
      <c r="AV39" s="350"/>
      <c r="AW39" s="350"/>
      <c r="AX39" s="367"/>
    </row>
    <row r="40" spans="1:50" ht="22.5" customHeight="1" x14ac:dyDescent="0.15">
      <c r="A40" s="538"/>
      <c r="B40" s="539"/>
      <c r="C40" s="539"/>
      <c r="D40" s="539"/>
      <c r="E40" s="539"/>
      <c r="F40" s="540"/>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2"/>
      <c r="AC40" s="1015"/>
      <c r="AD40" s="1015"/>
      <c r="AE40" s="349"/>
      <c r="AF40" s="350"/>
      <c r="AG40" s="350"/>
      <c r="AH40" s="350"/>
      <c r="AI40" s="349"/>
      <c r="AJ40" s="350"/>
      <c r="AK40" s="350"/>
      <c r="AL40" s="350"/>
      <c r="AM40" s="349"/>
      <c r="AN40" s="350"/>
      <c r="AO40" s="350"/>
      <c r="AP40" s="350"/>
      <c r="AQ40" s="189"/>
      <c r="AR40" s="190"/>
      <c r="AS40" s="190"/>
      <c r="AT40" s="191"/>
      <c r="AU40" s="350"/>
      <c r="AV40" s="350"/>
      <c r="AW40" s="350"/>
      <c r="AX40" s="367"/>
    </row>
    <row r="41" spans="1:50" ht="22.5" customHeight="1" x14ac:dyDescent="0.15">
      <c r="A41" s="639"/>
      <c r="B41" s="640"/>
      <c r="C41" s="640"/>
      <c r="D41" s="640"/>
      <c r="E41" s="640"/>
      <c r="F41" s="641"/>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6" t="s">
        <v>302</v>
      </c>
      <c r="AC41" s="1045"/>
      <c r="AD41" s="1045"/>
      <c r="AE41" s="349"/>
      <c r="AF41" s="350"/>
      <c r="AG41" s="350"/>
      <c r="AH41" s="350"/>
      <c r="AI41" s="349"/>
      <c r="AJ41" s="350"/>
      <c r="AK41" s="350"/>
      <c r="AL41" s="350"/>
      <c r="AM41" s="349"/>
      <c r="AN41" s="350"/>
      <c r="AO41" s="350"/>
      <c r="AP41" s="350"/>
      <c r="AQ41" s="189"/>
      <c r="AR41" s="190"/>
      <c r="AS41" s="190"/>
      <c r="AT41" s="191"/>
      <c r="AU41" s="350"/>
      <c r="AV41" s="350"/>
      <c r="AW41" s="350"/>
      <c r="AX41" s="367"/>
    </row>
    <row r="42" spans="1:50" customFormat="1" ht="23.25"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4" t="s">
        <v>501</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20"/>
      <c r="Z44" s="400"/>
      <c r="AA44" s="401"/>
      <c r="AB44" s="1024" t="s">
        <v>12</v>
      </c>
      <c r="AC44" s="1025"/>
      <c r="AD44" s="1026"/>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21"/>
      <c r="Z45" s="1022"/>
      <c r="AA45" s="1023"/>
      <c r="AB45" s="1027"/>
      <c r="AC45" s="1028"/>
      <c r="AD45" s="1029"/>
      <c r="AE45" s="369"/>
      <c r="AF45" s="369"/>
      <c r="AG45" s="369"/>
      <c r="AH45" s="369"/>
      <c r="AI45" s="369"/>
      <c r="AJ45" s="369"/>
      <c r="AK45" s="369"/>
      <c r="AL45" s="369"/>
      <c r="AM45" s="369"/>
      <c r="AN45" s="369"/>
      <c r="AO45" s="369"/>
      <c r="AP45" s="330"/>
      <c r="AQ45" s="264"/>
      <c r="AR45" s="265"/>
      <c r="AS45" s="132" t="s">
        <v>357</v>
      </c>
      <c r="AT45" s="133"/>
      <c r="AU45" s="265"/>
      <c r="AV45" s="265"/>
      <c r="AW45" s="370" t="s">
        <v>301</v>
      </c>
      <c r="AX45" s="371"/>
    </row>
    <row r="46" spans="1:50" ht="22.5" customHeight="1" x14ac:dyDescent="0.15">
      <c r="A46" s="537"/>
      <c r="B46" s="535"/>
      <c r="C46" s="535"/>
      <c r="D46" s="535"/>
      <c r="E46" s="535"/>
      <c r="F46" s="536"/>
      <c r="G46" s="511"/>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2"/>
      <c r="AC46" s="1019"/>
      <c r="AD46" s="1019"/>
      <c r="AE46" s="349"/>
      <c r="AF46" s="350"/>
      <c r="AG46" s="350"/>
      <c r="AH46" s="350"/>
      <c r="AI46" s="349"/>
      <c r="AJ46" s="350"/>
      <c r="AK46" s="350"/>
      <c r="AL46" s="350"/>
      <c r="AM46" s="349"/>
      <c r="AN46" s="350"/>
      <c r="AO46" s="350"/>
      <c r="AP46" s="350"/>
      <c r="AQ46" s="189"/>
      <c r="AR46" s="190"/>
      <c r="AS46" s="190"/>
      <c r="AT46" s="191"/>
      <c r="AU46" s="350"/>
      <c r="AV46" s="350"/>
      <c r="AW46" s="350"/>
      <c r="AX46" s="367"/>
    </row>
    <row r="47" spans="1:50" ht="22.5" customHeight="1" x14ac:dyDescent="0.15">
      <c r="A47" s="538"/>
      <c r="B47" s="539"/>
      <c r="C47" s="539"/>
      <c r="D47" s="539"/>
      <c r="E47" s="539"/>
      <c r="F47" s="540"/>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2"/>
      <c r="AC47" s="1015"/>
      <c r="AD47" s="1015"/>
      <c r="AE47" s="349"/>
      <c r="AF47" s="350"/>
      <c r="AG47" s="350"/>
      <c r="AH47" s="350"/>
      <c r="AI47" s="349"/>
      <c r="AJ47" s="350"/>
      <c r="AK47" s="350"/>
      <c r="AL47" s="350"/>
      <c r="AM47" s="349"/>
      <c r="AN47" s="350"/>
      <c r="AO47" s="350"/>
      <c r="AP47" s="350"/>
      <c r="AQ47" s="189"/>
      <c r="AR47" s="190"/>
      <c r="AS47" s="190"/>
      <c r="AT47" s="191"/>
      <c r="AU47" s="350"/>
      <c r="AV47" s="350"/>
      <c r="AW47" s="350"/>
      <c r="AX47" s="367"/>
    </row>
    <row r="48" spans="1:50" ht="22.5" customHeight="1" x14ac:dyDescent="0.15">
      <c r="A48" s="639"/>
      <c r="B48" s="640"/>
      <c r="C48" s="640"/>
      <c r="D48" s="640"/>
      <c r="E48" s="640"/>
      <c r="F48" s="641"/>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6" t="s">
        <v>302</v>
      </c>
      <c r="AC48" s="1045"/>
      <c r="AD48" s="1045"/>
      <c r="AE48" s="349"/>
      <c r="AF48" s="350"/>
      <c r="AG48" s="350"/>
      <c r="AH48" s="350"/>
      <c r="AI48" s="349"/>
      <c r="AJ48" s="350"/>
      <c r="AK48" s="350"/>
      <c r="AL48" s="350"/>
      <c r="AM48" s="349"/>
      <c r="AN48" s="350"/>
      <c r="AO48" s="350"/>
      <c r="AP48" s="350"/>
      <c r="AQ48" s="189"/>
      <c r="AR48" s="190"/>
      <c r="AS48" s="190"/>
      <c r="AT48" s="191"/>
      <c r="AU48" s="350"/>
      <c r="AV48" s="350"/>
      <c r="AW48" s="350"/>
      <c r="AX48" s="367"/>
    </row>
    <row r="49" spans="1:50" customFormat="1" ht="23.25"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20"/>
      <c r="Z51" s="400"/>
      <c r="AA51" s="401"/>
      <c r="AB51" s="360" t="s">
        <v>12</v>
      </c>
      <c r="AC51" s="1025"/>
      <c r="AD51" s="1026"/>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21"/>
      <c r="Z52" s="1022"/>
      <c r="AA52" s="1023"/>
      <c r="AB52" s="1027"/>
      <c r="AC52" s="1028"/>
      <c r="AD52" s="1029"/>
      <c r="AE52" s="369"/>
      <c r="AF52" s="369"/>
      <c r="AG52" s="369"/>
      <c r="AH52" s="369"/>
      <c r="AI52" s="369"/>
      <c r="AJ52" s="369"/>
      <c r="AK52" s="369"/>
      <c r="AL52" s="369"/>
      <c r="AM52" s="369"/>
      <c r="AN52" s="369"/>
      <c r="AO52" s="369"/>
      <c r="AP52" s="330"/>
      <c r="AQ52" s="264"/>
      <c r="AR52" s="265"/>
      <c r="AS52" s="132" t="s">
        <v>357</v>
      </c>
      <c r="AT52" s="133"/>
      <c r="AU52" s="265"/>
      <c r="AV52" s="265"/>
      <c r="AW52" s="370" t="s">
        <v>301</v>
      </c>
      <c r="AX52" s="371"/>
    </row>
    <row r="53" spans="1:50" ht="22.5" customHeight="1" x14ac:dyDescent="0.15">
      <c r="A53" s="537"/>
      <c r="B53" s="535"/>
      <c r="C53" s="535"/>
      <c r="D53" s="535"/>
      <c r="E53" s="535"/>
      <c r="F53" s="536"/>
      <c r="G53" s="511"/>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2"/>
      <c r="AC53" s="1019"/>
      <c r="AD53" s="1019"/>
      <c r="AE53" s="349"/>
      <c r="AF53" s="350"/>
      <c r="AG53" s="350"/>
      <c r="AH53" s="350"/>
      <c r="AI53" s="349"/>
      <c r="AJ53" s="350"/>
      <c r="AK53" s="350"/>
      <c r="AL53" s="350"/>
      <c r="AM53" s="349"/>
      <c r="AN53" s="350"/>
      <c r="AO53" s="350"/>
      <c r="AP53" s="350"/>
      <c r="AQ53" s="189"/>
      <c r="AR53" s="190"/>
      <c r="AS53" s="190"/>
      <c r="AT53" s="191"/>
      <c r="AU53" s="350"/>
      <c r="AV53" s="350"/>
      <c r="AW53" s="350"/>
      <c r="AX53" s="367"/>
    </row>
    <row r="54" spans="1:50" ht="22.5" customHeight="1" x14ac:dyDescent="0.15">
      <c r="A54" s="538"/>
      <c r="B54" s="539"/>
      <c r="C54" s="539"/>
      <c r="D54" s="539"/>
      <c r="E54" s="539"/>
      <c r="F54" s="540"/>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2"/>
      <c r="AC54" s="1015"/>
      <c r="AD54" s="1015"/>
      <c r="AE54" s="349"/>
      <c r="AF54" s="350"/>
      <c r="AG54" s="350"/>
      <c r="AH54" s="350"/>
      <c r="AI54" s="349"/>
      <c r="AJ54" s="350"/>
      <c r="AK54" s="350"/>
      <c r="AL54" s="350"/>
      <c r="AM54" s="349"/>
      <c r="AN54" s="350"/>
      <c r="AO54" s="350"/>
      <c r="AP54" s="350"/>
      <c r="AQ54" s="189"/>
      <c r="AR54" s="190"/>
      <c r="AS54" s="190"/>
      <c r="AT54" s="191"/>
      <c r="AU54" s="350"/>
      <c r="AV54" s="350"/>
      <c r="AW54" s="350"/>
      <c r="AX54" s="367"/>
    </row>
    <row r="55" spans="1:50" ht="22.5" customHeight="1" x14ac:dyDescent="0.15">
      <c r="A55" s="639"/>
      <c r="B55" s="640"/>
      <c r="C55" s="640"/>
      <c r="D55" s="640"/>
      <c r="E55" s="640"/>
      <c r="F55" s="641"/>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6" t="s">
        <v>302</v>
      </c>
      <c r="AC55" s="1045"/>
      <c r="AD55" s="1045"/>
      <c r="AE55" s="349"/>
      <c r="AF55" s="350"/>
      <c r="AG55" s="350"/>
      <c r="AH55" s="350"/>
      <c r="AI55" s="349"/>
      <c r="AJ55" s="350"/>
      <c r="AK55" s="350"/>
      <c r="AL55" s="350"/>
      <c r="AM55" s="349"/>
      <c r="AN55" s="350"/>
      <c r="AO55" s="350"/>
      <c r="AP55" s="350"/>
      <c r="AQ55" s="189"/>
      <c r="AR55" s="190"/>
      <c r="AS55" s="190"/>
      <c r="AT55" s="191"/>
      <c r="AU55" s="350"/>
      <c r="AV55" s="350"/>
      <c r="AW55" s="350"/>
      <c r="AX55" s="367"/>
    </row>
    <row r="56" spans="1:50" customFormat="1" ht="23.25"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20"/>
      <c r="Z58" s="400"/>
      <c r="AA58" s="401"/>
      <c r="AB58" s="1024" t="s">
        <v>12</v>
      </c>
      <c r="AC58" s="1025"/>
      <c r="AD58" s="1026"/>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21"/>
      <c r="Z59" s="1022"/>
      <c r="AA59" s="1023"/>
      <c r="AB59" s="1027"/>
      <c r="AC59" s="1028"/>
      <c r="AD59" s="1029"/>
      <c r="AE59" s="369"/>
      <c r="AF59" s="369"/>
      <c r="AG59" s="369"/>
      <c r="AH59" s="369"/>
      <c r="AI59" s="369"/>
      <c r="AJ59" s="369"/>
      <c r="AK59" s="369"/>
      <c r="AL59" s="369"/>
      <c r="AM59" s="369"/>
      <c r="AN59" s="369"/>
      <c r="AO59" s="369"/>
      <c r="AP59" s="330"/>
      <c r="AQ59" s="264"/>
      <c r="AR59" s="265"/>
      <c r="AS59" s="132" t="s">
        <v>357</v>
      </c>
      <c r="AT59" s="133"/>
      <c r="AU59" s="265"/>
      <c r="AV59" s="265"/>
      <c r="AW59" s="370" t="s">
        <v>301</v>
      </c>
      <c r="AX59" s="371"/>
    </row>
    <row r="60" spans="1:50" ht="22.5" customHeight="1" x14ac:dyDescent="0.15">
      <c r="A60" s="537"/>
      <c r="B60" s="535"/>
      <c r="C60" s="535"/>
      <c r="D60" s="535"/>
      <c r="E60" s="535"/>
      <c r="F60" s="536"/>
      <c r="G60" s="511"/>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2"/>
      <c r="AC60" s="1019"/>
      <c r="AD60" s="1019"/>
      <c r="AE60" s="349"/>
      <c r="AF60" s="350"/>
      <c r="AG60" s="350"/>
      <c r="AH60" s="350"/>
      <c r="AI60" s="349"/>
      <c r="AJ60" s="350"/>
      <c r="AK60" s="350"/>
      <c r="AL60" s="350"/>
      <c r="AM60" s="349"/>
      <c r="AN60" s="350"/>
      <c r="AO60" s="350"/>
      <c r="AP60" s="350"/>
      <c r="AQ60" s="189"/>
      <c r="AR60" s="190"/>
      <c r="AS60" s="190"/>
      <c r="AT60" s="191"/>
      <c r="AU60" s="350"/>
      <c r="AV60" s="350"/>
      <c r="AW60" s="350"/>
      <c r="AX60" s="367"/>
    </row>
    <row r="61" spans="1:50" ht="22.5" customHeight="1" x14ac:dyDescent="0.15">
      <c r="A61" s="538"/>
      <c r="B61" s="539"/>
      <c r="C61" s="539"/>
      <c r="D61" s="539"/>
      <c r="E61" s="539"/>
      <c r="F61" s="540"/>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2"/>
      <c r="AC61" s="1015"/>
      <c r="AD61" s="1015"/>
      <c r="AE61" s="349"/>
      <c r="AF61" s="350"/>
      <c r="AG61" s="350"/>
      <c r="AH61" s="350"/>
      <c r="AI61" s="349"/>
      <c r="AJ61" s="350"/>
      <c r="AK61" s="350"/>
      <c r="AL61" s="350"/>
      <c r="AM61" s="349"/>
      <c r="AN61" s="350"/>
      <c r="AO61" s="350"/>
      <c r="AP61" s="350"/>
      <c r="AQ61" s="189"/>
      <c r="AR61" s="190"/>
      <c r="AS61" s="190"/>
      <c r="AT61" s="191"/>
      <c r="AU61" s="350"/>
      <c r="AV61" s="350"/>
      <c r="AW61" s="350"/>
      <c r="AX61" s="367"/>
    </row>
    <row r="62" spans="1:50" ht="22.5" customHeight="1" x14ac:dyDescent="0.15">
      <c r="A62" s="639"/>
      <c r="B62" s="640"/>
      <c r="C62" s="640"/>
      <c r="D62" s="640"/>
      <c r="E62" s="640"/>
      <c r="F62" s="641"/>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6" t="s">
        <v>302</v>
      </c>
      <c r="AC62" s="1045"/>
      <c r="AD62" s="1045"/>
      <c r="AE62" s="349"/>
      <c r="AF62" s="350"/>
      <c r="AG62" s="350"/>
      <c r="AH62" s="350"/>
      <c r="AI62" s="349"/>
      <c r="AJ62" s="350"/>
      <c r="AK62" s="350"/>
      <c r="AL62" s="350"/>
      <c r="AM62" s="349"/>
      <c r="AN62" s="350"/>
      <c r="AO62" s="350"/>
      <c r="AP62" s="350"/>
      <c r="AQ62" s="189"/>
      <c r="AR62" s="190"/>
      <c r="AS62" s="190"/>
      <c r="AT62" s="191"/>
      <c r="AU62" s="350"/>
      <c r="AV62" s="350"/>
      <c r="AW62" s="350"/>
      <c r="AX62" s="367"/>
    </row>
    <row r="63" spans="1:50" customFormat="1" ht="23.25"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4" t="s">
        <v>501</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20"/>
      <c r="Z65" s="400"/>
      <c r="AA65" s="401"/>
      <c r="AB65" s="1024" t="s">
        <v>12</v>
      </c>
      <c r="AC65" s="1025"/>
      <c r="AD65" s="1026"/>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21"/>
      <c r="Z66" s="1022"/>
      <c r="AA66" s="1023"/>
      <c r="AB66" s="1027"/>
      <c r="AC66" s="1028"/>
      <c r="AD66" s="1029"/>
      <c r="AE66" s="369"/>
      <c r="AF66" s="369"/>
      <c r="AG66" s="369"/>
      <c r="AH66" s="369"/>
      <c r="AI66" s="369"/>
      <c r="AJ66" s="369"/>
      <c r="AK66" s="369"/>
      <c r="AL66" s="369"/>
      <c r="AM66" s="369"/>
      <c r="AN66" s="369"/>
      <c r="AO66" s="369"/>
      <c r="AP66" s="330"/>
      <c r="AQ66" s="264"/>
      <c r="AR66" s="265"/>
      <c r="AS66" s="132" t="s">
        <v>357</v>
      </c>
      <c r="AT66" s="133"/>
      <c r="AU66" s="265"/>
      <c r="AV66" s="265"/>
      <c r="AW66" s="370" t="s">
        <v>301</v>
      </c>
      <c r="AX66" s="371"/>
    </row>
    <row r="67" spans="1:50" ht="22.5" customHeight="1" x14ac:dyDescent="0.15">
      <c r="A67" s="537"/>
      <c r="B67" s="535"/>
      <c r="C67" s="535"/>
      <c r="D67" s="535"/>
      <c r="E67" s="535"/>
      <c r="F67" s="536"/>
      <c r="G67" s="511"/>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2"/>
      <c r="AC67" s="1019"/>
      <c r="AD67" s="1019"/>
      <c r="AE67" s="349"/>
      <c r="AF67" s="350"/>
      <c r="AG67" s="350"/>
      <c r="AH67" s="350"/>
      <c r="AI67" s="349"/>
      <c r="AJ67" s="350"/>
      <c r="AK67" s="350"/>
      <c r="AL67" s="350"/>
      <c r="AM67" s="349"/>
      <c r="AN67" s="350"/>
      <c r="AO67" s="350"/>
      <c r="AP67" s="350"/>
      <c r="AQ67" s="189"/>
      <c r="AR67" s="190"/>
      <c r="AS67" s="190"/>
      <c r="AT67" s="191"/>
      <c r="AU67" s="350"/>
      <c r="AV67" s="350"/>
      <c r="AW67" s="350"/>
      <c r="AX67" s="367"/>
    </row>
    <row r="68" spans="1:50" ht="22.5" customHeight="1" x14ac:dyDescent="0.15">
      <c r="A68" s="538"/>
      <c r="B68" s="539"/>
      <c r="C68" s="539"/>
      <c r="D68" s="539"/>
      <c r="E68" s="539"/>
      <c r="F68" s="540"/>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2"/>
      <c r="AC68" s="1015"/>
      <c r="AD68" s="1015"/>
      <c r="AE68" s="349"/>
      <c r="AF68" s="350"/>
      <c r="AG68" s="350"/>
      <c r="AH68" s="350"/>
      <c r="AI68" s="349"/>
      <c r="AJ68" s="350"/>
      <c r="AK68" s="350"/>
      <c r="AL68" s="350"/>
      <c r="AM68" s="349"/>
      <c r="AN68" s="350"/>
      <c r="AO68" s="350"/>
      <c r="AP68" s="350"/>
      <c r="AQ68" s="189"/>
      <c r="AR68" s="190"/>
      <c r="AS68" s="190"/>
      <c r="AT68" s="191"/>
      <c r="AU68" s="350"/>
      <c r="AV68" s="350"/>
      <c r="AW68" s="350"/>
      <c r="AX68" s="367"/>
    </row>
    <row r="69" spans="1:50" ht="22.5" customHeight="1" x14ac:dyDescent="0.15">
      <c r="A69" s="639"/>
      <c r="B69" s="640"/>
      <c r="C69" s="640"/>
      <c r="D69" s="640"/>
      <c r="E69" s="640"/>
      <c r="F69" s="641"/>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7"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7"/>
    </row>
    <row r="70" spans="1:50" customFormat="1" ht="23.25" customHeight="1" x14ac:dyDescent="0.15">
      <c r="A70" s="878" t="s">
        <v>537</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0" t="s">
        <v>523</v>
      </c>
      <c r="H2" s="421"/>
      <c r="I2" s="421"/>
      <c r="J2" s="421"/>
      <c r="K2" s="421"/>
      <c r="L2" s="421"/>
      <c r="M2" s="421"/>
      <c r="N2" s="421"/>
      <c r="O2" s="421"/>
      <c r="P2" s="421"/>
      <c r="Q2" s="421"/>
      <c r="R2" s="421"/>
      <c r="S2" s="421"/>
      <c r="T2" s="421"/>
      <c r="U2" s="421"/>
      <c r="V2" s="421"/>
      <c r="W2" s="421"/>
      <c r="X2" s="421"/>
      <c r="Y2" s="421"/>
      <c r="Z2" s="421"/>
      <c r="AA2" s="421"/>
      <c r="AB2" s="445"/>
      <c r="AC2" s="420" t="s">
        <v>525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2"/>
      <c r="B4" s="1053"/>
      <c r="C4" s="1053"/>
      <c r="D4" s="1053"/>
      <c r="E4" s="1053"/>
      <c r="F4" s="1054"/>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2"/>
      <c r="B5" s="1053"/>
      <c r="C5" s="1053"/>
      <c r="D5" s="1053"/>
      <c r="E5" s="1053"/>
      <c r="F5" s="1054"/>
      <c r="G5" s="346"/>
      <c r="H5" s="347"/>
      <c r="I5" s="347"/>
      <c r="J5" s="347"/>
      <c r="K5" s="348"/>
      <c r="L5" s="392"/>
      <c r="M5" s="393"/>
      <c r="N5" s="393"/>
      <c r="O5" s="393"/>
      <c r="P5" s="393"/>
      <c r="Q5" s="393"/>
      <c r="R5" s="393"/>
      <c r="S5" s="393"/>
      <c r="T5" s="393"/>
      <c r="U5" s="393"/>
      <c r="V5" s="393"/>
      <c r="W5" s="393"/>
      <c r="X5" s="394"/>
      <c r="Y5" s="389"/>
      <c r="Z5" s="390"/>
      <c r="AA5" s="390"/>
      <c r="AB5" s="396"/>
      <c r="AC5" s="346"/>
      <c r="AD5" s="347"/>
      <c r="AE5" s="347"/>
      <c r="AF5" s="347"/>
      <c r="AG5" s="348"/>
      <c r="AH5" s="392"/>
      <c r="AI5" s="393"/>
      <c r="AJ5" s="393"/>
      <c r="AK5" s="393"/>
      <c r="AL5" s="393"/>
      <c r="AM5" s="393"/>
      <c r="AN5" s="393"/>
      <c r="AO5" s="393"/>
      <c r="AP5" s="393"/>
      <c r="AQ5" s="393"/>
      <c r="AR5" s="393"/>
      <c r="AS5" s="393"/>
      <c r="AT5" s="394"/>
      <c r="AU5" s="389"/>
      <c r="AV5" s="390"/>
      <c r="AW5" s="390"/>
      <c r="AX5" s="391"/>
    </row>
    <row r="6" spans="1:50" ht="24.75" customHeight="1" x14ac:dyDescent="0.15">
      <c r="A6" s="1052"/>
      <c r="B6" s="1053"/>
      <c r="C6" s="1053"/>
      <c r="D6" s="1053"/>
      <c r="E6" s="1053"/>
      <c r="F6" s="1054"/>
      <c r="G6" s="346"/>
      <c r="H6" s="347"/>
      <c r="I6" s="347"/>
      <c r="J6" s="347"/>
      <c r="K6" s="348"/>
      <c r="L6" s="392"/>
      <c r="M6" s="393"/>
      <c r="N6" s="393"/>
      <c r="O6" s="393"/>
      <c r="P6" s="393"/>
      <c r="Q6" s="393"/>
      <c r="R6" s="393"/>
      <c r="S6" s="393"/>
      <c r="T6" s="393"/>
      <c r="U6" s="393"/>
      <c r="V6" s="393"/>
      <c r="W6" s="393"/>
      <c r="X6" s="394"/>
      <c r="Y6" s="389"/>
      <c r="Z6" s="390"/>
      <c r="AA6" s="390"/>
      <c r="AB6" s="396"/>
      <c r="AC6" s="346"/>
      <c r="AD6" s="347"/>
      <c r="AE6" s="347"/>
      <c r="AF6" s="347"/>
      <c r="AG6" s="348"/>
      <c r="AH6" s="392"/>
      <c r="AI6" s="393"/>
      <c r="AJ6" s="393"/>
      <c r="AK6" s="393"/>
      <c r="AL6" s="393"/>
      <c r="AM6" s="393"/>
      <c r="AN6" s="393"/>
      <c r="AO6" s="393"/>
      <c r="AP6" s="393"/>
      <c r="AQ6" s="393"/>
      <c r="AR6" s="393"/>
      <c r="AS6" s="393"/>
      <c r="AT6" s="394"/>
      <c r="AU6" s="389"/>
      <c r="AV6" s="390"/>
      <c r="AW6" s="390"/>
      <c r="AX6" s="391"/>
    </row>
    <row r="7" spans="1:50" ht="24.75" customHeight="1" x14ac:dyDescent="0.15">
      <c r="A7" s="1052"/>
      <c r="B7" s="1053"/>
      <c r="C7" s="1053"/>
      <c r="D7" s="1053"/>
      <c r="E7" s="1053"/>
      <c r="F7" s="1054"/>
      <c r="G7" s="346"/>
      <c r="H7" s="347"/>
      <c r="I7" s="347"/>
      <c r="J7" s="347"/>
      <c r="K7" s="348"/>
      <c r="L7" s="392"/>
      <c r="M7" s="393"/>
      <c r="N7" s="393"/>
      <c r="O7" s="393"/>
      <c r="P7" s="393"/>
      <c r="Q7" s="393"/>
      <c r="R7" s="393"/>
      <c r="S7" s="393"/>
      <c r="T7" s="393"/>
      <c r="U7" s="393"/>
      <c r="V7" s="393"/>
      <c r="W7" s="393"/>
      <c r="X7" s="394"/>
      <c r="Y7" s="389"/>
      <c r="Z7" s="390"/>
      <c r="AA7" s="390"/>
      <c r="AB7" s="396"/>
      <c r="AC7" s="346"/>
      <c r="AD7" s="347"/>
      <c r="AE7" s="347"/>
      <c r="AF7" s="347"/>
      <c r="AG7" s="348"/>
      <c r="AH7" s="392"/>
      <c r="AI7" s="393"/>
      <c r="AJ7" s="393"/>
      <c r="AK7" s="393"/>
      <c r="AL7" s="393"/>
      <c r="AM7" s="393"/>
      <c r="AN7" s="393"/>
      <c r="AO7" s="393"/>
      <c r="AP7" s="393"/>
      <c r="AQ7" s="393"/>
      <c r="AR7" s="393"/>
      <c r="AS7" s="393"/>
      <c r="AT7" s="394"/>
      <c r="AU7" s="389"/>
      <c r="AV7" s="390"/>
      <c r="AW7" s="390"/>
      <c r="AX7" s="391"/>
    </row>
    <row r="8" spans="1:50" ht="24.75" customHeight="1" x14ac:dyDescent="0.15">
      <c r="A8" s="1052"/>
      <c r="B8" s="1053"/>
      <c r="C8" s="1053"/>
      <c r="D8" s="1053"/>
      <c r="E8" s="1053"/>
      <c r="F8" s="1054"/>
      <c r="G8" s="346"/>
      <c r="H8" s="347"/>
      <c r="I8" s="347"/>
      <c r="J8" s="347"/>
      <c r="K8" s="348"/>
      <c r="L8" s="392"/>
      <c r="M8" s="393"/>
      <c r="N8" s="393"/>
      <c r="O8" s="393"/>
      <c r="P8" s="393"/>
      <c r="Q8" s="393"/>
      <c r="R8" s="393"/>
      <c r="S8" s="393"/>
      <c r="T8" s="393"/>
      <c r="U8" s="393"/>
      <c r="V8" s="393"/>
      <c r="W8" s="393"/>
      <c r="X8" s="394"/>
      <c r="Y8" s="389"/>
      <c r="Z8" s="390"/>
      <c r="AA8" s="390"/>
      <c r="AB8" s="396"/>
      <c r="AC8" s="346"/>
      <c r="AD8" s="347"/>
      <c r="AE8" s="347"/>
      <c r="AF8" s="347"/>
      <c r="AG8" s="348"/>
      <c r="AH8" s="392"/>
      <c r="AI8" s="393"/>
      <c r="AJ8" s="393"/>
      <c r="AK8" s="393"/>
      <c r="AL8" s="393"/>
      <c r="AM8" s="393"/>
      <c r="AN8" s="393"/>
      <c r="AO8" s="393"/>
      <c r="AP8" s="393"/>
      <c r="AQ8" s="393"/>
      <c r="AR8" s="393"/>
      <c r="AS8" s="393"/>
      <c r="AT8" s="394"/>
      <c r="AU8" s="389"/>
      <c r="AV8" s="390"/>
      <c r="AW8" s="390"/>
      <c r="AX8" s="391"/>
    </row>
    <row r="9" spans="1:50" ht="24.75" customHeight="1" x14ac:dyDescent="0.15">
      <c r="A9" s="1052"/>
      <c r="B9" s="1053"/>
      <c r="C9" s="1053"/>
      <c r="D9" s="1053"/>
      <c r="E9" s="1053"/>
      <c r="F9" s="1054"/>
      <c r="G9" s="346"/>
      <c r="H9" s="347"/>
      <c r="I9" s="347"/>
      <c r="J9" s="347"/>
      <c r="K9" s="348"/>
      <c r="L9" s="392"/>
      <c r="M9" s="393"/>
      <c r="N9" s="393"/>
      <c r="O9" s="393"/>
      <c r="P9" s="393"/>
      <c r="Q9" s="393"/>
      <c r="R9" s="393"/>
      <c r="S9" s="393"/>
      <c r="T9" s="393"/>
      <c r="U9" s="393"/>
      <c r="V9" s="393"/>
      <c r="W9" s="393"/>
      <c r="X9" s="394"/>
      <c r="Y9" s="389"/>
      <c r="Z9" s="390"/>
      <c r="AA9" s="390"/>
      <c r="AB9" s="396"/>
      <c r="AC9" s="346"/>
      <c r="AD9" s="347"/>
      <c r="AE9" s="347"/>
      <c r="AF9" s="347"/>
      <c r="AG9" s="348"/>
      <c r="AH9" s="392"/>
      <c r="AI9" s="393"/>
      <c r="AJ9" s="393"/>
      <c r="AK9" s="393"/>
      <c r="AL9" s="393"/>
      <c r="AM9" s="393"/>
      <c r="AN9" s="393"/>
      <c r="AO9" s="393"/>
      <c r="AP9" s="393"/>
      <c r="AQ9" s="393"/>
      <c r="AR9" s="393"/>
      <c r="AS9" s="393"/>
      <c r="AT9" s="394"/>
      <c r="AU9" s="389"/>
      <c r="AV9" s="390"/>
      <c r="AW9" s="390"/>
      <c r="AX9" s="391"/>
    </row>
    <row r="10" spans="1:50" ht="24.75" customHeight="1" x14ac:dyDescent="0.15">
      <c r="A10" s="1052"/>
      <c r="B10" s="1053"/>
      <c r="C10" s="1053"/>
      <c r="D10" s="1053"/>
      <c r="E10" s="1053"/>
      <c r="F10" s="1054"/>
      <c r="G10" s="346"/>
      <c r="H10" s="347"/>
      <c r="I10" s="347"/>
      <c r="J10" s="347"/>
      <c r="K10" s="348"/>
      <c r="L10" s="392"/>
      <c r="M10" s="393"/>
      <c r="N10" s="393"/>
      <c r="O10" s="393"/>
      <c r="P10" s="393"/>
      <c r="Q10" s="393"/>
      <c r="R10" s="393"/>
      <c r="S10" s="393"/>
      <c r="T10" s="393"/>
      <c r="U10" s="393"/>
      <c r="V10" s="393"/>
      <c r="W10" s="393"/>
      <c r="X10" s="394"/>
      <c r="Y10" s="389"/>
      <c r="Z10" s="390"/>
      <c r="AA10" s="390"/>
      <c r="AB10" s="396"/>
      <c r="AC10" s="346"/>
      <c r="AD10" s="347"/>
      <c r="AE10" s="347"/>
      <c r="AF10" s="347"/>
      <c r="AG10" s="348"/>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2"/>
      <c r="B11" s="1053"/>
      <c r="C11" s="1053"/>
      <c r="D11" s="1053"/>
      <c r="E11" s="1053"/>
      <c r="F11" s="1054"/>
      <c r="G11" s="346"/>
      <c r="H11" s="347"/>
      <c r="I11" s="347"/>
      <c r="J11" s="347"/>
      <c r="K11" s="348"/>
      <c r="L11" s="392"/>
      <c r="M11" s="393"/>
      <c r="N11" s="393"/>
      <c r="O11" s="393"/>
      <c r="P11" s="393"/>
      <c r="Q11" s="393"/>
      <c r="R11" s="393"/>
      <c r="S11" s="393"/>
      <c r="T11" s="393"/>
      <c r="U11" s="393"/>
      <c r="V11" s="393"/>
      <c r="W11" s="393"/>
      <c r="X11" s="394"/>
      <c r="Y11" s="389"/>
      <c r="Z11" s="390"/>
      <c r="AA11" s="390"/>
      <c r="AB11" s="396"/>
      <c r="AC11" s="346"/>
      <c r="AD11" s="347"/>
      <c r="AE11" s="347"/>
      <c r="AF11" s="347"/>
      <c r="AG11" s="348"/>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2"/>
      <c r="B12" s="1053"/>
      <c r="C12" s="1053"/>
      <c r="D12" s="1053"/>
      <c r="E12" s="1053"/>
      <c r="F12" s="1054"/>
      <c r="G12" s="346"/>
      <c r="H12" s="347"/>
      <c r="I12" s="347"/>
      <c r="J12" s="347"/>
      <c r="K12" s="348"/>
      <c r="L12" s="392"/>
      <c r="M12" s="393"/>
      <c r="N12" s="393"/>
      <c r="O12" s="393"/>
      <c r="P12" s="393"/>
      <c r="Q12" s="393"/>
      <c r="R12" s="393"/>
      <c r="S12" s="393"/>
      <c r="T12" s="393"/>
      <c r="U12" s="393"/>
      <c r="V12" s="393"/>
      <c r="W12" s="393"/>
      <c r="X12" s="394"/>
      <c r="Y12" s="389"/>
      <c r="Z12" s="390"/>
      <c r="AA12" s="390"/>
      <c r="AB12" s="396"/>
      <c r="AC12" s="346"/>
      <c r="AD12" s="347"/>
      <c r="AE12" s="347"/>
      <c r="AF12" s="347"/>
      <c r="AG12" s="348"/>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2"/>
      <c r="B13" s="1053"/>
      <c r="C13" s="1053"/>
      <c r="D13" s="1053"/>
      <c r="E13" s="1053"/>
      <c r="F13" s="1054"/>
      <c r="G13" s="346"/>
      <c r="H13" s="347"/>
      <c r="I13" s="347"/>
      <c r="J13" s="347"/>
      <c r="K13" s="348"/>
      <c r="L13" s="392"/>
      <c r="M13" s="393"/>
      <c r="N13" s="393"/>
      <c r="O13" s="393"/>
      <c r="P13" s="393"/>
      <c r="Q13" s="393"/>
      <c r="R13" s="393"/>
      <c r="S13" s="393"/>
      <c r="T13" s="393"/>
      <c r="U13" s="393"/>
      <c r="V13" s="393"/>
      <c r="W13" s="393"/>
      <c r="X13" s="394"/>
      <c r="Y13" s="389"/>
      <c r="Z13" s="390"/>
      <c r="AA13" s="390"/>
      <c r="AB13" s="396"/>
      <c r="AC13" s="346"/>
      <c r="AD13" s="347"/>
      <c r="AE13" s="347"/>
      <c r="AF13" s="347"/>
      <c r="AG13" s="348"/>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2"/>
      <c r="B14" s="1053"/>
      <c r="C14" s="1053"/>
      <c r="D14" s="1053"/>
      <c r="E14" s="1053"/>
      <c r="F14" s="1054"/>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2"/>
      <c r="B15" s="1053"/>
      <c r="C15" s="1053"/>
      <c r="D15" s="1053"/>
      <c r="E15" s="1053"/>
      <c r="F15" s="1054"/>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2"/>
      <c r="B16" s="1053"/>
      <c r="C16" s="1053"/>
      <c r="D16" s="1053"/>
      <c r="E16" s="1053"/>
      <c r="F16" s="1054"/>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2"/>
      <c r="B17" s="1053"/>
      <c r="C17" s="1053"/>
      <c r="D17" s="1053"/>
      <c r="E17" s="1053"/>
      <c r="F17" s="1054"/>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2"/>
      <c r="B18" s="1053"/>
      <c r="C18" s="1053"/>
      <c r="D18" s="1053"/>
      <c r="E18" s="1053"/>
      <c r="F18" s="1054"/>
      <c r="G18" s="346"/>
      <c r="H18" s="347"/>
      <c r="I18" s="347"/>
      <c r="J18" s="347"/>
      <c r="K18" s="348"/>
      <c r="L18" s="392"/>
      <c r="M18" s="393"/>
      <c r="N18" s="393"/>
      <c r="O18" s="393"/>
      <c r="P18" s="393"/>
      <c r="Q18" s="393"/>
      <c r="R18" s="393"/>
      <c r="S18" s="393"/>
      <c r="T18" s="393"/>
      <c r="U18" s="393"/>
      <c r="V18" s="393"/>
      <c r="W18" s="393"/>
      <c r="X18" s="394"/>
      <c r="Y18" s="389"/>
      <c r="Z18" s="390"/>
      <c r="AA18" s="390"/>
      <c r="AB18" s="396"/>
      <c r="AC18" s="346"/>
      <c r="AD18" s="347"/>
      <c r="AE18" s="347"/>
      <c r="AF18" s="347"/>
      <c r="AG18" s="348"/>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2"/>
      <c r="B19" s="1053"/>
      <c r="C19" s="1053"/>
      <c r="D19" s="1053"/>
      <c r="E19" s="1053"/>
      <c r="F19" s="1054"/>
      <c r="G19" s="346"/>
      <c r="H19" s="347"/>
      <c r="I19" s="347"/>
      <c r="J19" s="347"/>
      <c r="K19" s="348"/>
      <c r="L19" s="392"/>
      <c r="M19" s="393"/>
      <c r="N19" s="393"/>
      <c r="O19" s="393"/>
      <c r="P19" s="393"/>
      <c r="Q19" s="393"/>
      <c r="R19" s="393"/>
      <c r="S19" s="393"/>
      <c r="T19" s="393"/>
      <c r="U19" s="393"/>
      <c r="V19" s="393"/>
      <c r="W19" s="393"/>
      <c r="X19" s="394"/>
      <c r="Y19" s="389"/>
      <c r="Z19" s="390"/>
      <c r="AA19" s="390"/>
      <c r="AB19" s="396"/>
      <c r="AC19" s="346"/>
      <c r="AD19" s="347"/>
      <c r="AE19" s="347"/>
      <c r="AF19" s="347"/>
      <c r="AG19" s="348"/>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2"/>
      <c r="B20" s="1053"/>
      <c r="C20" s="1053"/>
      <c r="D20" s="1053"/>
      <c r="E20" s="1053"/>
      <c r="F20" s="1054"/>
      <c r="G20" s="346"/>
      <c r="H20" s="347"/>
      <c r="I20" s="347"/>
      <c r="J20" s="347"/>
      <c r="K20" s="348"/>
      <c r="L20" s="392"/>
      <c r="M20" s="393"/>
      <c r="N20" s="393"/>
      <c r="O20" s="393"/>
      <c r="P20" s="393"/>
      <c r="Q20" s="393"/>
      <c r="R20" s="393"/>
      <c r="S20" s="393"/>
      <c r="T20" s="393"/>
      <c r="U20" s="393"/>
      <c r="V20" s="393"/>
      <c r="W20" s="393"/>
      <c r="X20" s="394"/>
      <c r="Y20" s="389"/>
      <c r="Z20" s="390"/>
      <c r="AA20" s="390"/>
      <c r="AB20" s="396"/>
      <c r="AC20" s="346"/>
      <c r="AD20" s="347"/>
      <c r="AE20" s="347"/>
      <c r="AF20" s="347"/>
      <c r="AG20" s="348"/>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2"/>
      <c r="B21" s="1053"/>
      <c r="C21" s="1053"/>
      <c r="D21" s="1053"/>
      <c r="E21" s="1053"/>
      <c r="F21" s="1054"/>
      <c r="G21" s="346"/>
      <c r="H21" s="347"/>
      <c r="I21" s="347"/>
      <c r="J21" s="347"/>
      <c r="K21" s="348"/>
      <c r="L21" s="392"/>
      <c r="M21" s="393"/>
      <c r="N21" s="393"/>
      <c r="O21" s="393"/>
      <c r="P21" s="393"/>
      <c r="Q21" s="393"/>
      <c r="R21" s="393"/>
      <c r="S21" s="393"/>
      <c r="T21" s="393"/>
      <c r="U21" s="393"/>
      <c r="V21" s="393"/>
      <c r="W21" s="393"/>
      <c r="X21" s="394"/>
      <c r="Y21" s="389"/>
      <c r="Z21" s="390"/>
      <c r="AA21" s="390"/>
      <c r="AB21" s="396"/>
      <c r="AC21" s="346"/>
      <c r="AD21" s="347"/>
      <c r="AE21" s="347"/>
      <c r="AF21" s="347"/>
      <c r="AG21" s="348"/>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2"/>
      <c r="B22" s="1053"/>
      <c r="C22" s="1053"/>
      <c r="D22" s="1053"/>
      <c r="E22" s="1053"/>
      <c r="F22" s="1054"/>
      <c r="G22" s="346"/>
      <c r="H22" s="347"/>
      <c r="I22" s="347"/>
      <c r="J22" s="347"/>
      <c r="K22" s="348"/>
      <c r="L22" s="392"/>
      <c r="M22" s="393"/>
      <c r="N22" s="393"/>
      <c r="O22" s="393"/>
      <c r="P22" s="393"/>
      <c r="Q22" s="393"/>
      <c r="R22" s="393"/>
      <c r="S22" s="393"/>
      <c r="T22" s="393"/>
      <c r="U22" s="393"/>
      <c r="V22" s="393"/>
      <c r="W22" s="393"/>
      <c r="X22" s="394"/>
      <c r="Y22" s="389"/>
      <c r="Z22" s="390"/>
      <c r="AA22" s="390"/>
      <c r="AB22" s="396"/>
      <c r="AC22" s="346"/>
      <c r="AD22" s="347"/>
      <c r="AE22" s="347"/>
      <c r="AF22" s="347"/>
      <c r="AG22" s="348"/>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2"/>
      <c r="B23" s="1053"/>
      <c r="C23" s="1053"/>
      <c r="D23" s="1053"/>
      <c r="E23" s="1053"/>
      <c r="F23" s="1054"/>
      <c r="G23" s="346"/>
      <c r="H23" s="347"/>
      <c r="I23" s="347"/>
      <c r="J23" s="347"/>
      <c r="K23" s="348"/>
      <c r="L23" s="392"/>
      <c r="M23" s="393"/>
      <c r="N23" s="393"/>
      <c r="O23" s="393"/>
      <c r="P23" s="393"/>
      <c r="Q23" s="393"/>
      <c r="R23" s="393"/>
      <c r="S23" s="393"/>
      <c r="T23" s="393"/>
      <c r="U23" s="393"/>
      <c r="V23" s="393"/>
      <c r="W23" s="393"/>
      <c r="X23" s="394"/>
      <c r="Y23" s="389"/>
      <c r="Z23" s="390"/>
      <c r="AA23" s="390"/>
      <c r="AB23" s="396"/>
      <c r="AC23" s="346"/>
      <c r="AD23" s="347"/>
      <c r="AE23" s="347"/>
      <c r="AF23" s="347"/>
      <c r="AG23" s="348"/>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2"/>
      <c r="B24" s="1053"/>
      <c r="C24" s="1053"/>
      <c r="D24" s="1053"/>
      <c r="E24" s="1053"/>
      <c r="F24" s="1054"/>
      <c r="G24" s="346"/>
      <c r="H24" s="347"/>
      <c r="I24" s="347"/>
      <c r="J24" s="347"/>
      <c r="K24" s="348"/>
      <c r="L24" s="392"/>
      <c r="M24" s="393"/>
      <c r="N24" s="393"/>
      <c r="O24" s="393"/>
      <c r="P24" s="393"/>
      <c r="Q24" s="393"/>
      <c r="R24" s="393"/>
      <c r="S24" s="393"/>
      <c r="T24" s="393"/>
      <c r="U24" s="393"/>
      <c r="V24" s="393"/>
      <c r="W24" s="393"/>
      <c r="X24" s="394"/>
      <c r="Y24" s="389"/>
      <c r="Z24" s="390"/>
      <c r="AA24" s="390"/>
      <c r="AB24" s="396"/>
      <c r="AC24" s="346"/>
      <c r="AD24" s="347"/>
      <c r="AE24" s="347"/>
      <c r="AF24" s="347"/>
      <c r="AG24" s="348"/>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2"/>
      <c r="B25" s="1053"/>
      <c r="C25" s="1053"/>
      <c r="D25" s="1053"/>
      <c r="E25" s="1053"/>
      <c r="F25" s="1054"/>
      <c r="G25" s="346"/>
      <c r="H25" s="347"/>
      <c r="I25" s="347"/>
      <c r="J25" s="347"/>
      <c r="K25" s="348"/>
      <c r="L25" s="392"/>
      <c r="M25" s="393"/>
      <c r="N25" s="393"/>
      <c r="O25" s="393"/>
      <c r="P25" s="393"/>
      <c r="Q25" s="393"/>
      <c r="R25" s="393"/>
      <c r="S25" s="393"/>
      <c r="T25" s="393"/>
      <c r="U25" s="393"/>
      <c r="V25" s="393"/>
      <c r="W25" s="393"/>
      <c r="X25" s="394"/>
      <c r="Y25" s="389"/>
      <c r="Z25" s="390"/>
      <c r="AA25" s="390"/>
      <c r="AB25" s="396"/>
      <c r="AC25" s="346"/>
      <c r="AD25" s="347"/>
      <c r="AE25" s="347"/>
      <c r="AF25" s="347"/>
      <c r="AG25" s="348"/>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2"/>
      <c r="B26" s="1053"/>
      <c r="C26" s="1053"/>
      <c r="D26" s="1053"/>
      <c r="E26" s="1053"/>
      <c r="F26" s="1054"/>
      <c r="G26" s="346"/>
      <c r="H26" s="347"/>
      <c r="I26" s="347"/>
      <c r="J26" s="347"/>
      <c r="K26" s="348"/>
      <c r="L26" s="392"/>
      <c r="M26" s="393"/>
      <c r="N26" s="393"/>
      <c r="O26" s="393"/>
      <c r="P26" s="393"/>
      <c r="Q26" s="393"/>
      <c r="R26" s="393"/>
      <c r="S26" s="393"/>
      <c r="T26" s="393"/>
      <c r="U26" s="393"/>
      <c r="V26" s="393"/>
      <c r="W26" s="393"/>
      <c r="X26" s="394"/>
      <c r="Y26" s="389"/>
      <c r="Z26" s="390"/>
      <c r="AA26" s="390"/>
      <c r="AB26" s="396"/>
      <c r="AC26" s="346"/>
      <c r="AD26" s="347"/>
      <c r="AE26" s="347"/>
      <c r="AF26" s="347"/>
      <c r="AG26" s="348"/>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2"/>
      <c r="B27" s="1053"/>
      <c r="C27" s="1053"/>
      <c r="D27" s="1053"/>
      <c r="E27" s="1053"/>
      <c r="F27" s="1054"/>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2"/>
      <c r="B28" s="1053"/>
      <c r="C28" s="1053"/>
      <c r="D28" s="1053"/>
      <c r="E28" s="1053"/>
      <c r="F28" s="1054"/>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2"/>
      <c r="B29" s="1053"/>
      <c r="C29" s="1053"/>
      <c r="D29" s="1053"/>
      <c r="E29" s="1053"/>
      <c r="F29" s="1054"/>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2"/>
      <c r="B30" s="1053"/>
      <c r="C30" s="1053"/>
      <c r="D30" s="1053"/>
      <c r="E30" s="1053"/>
      <c r="F30" s="1054"/>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2"/>
      <c r="B31" s="1053"/>
      <c r="C31" s="1053"/>
      <c r="D31" s="1053"/>
      <c r="E31" s="1053"/>
      <c r="F31" s="1054"/>
      <c r="G31" s="346"/>
      <c r="H31" s="347"/>
      <c r="I31" s="347"/>
      <c r="J31" s="347"/>
      <c r="K31" s="348"/>
      <c r="L31" s="392"/>
      <c r="M31" s="393"/>
      <c r="N31" s="393"/>
      <c r="O31" s="393"/>
      <c r="P31" s="393"/>
      <c r="Q31" s="393"/>
      <c r="R31" s="393"/>
      <c r="S31" s="393"/>
      <c r="T31" s="393"/>
      <c r="U31" s="393"/>
      <c r="V31" s="393"/>
      <c r="W31" s="393"/>
      <c r="X31" s="394"/>
      <c r="Y31" s="389"/>
      <c r="Z31" s="390"/>
      <c r="AA31" s="390"/>
      <c r="AB31" s="396"/>
      <c r="AC31" s="346"/>
      <c r="AD31" s="347"/>
      <c r="AE31" s="347"/>
      <c r="AF31" s="347"/>
      <c r="AG31" s="348"/>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2"/>
      <c r="B32" s="1053"/>
      <c r="C32" s="1053"/>
      <c r="D32" s="1053"/>
      <c r="E32" s="1053"/>
      <c r="F32" s="1054"/>
      <c r="G32" s="346"/>
      <c r="H32" s="347"/>
      <c r="I32" s="347"/>
      <c r="J32" s="347"/>
      <c r="K32" s="348"/>
      <c r="L32" s="392"/>
      <c r="M32" s="393"/>
      <c r="N32" s="393"/>
      <c r="O32" s="393"/>
      <c r="P32" s="393"/>
      <c r="Q32" s="393"/>
      <c r="R32" s="393"/>
      <c r="S32" s="393"/>
      <c r="T32" s="393"/>
      <c r="U32" s="393"/>
      <c r="V32" s="393"/>
      <c r="W32" s="393"/>
      <c r="X32" s="394"/>
      <c r="Y32" s="389"/>
      <c r="Z32" s="390"/>
      <c r="AA32" s="390"/>
      <c r="AB32" s="396"/>
      <c r="AC32" s="346"/>
      <c r="AD32" s="347"/>
      <c r="AE32" s="347"/>
      <c r="AF32" s="347"/>
      <c r="AG32" s="348"/>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2"/>
      <c r="B33" s="1053"/>
      <c r="C33" s="1053"/>
      <c r="D33" s="1053"/>
      <c r="E33" s="1053"/>
      <c r="F33" s="1054"/>
      <c r="G33" s="346"/>
      <c r="H33" s="347"/>
      <c r="I33" s="347"/>
      <c r="J33" s="347"/>
      <c r="K33" s="348"/>
      <c r="L33" s="392"/>
      <c r="M33" s="393"/>
      <c r="N33" s="393"/>
      <c r="O33" s="393"/>
      <c r="P33" s="393"/>
      <c r="Q33" s="393"/>
      <c r="R33" s="393"/>
      <c r="S33" s="393"/>
      <c r="T33" s="393"/>
      <c r="U33" s="393"/>
      <c r="V33" s="393"/>
      <c r="W33" s="393"/>
      <c r="X33" s="394"/>
      <c r="Y33" s="389"/>
      <c r="Z33" s="390"/>
      <c r="AA33" s="390"/>
      <c r="AB33" s="396"/>
      <c r="AC33" s="346"/>
      <c r="AD33" s="347"/>
      <c r="AE33" s="347"/>
      <c r="AF33" s="347"/>
      <c r="AG33" s="348"/>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2"/>
      <c r="B34" s="1053"/>
      <c r="C34" s="1053"/>
      <c r="D34" s="1053"/>
      <c r="E34" s="1053"/>
      <c r="F34" s="1054"/>
      <c r="G34" s="346"/>
      <c r="H34" s="347"/>
      <c r="I34" s="347"/>
      <c r="J34" s="347"/>
      <c r="K34" s="348"/>
      <c r="L34" s="392"/>
      <c r="M34" s="393"/>
      <c r="N34" s="393"/>
      <c r="O34" s="393"/>
      <c r="P34" s="393"/>
      <c r="Q34" s="393"/>
      <c r="R34" s="393"/>
      <c r="S34" s="393"/>
      <c r="T34" s="393"/>
      <c r="U34" s="393"/>
      <c r="V34" s="393"/>
      <c r="W34" s="393"/>
      <c r="X34" s="394"/>
      <c r="Y34" s="389"/>
      <c r="Z34" s="390"/>
      <c r="AA34" s="390"/>
      <c r="AB34" s="396"/>
      <c r="AC34" s="346"/>
      <c r="AD34" s="347"/>
      <c r="AE34" s="347"/>
      <c r="AF34" s="347"/>
      <c r="AG34" s="348"/>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2"/>
      <c r="B35" s="1053"/>
      <c r="C35" s="1053"/>
      <c r="D35" s="1053"/>
      <c r="E35" s="1053"/>
      <c r="F35" s="1054"/>
      <c r="G35" s="346"/>
      <c r="H35" s="347"/>
      <c r="I35" s="347"/>
      <c r="J35" s="347"/>
      <c r="K35" s="348"/>
      <c r="L35" s="392"/>
      <c r="M35" s="393"/>
      <c r="N35" s="393"/>
      <c r="O35" s="393"/>
      <c r="P35" s="393"/>
      <c r="Q35" s="393"/>
      <c r="R35" s="393"/>
      <c r="S35" s="393"/>
      <c r="T35" s="393"/>
      <c r="U35" s="393"/>
      <c r="V35" s="393"/>
      <c r="W35" s="393"/>
      <c r="X35" s="394"/>
      <c r="Y35" s="389"/>
      <c r="Z35" s="390"/>
      <c r="AA35" s="390"/>
      <c r="AB35" s="396"/>
      <c r="AC35" s="346"/>
      <c r="AD35" s="347"/>
      <c r="AE35" s="347"/>
      <c r="AF35" s="347"/>
      <c r="AG35" s="348"/>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2"/>
      <c r="B36" s="1053"/>
      <c r="C36" s="1053"/>
      <c r="D36" s="1053"/>
      <c r="E36" s="1053"/>
      <c r="F36" s="1054"/>
      <c r="G36" s="346"/>
      <c r="H36" s="347"/>
      <c r="I36" s="347"/>
      <c r="J36" s="347"/>
      <c r="K36" s="348"/>
      <c r="L36" s="392"/>
      <c r="M36" s="393"/>
      <c r="N36" s="393"/>
      <c r="O36" s="393"/>
      <c r="P36" s="393"/>
      <c r="Q36" s="393"/>
      <c r="R36" s="393"/>
      <c r="S36" s="393"/>
      <c r="T36" s="393"/>
      <c r="U36" s="393"/>
      <c r="V36" s="393"/>
      <c r="W36" s="393"/>
      <c r="X36" s="394"/>
      <c r="Y36" s="389"/>
      <c r="Z36" s="390"/>
      <c r="AA36" s="390"/>
      <c r="AB36" s="396"/>
      <c r="AC36" s="346"/>
      <c r="AD36" s="347"/>
      <c r="AE36" s="347"/>
      <c r="AF36" s="347"/>
      <c r="AG36" s="348"/>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2"/>
      <c r="B37" s="1053"/>
      <c r="C37" s="1053"/>
      <c r="D37" s="1053"/>
      <c r="E37" s="1053"/>
      <c r="F37" s="1054"/>
      <c r="G37" s="346"/>
      <c r="H37" s="347"/>
      <c r="I37" s="347"/>
      <c r="J37" s="347"/>
      <c r="K37" s="348"/>
      <c r="L37" s="392"/>
      <c r="M37" s="393"/>
      <c r="N37" s="393"/>
      <c r="O37" s="393"/>
      <c r="P37" s="393"/>
      <c r="Q37" s="393"/>
      <c r="R37" s="393"/>
      <c r="S37" s="393"/>
      <c r="T37" s="393"/>
      <c r="U37" s="393"/>
      <c r="V37" s="393"/>
      <c r="W37" s="393"/>
      <c r="X37" s="394"/>
      <c r="Y37" s="389"/>
      <c r="Z37" s="390"/>
      <c r="AA37" s="390"/>
      <c r="AB37" s="396"/>
      <c r="AC37" s="346"/>
      <c r="AD37" s="347"/>
      <c r="AE37" s="347"/>
      <c r="AF37" s="347"/>
      <c r="AG37" s="348"/>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2"/>
      <c r="B38" s="1053"/>
      <c r="C38" s="1053"/>
      <c r="D38" s="1053"/>
      <c r="E38" s="1053"/>
      <c r="F38" s="1054"/>
      <c r="G38" s="346"/>
      <c r="H38" s="347"/>
      <c r="I38" s="347"/>
      <c r="J38" s="347"/>
      <c r="K38" s="348"/>
      <c r="L38" s="392"/>
      <c r="M38" s="393"/>
      <c r="N38" s="393"/>
      <c r="O38" s="393"/>
      <c r="P38" s="393"/>
      <c r="Q38" s="393"/>
      <c r="R38" s="393"/>
      <c r="S38" s="393"/>
      <c r="T38" s="393"/>
      <c r="U38" s="393"/>
      <c r="V38" s="393"/>
      <c r="W38" s="393"/>
      <c r="X38" s="394"/>
      <c r="Y38" s="389"/>
      <c r="Z38" s="390"/>
      <c r="AA38" s="390"/>
      <c r="AB38" s="396"/>
      <c r="AC38" s="346"/>
      <c r="AD38" s="347"/>
      <c r="AE38" s="347"/>
      <c r="AF38" s="347"/>
      <c r="AG38" s="348"/>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2"/>
      <c r="B39" s="1053"/>
      <c r="C39" s="1053"/>
      <c r="D39" s="1053"/>
      <c r="E39" s="1053"/>
      <c r="F39" s="1054"/>
      <c r="G39" s="346"/>
      <c r="H39" s="347"/>
      <c r="I39" s="347"/>
      <c r="J39" s="347"/>
      <c r="K39" s="348"/>
      <c r="L39" s="392"/>
      <c r="M39" s="393"/>
      <c r="N39" s="393"/>
      <c r="O39" s="393"/>
      <c r="P39" s="393"/>
      <c r="Q39" s="393"/>
      <c r="R39" s="393"/>
      <c r="S39" s="393"/>
      <c r="T39" s="393"/>
      <c r="U39" s="393"/>
      <c r="V39" s="393"/>
      <c r="W39" s="393"/>
      <c r="X39" s="394"/>
      <c r="Y39" s="389"/>
      <c r="Z39" s="390"/>
      <c r="AA39" s="390"/>
      <c r="AB39" s="396"/>
      <c r="AC39" s="346"/>
      <c r="AD39" s="347"/>
      <c r="AE39" s="347"/>
      <c r="AF39" s="347"/>
      <c r="AG39" s="348"/>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2"/>
      <c r="B40" s="1053"/>
      <c r="C40" s="1053"/>
      <c r="D40" s="1053"/>
      <c r="E40" s="1053"/>
      <c r="F40" s="1054"/>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2"/>
      <c r="B41" s="1053"/>
      <c r="C41" s="1053"/>
      <c r="D41" s="1053"/>
      <c r="E41" s="1053"/>
      <c r="F41" s="1054"/>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2"/>
      <c r="B42" s="1053"/>
      <c r="C42" s="1053"/>
      <c r="D42" s="1053"/>
      <c r="E42" s="1053"/>
      <c r="F42" s="1054"/>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2"/>
      <c r="B43" s="1053"/>
      <c r="C43" s="1053"/>
      <c r="D43" s="1053"/>
      <c r="E43" s="1053"/>
      <c r="F43" s="1054"/>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2"/>
      <c r="B44" s="1053"/>
      <c r="C44" s="1053"/>
      <c r="D44" s="1053"/>
      <c r="E44" s="1053"/>
      <c r="F44" s="1054"/>
      <c r="G44" s="346"/>
      <c r="H44" s="347"/>
      <c r="I44" s="347"/>
      <c r="J44" s="347"/>
      <c r="K44" s="348"/>
      <c r="L44" s="392"/>
      <c r="M44" s="393"/>
      <c r="N44" s="393"/>
      <c r="O44" s="393"/>
      <c r="P44" s="393"/>
      <c r="Q44" s="393"/>
      <c r="R44" s="393"/>
      <c r="S44" s="393"/>
      <c r="T44" s="393"/>
      <c r="U44" s="393"/>
      <c r="V44" s="393"/>
      <c r="W44" s="393"/>
      <c r="X44" s="394"/>
      <c r="Y44" s="389"/>
      <c r="Z44" s="390"/>
      <c r="AA44" s="390"/>
      <c r="AB44" s="396"/>
      <c r="AC44" s="346"/>
      <c r="AD44" s="347"/>
      <c r="AE44" s="347"/>
      <c r="AF44" s="347"/>
      <c r="AG44" s="348"/>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2"/>
      <c r="B45" s="1053"/>
      <c r="C45" s="1053"/>
      <c r="D45" s="1053"/>
      <c r="E45" s="1053"/>
      <c r="F45" s="1054"/>
      <c r="G45" s="346"/>
      <c r="H45" s="347"/>
      <c r="I45" s="347"/>
      <c r="J45" s="347"/>
      <c r="K45" s="348"/>
      <c r="L45" s="392"/>
      <c r="M45" s="393"/>
      <c r="N45" s="393"/>
      <c r="O45" s="393"/>
      <c r="P45" s="393"/>
      <c r="Q45" s="393"/>
      <c r="R45" s="393"/>
      <c r="S45" s="393"/>
      <c r="T45" s="393"/>
      <c r="U45" s="393"/>
      <c r="V45" s="393"/>
      <c r="W45" s="393"/>
      <c r="X45" s="394"/>
      <c r="Y45" s="389"/>
      <c r="Z45" s="390"/>
      <c r="AA45" s="390"/>
      <c r="AB45" s="396"/>
      <c r="AC45" s="346"/>
      <c r="AD45" s="347"/>
      <c r="AE45" s="347"/>
      <c r="AF45" s="347"/>
      <c r="AG45" s="348"/>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2"/>
      <c r="B46" s="1053"/>
      <c r="C46" s="1053"/>
      <c r="D46" s="1053"/>
      <c r="E46" s="1053"/>
      <c r="F46" s="1054"/>
      <c r="G46" s="346"/>
      <c r="H46" s="347"/>
      <c r="I46" s="347"/>
      <c r="J46" s="347"/>
      <c r="K46" s="348"/>
      <c r="L46" s="392"/>
      <c r="M46" s="393"/>
      <c r="N46" s="393"/>
      <c r="O46" s="393"/>
      <c r="P46" s="393"/>
      <c r="Q46" s="393"/>
      <c r="R46" s="393"/>
      <c r="S46" s="393"/>
      <c r="T46" s="393"/>
      <c r="U46" s="393"/>
      <c r="V46" s="393"/>
      <c r="W46" s="393"/>
      <c r="X46" s="394"/>
      <c r="Y46" s="389"/>
      <c r="Z46" s="390"/>
      <c r="AA46" s="390"/>
      <c r="AB46" s="396"/>
      <c r="AC46" s="346"/>
      <c r="AD46" s="347"/>
      <c r="AE46" s="347"/>
      <c r="AF46" s="347"/>
      <c r="AG46" s="348"/>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2"/>
      <c r="B47" s="1053"/>
      <c r="C47" s="1053"/>
      <c r="D47" s="1053"/>
      <c r="E47" s="1053"/>
      <c r="F47" s="1054"/>
      <c r="G47" s="346"/>
      <c r="H47" s="347"/>
      <c r="I47" s="347"/>
      <c r="J47" s="347"/>
      <c r="K47" s="348"/>
      <c r="L47" s="392"/>
      <c r="M47" s="393"/>
      <c r="N47" s="393"/>
      <c r="O47" s="393"/>
      <c r="P47" s="393"/>
      <c r="Q47" s="393"/>
      <c r="R47" s="393"/>
      <c r="S47" s="393"/>
      <c r="T47" s="393"/>
      <c r="U47" s="393"/>
      <c r="V47" s="393"/>
      <c r="W47" s="393"/>
      <c r="X47" s="394"/>
      <c r="Y47" s="389"/>
      <c r="Z47" s="390"/>
      <c r="AA47" s="390"/>
      <c r="AB47" s="396"/>
      <c r="AC47" s="346"/>
      <c r="AD47" s="347"/>
      <c r="AE47" s="347"/>
      <c r="AF47" s="347"/>
      <c r="AG47" s="348"/>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2"/>
      <c r="B48" s="1053"/>
      <c r="C48" s="1053"/>
      <c r="D48" s="1053"/>
      <c r="E48" s="1053"/>
      <c r="F48" s="1054"/>
      <c r="G48" s="346"/>
      <c r="H48" s="347"/>
      <c r="I48" s="347"/>
      <c r="J48" s="347"/>
      <c r="K48" s="348"/>
      <c r="L48" s="392"/>
      <c r="M48" s="393"/>
      <c r="N48" s="393"/>
      <c r="O48" s="393"/>
      <c r="P48" s="393"/>
      <c r="Q48" s="393"/>
      <c r="R48" s="393"/>
      <c r="S48" s="393"/>
      <c r="T48" s="393"/>
      <c r="U48" s="393"/>
      <c r="V48" s="393"/>
      <c r="W48" s="393"/>
      <c r="X48" s="394"/>
      <c r="Y48" s="389"/>
      <c r="Z48" s="390"/>
      <c r="AA48" s="390"/>
      <c r="AB48" s="396"/>
      <c r="AC48" s="346"/>
      <c r="AD48" s="347"/>
      <c r="AE48" s="347"/>
      <c r="AF48" s="347"/>
      <c r="AG48" s="348"/>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2"/>
      <c r="B49" s="1053"/>
      <c r="C49" s="1053"/>
      <c r="D49" s="1053"/>
      <c r="E49" s="1053"/>
      <c r="F49" s="1054"/>
      <c r="G49" s="346"/>
      <c r="H49" s="347"/>
      <c r="I49" s="347"/>
      <c r="J49" s="347"/>
      <c r="K49" s="348"/>
      <c r="L49" s="392"/>
      <c r="M49" s="393"/>
      <c r="N49" s="393"/>
      <c r="O49" s="393"/>
      <c r="P49" s="393"/>
      <c r="Q49" s="393"/>
      <c r="R49" s="393"/>
      <c r="S49" s="393"/>
      <c r="T49" s="393"/>
      <c r="U49" s="393"/>
      <c r="V49" s="393"/>
      <c r="W49" s="393"/>
      <c r="X49" s="394"/>
      <c r="Y49" s="389"/>
      <c r="Z49" s="390"/>
      <c r="AA49" s="390"/>
      <c r="AB49" s="396"/>
      <c r="AC49" s="346"/>
      <c r="AD49" s="347"/>
      <c r="AE49" s="347"/>
      <c r="AF49" s="347"/>
      <c r="AG49" s="348"/>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2"/>
      <c r="B50" s="1053"/>
      <c r="C50" s="1053"/>
      <c r="D50" s="1053"/>
      <c r="E50" s="1053"/>
      <c r="F50" s="1054"/>
      <c r="G50" s="346"/>
      <c r="H50" s="347"/>
      <c r="I50" s="347"/>
      <c r="J50" s="347"/>
      <c r="K50" s="348"/>
      <c r="L50" s="392"/>
      <c r="M50" s="393"/>
      <c r="N50" s="393"/>
      <c r="O50" s="393"/>
      <c r="P50" s="393"/>
      <c r="Q50" s="393"/>
      <c r="R50" s="393"/>
      <c r="S50" s="393"/>
      <c r="T50" s="393"/>
      <c r="U50" s="393"/>
      <c r="V50" s="393"/>
      <c r="W50" s="393"/>
      <c r="X50" s="394"/>
      <c r="Y50" s="389"/>
      <c r="Z50" s="390"/>
      <c r="AA50" s="390"/>
      <c r="AB50" s="396"/>
      <c r="AC50" s="346"/>
      <c r="AD50" s="347"/>
      <c r="AE50" s="347"/>
      <c r="AF50" s="347"/>
      <c r="AG50" s="348"/>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2"/>
      <c r="B51" s="1053"/>
      <c r="C51" s="1053"/>
      <c r="D51" s="1053"/>
      <c r="E51" s="1053"/>
      <c r="F51" s="1054"/>
      <c r="G51" s="346"/>
      <c r="H51" s="347"/>
      <c r="I51" s="347"/>
      <c r="J51" s="347"/>
      <c r="K51" s="348"/>
      <c r="L51" s="392"/>
      <c r="M51" s="393"/>
      <c r="N51" s="393"/>
      <c r="O51" s="393"/>
      <c r="P51" s="393"/>
      <c r="Q51" s="393"/>
      <c r="R51" s="393"/>
      <c r="S51" s="393"/>
      <c r="T51" s="393"/>
      <c r="U51" s="393"/>
      <c r="V51" s="393"/>
      <c r="W51" s="393"/>
      <c r="X51" s="394"/>
      <c r="Y51" s="389"/>
      <c r="Z51" s="390"/>
      <c r="AA51" s="390"/>
      <c r="AB51" s="396"/>
      <c r="AC51" s="346"/>
      <c r="AD51" s="347"/>
      <c r="AE51" s="347"/>
      <c r="AF51" s="347"/>
      <c r="AG51" s="348"/>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2"/>
      <c r="B52" s="1053"/>
      <c r="C52" s="1053"/>
      <c r="D52" s="1053"/>
      <c r="E52" s="1053"/>
      <c r="F52" s="1054"/>
      <c r="G52" s="346"/>
      <c r="H52" s="347"/>
      <c r="I52" s="347"/>
      <c r="J52" s="347"/>
      <c r="K52" s="348"/>
      <c r="L52" s="392"/>
      <c r="M52" s="393"/>
      <c r="N52" s="393"/>
      <c r="O52" s="393"/>
      <c r="P52" s="393"/>
      <c r="Q52" s="393"/>
      <c r="R52" s="393"/>
      <c r="S52" s="393"/>
      <c r="T52" s="393"/>
      <c r="U52" s="393"/>
      <c r="V52" s="393"/>
      <c r="W52" s="393"/>
      <c r="X52" s="394"/>
      <c r="Y52" s="389"/>
      <c r="Z52" s="390"/>
      <c r="AA52" s="390"/>
      <c r="AB52" s="396"/>
      <c r="AC52" s="346"/>
      <c r="AD52" s="347"/>
      <c r="AE52" s="347"/>
      <c r="AF52" s="347"/>
      <c r="AG52" s="348"/>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2"/>
      <c r="B56" s="1053"/>
      <c r="C56" s="1053"/>
      <c r="D56" s="1053"/>
      <c r="E56" s="1053"/>
      <c r="F56" s="1054"/>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2"/>
      <c r="B57" s="1053"/>
      <c r="C57" s="1053"/>
      <c r="D57" s="1053"/>
      <c r="E57" s="1053"/>
      <c r="F57" s="1054"/>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2"/>
      <c r="B58" s="1053"/>
      <c r="C58" s="1053"/>
      <c r="D58" s="1053"/>
      <c r="E58" s="1053"/>
      <c r="F58" s="1054"/>
      <c r="G58" s="346"/>
      <c r="H58" s="347"/>
      <c r="I58" s="347"/>
      <c r="J58" s="347"/>
      <c r="K58" s="348"/>
      <c r="L58" s="392"/>
      <c r="M58" s="393"/>
      <c r="N58" s="393"/>
      <c r="O58" s="393"/>
      <c r="P58" s="393"/>
      <c r="Q58" s="393"/>
      <c r="R58" s="393"/>
      <c r="S58" s="393"/>
      <c r="T58" s="393"/>
      <c r="U58" s="393"/>
      <c r="V58" s="393"/>
      <c r="W58" s="393"/>
      <c r="X58" s="394"/>
      <c r="Y58" s="389"/>
      <c r="Z58" s="390"/>
      <c r="AA58" s="390"/>
      <c r="AB58" s="396"/>
      <c r="AC58" s="346"/>
      <c r="AD58" s="347"/>
      <c r="AE58" s="347"/>
      <c r="AF58" s="347"/>
      <c r="AG58" s="348"/>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2"/>
      <c r="B59" s="1053"/>
      <c r="C59" s="1053"/>
      <c r="D59" s="1053"/>
      <c r="E59" s="1053"/>
      <c r="F59" s="1054"/>
      <c r="G59" s="346"/>
      <c r="H59" s="347"/>
      <c r="I59" s="347"/>
      <c r="J59" s="347"/>
      <c r="K59" s="348"/>
      <c r="L59" s="392"/>
      <c r="M59" s="393"/>
      <c r="N59" s="393"/>
      <c r="O59" s="393"/>
      <c r="P59" s="393"/>
      <c r="Q59" s="393"/>
      <c r="R59" s="393"/>
      <c r="S59" s="393"/>
      <c r="T59" s="393"/>
      <c r="U59" s="393"/>
      <c r="V59" s="393"/>
      <c r="W59" s="393"/>
      <c r="X59" s="394"/>
      <c r="Y59" s="389"/>
      <c r="Z59" s="390"/>
      <c r="AA59" s="390"/>
      <c r="AB59" s="396"/>
      <c r="AC59" s="346"/>
      <c r="AD59" s="347"/>
      <c r="AE59" s="347"/>
      <c r="AF59" s="347"/>
      <c r="AG59" s="348"/>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2"/>
      <c r="B60" s="1053"/>
      <c r="C60" s="1053"/>
      <c r="D60" s="1053"/>
      <c r="E60" s="1053"/>
      <c r="F60" s="1054"/>
      <c r="G60" s="346"/>
      <c r="H60" s="347"/>
      <c r="I60" s="347"/>
      <c r="J60" s="347"/>
      <c r="K60" s="348"/>
      <c r="L60" s="392"/>
      <c r="M60" s="393"/>
      <c r="N60" s="393"/>
      <c r="O60" s="393"/>
      <c r="P60" s="393"/>
      <c r="Q60" s="393"/>
      <c r="R60" s="393"/>
      <c r="S60" s="393"/>
      <c r="T60" s="393"/>
      <c r="U60" s="393"/>
      <c r="V60" s="393"/>
      <c r="W60" s="393"/>
      <c r="X60" s="394"/>
      <c r="Y60" s="389"/>
      <c r="Z60" s="390"/>
      <c r="AA60" s="390"/>
      <c r="AB60" s="396"/>
      <c r="AC60" s="346"/>
      <c r="AD60" s="347"/>
      <c r="AE60" s="347"/>
      <c r="AF60" s="347"/>
      <c r="AG60" s="348"/>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2"/>
      <c r="B61" s="1053"/>
      <c r="C61" s="1053"/>
      <c r="D61" s="1053"/>
      <c r="E61" s="1053"/>
      <c r="F61" s="1054"/>
      <c r="G61" s="346"/>
      <c r="H61" s="347"/>
      <c r="I61" s="347"/>
      <c r="J61" s="347"/>
      <c r="K61" s="348"/>
      <c r="L61" s="392"/>
      <c r="M61" s="393"/>
      <c r="N61" s="393"/>
      <c r="O61" s="393"/>
      <c r="P61" s="393"/>
      <c r="Q61" s="393"/>
      <c r="R61" s="393"/>
      <c r="S61" s="393"/>
      <c r="T61" s="393"/>
      <c r="U61" s="393"/>
      <c r="V61" s="393"/>
      <c r="W61" s="393"/>
      <c r="X61" s="394"/>
      <c r="Y61" s="389"/>
      <c r="Z61" s="390"/>
      <c r="AA61" s="390"/>
      <c r="AB61" s="396"/>
      <c r="AC61" s="346"/>
      <c r="AD61" s="347"/>
      <c r="AE61" s="347"/>
      <c r="AF61" s="347"/>
      <c r="AG61" s="348"/>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2"/>
      <c r="B62" s="1053"/>
      <c r="C62" s="1053"/>
      <c r="D62" s="1053"/>
      <c r="E62" s="1053"/>
      <c r="F62" s="1054"/>
      <c r="G62" s="346"/>
      <c r="H62" s="347"/>
      <c r="I62" s="347"/>
      <c r="J62" s="347"/>
      <c r="K62" s="348"/>
      <c r="L62" s="392"/>
      <c r="M62" s="393"/>
      <c r="N62" s="393"/>
      <c r="O62" s="393"/>
      <c r="P62" s="393"/>
      <c r="Q62" s="393"/>
      <c r="R62" s="393"/>
      <c r="S62" s="393"/>
      <c r="T62" s="393"/>
      <c r="U62" s="393"/>
      <c r="V62" s="393"/>
      <c r="W62" s="393"/>
      <c r="X62" s="394"/>
      <c r="Y62" s="389"/>
      <c r="Z62" s="390"/>
      <c r="AA62" s="390"/>
      <c r="AB62" s="396"/>
      <c r="AC62" s="346"/>
      <c r="AD62" s="347"/>
      <c r="AE62" s="347"/>
      <c r="AF62" s="347"/>
      <c r="AG62" s="348"/>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2"/>
      <c r="B63" s="1053"/>
      <c r="C63" s="1053"/>
      <c r="D63" s="1053"/>
      <c r="E63" s="1053"/>
      <c r="F63" s="1054"/>
      <c r="G63" s="346"/>
      <c r="H63" s="347"/>
      <c r="I63" s="347"/>
      <c r="J63" s="347"/>
      <c r="K63" s="348"/>
      <c r="L63" s="392"/>
      <c r="M63" s="393"/>
      <c r="N63" s="393"/>
      <c r="O63" s="393"/>
      <c r="P63" s="393"/>
      <c r="Q63" s="393"/>
      <c r="R63" s="393"/>
      <c r="S63" s="393"/>
      <c r="T63" s="393"/>
      <c r="U63" s="393"/>
      <c r="V63" s="393"/>
      <c r="W63" s="393"/>
      <c r="X63" s="394"/>
      <c r="Y63" s="389"/>
      <c r="Z63" s="390"/>
      <c r="AA63" s="390"/>
      <c r="AB63" s="396"/>
      <c r="AC63" s="346"/>
      <c r="AD63" s="347"/>
      <c r="AE63" s="347"/>
      <c r="AF63" s="347"/>
      <c r="AG63" s="348"/>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2"/>
      <c r="B64" s="1053"/>
      <c r="C64" s="1053"/>
      <c r="D64" s="1053"/>
      <c r="E64" s="1053"/>
      <c r="F64" s="1054"/>
      <c r="G64" s="346"/>
      <c r="H64" s="347"/>
      <c r="I64" s="347"/>
      <c r="J64" s="347"/>
      <c r="K64" s="348"/>
      <c r="L64" s="392"/>
      <c r="M64" s="393"/>
      <c r="N64" s="393"/>
      <c r="O64" s="393"/>
      <c r="P64" s="393"/>
      <c r="Q64" s="393"/>
      <c r="R64" s="393"/>
      <c r="S64" s="393"/>
      <c r="T64" s="393"/>
      <c r="U64" s="393"/>
      <c r="V64" s="393"/>
      <c r="W64" s="393"/>
      <c r="X64" s="394"/>
      <c r="Y64" s="389"/>
      <c r="Z64" s="390"/>
      <c r="AA64" s="390"/>
      <c r="AB64" s="396"/>
      <c r="AC64" s="346"/>
      <c r="AD64" s="347"/>
      <c r="AE64" s="347"/>
      <c r="AF64" s="347"/>
      <c r="AG64" s="348"/>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2"/>
      <c r="B65" s="1053"/>
      <c r="C65" s="1053"/>
      <c r="D65" s="1053"/>
      <c r="E65" s="1053"/>
      <c r="F65" s="1054"/>
      <c r="G65" s="346"/>
      <c r="H65" s="347"/>
      <c r="I65" s="347"/>
      <c r="J65" s="347"/>
      <c r="K65" s="348"/>
      <c r="L65" s="392"/>
      <c r="M65" s="393"/>
      <c r="N65" s="393"/>
      <c r="O65" s="393"/>
      <c r="P65" s="393"/>
      <c r="Q65" s="393"/>
      <c r="R65" s="393"/>
      <c r="S65" s="393"/>
      <c r="T65" s="393"/>
      <c r="U65" s="393"/>
      <c r="V65" s="393"/>
      <c r="W65" s="393"/>
      <c r="X65" s="394"/>
      <c r="Y65" s="389"/>
      <c r="Z65" s="390"/>
      <c r="AA65" s="390"/>
      <c r="AB65" s="396"/>
      <c r="AC65" s="346"/>
      <c r="AD65" s="347"/>
      <c r="AE65" s="347"/>
      <c r="AF65" s="347"/>
      <c r="AG65" s="348"/>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2"/>
      <c r="B66" s="1053"/>
      <c r="C66" s="1053"/>
      <c r="D66" s="1053"/>
      <c r="E66" s="1053"/>
      <c r="F66" s="1054"/>
      <c r="G66" s="346"/>
      <c r="H66" s="347"/>
      <c r="I66" s="347"/>
      <c r="J66" s="347"/>
      <c r="K66" s="348"/>
      <c r="L66" s="392"/>
      <c r="M66" s="393"/>
      <c r="N66" s="393"/>
      <c r="O66" s="393"/>
      <c r="P66" s="393"/>
      <c r="Q66" s="393"/>
      <c r="R66" s="393"/>
      <c r="S66" s="393"/>
      <c r="T66" s="393"/>
      <c r="U66" s="393"/>
      <c r="V66" s="393"/>
      <c r="W66" s="393"/>
      <c r="X66" s="394"/>
      <c r="Y66" s="389"/>
      <c r="Z66" s="390"/>
      <c r="AA66" s="390"/>
      <c r="AB66" s="396"/>
      <c r="AC66" s="346"/>
      <c r="AD66" s="347"/>
      <c r="AE66" s="347"/>
      <c r="AF66" s="347"/>
      <c r="AG66" s="348"/>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2"/>
      <c r="B67" s="1053"/>
      <c r="C67" s="1053"/>
      <c r="D67" s="1053"/>
      <c r="E67" s="1053"/>
      <c r="F67" s="1054"/>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2"/>
      <c r="B68" s="1053"/>
      <c r="C68" s="1053"/>
      <c r="D68" s="1053"/>
      <c r="E68" s="1053"/>
      <c r="F68" s="1054"/>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2"/>
      <c r="B69" s="1053"/>
      <c r="C69" s="1053"/>
      <c r="D69" s="1053"/>
      <c r="E69" s="1053"/>
      <c r="F69" s="1054"/>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2"/>
      <c r="B70" s="1053"/>
      <c r="C70" s="1053"/>
      <c r="D70" s="1053"/>
      <c r="E70" s="1053"/>
      <c r="F70" s="1054"/>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2"/>
      <c r="B71" s="1053"/>
      <c r="C71" s="1053"/>
      <c r="D71" s="1053"/>
      <c r="E71" s="1053"/>
      <c r="F71" s="1054"/>
      <c r="G71" s="346"/>
      <c r="H71" s="347"/>
      <c r="I71" s="347"/>
      <c r="J71" s="347"/>
      <c r="K71" s="348"/>
      <c r="L71" s="392"/>
      <c r="M71" s="393"/>
      <c r="N71" s="393"/>
      <c r="O71" s="393"/>
      <c r="P71" s="393"/>
      <c r="Q71" s="393"/>
      <c r="R71" s="393"/>
      <c r="S71" s="393"/>
      <c r="T71" s="393"/>
      <c r="U71" s="393"/>
      <c r="V71" s="393"/>
      <c r="W71" s="393"/>
      <c r="X71" s="394"/>
      <c r="Y71" s="389"/>
      <c r="Z71" s="390"/>
      <c r="AA71" s="390"/>
      <c r="AB71" s="396"/>
      <c r="AC71" s="346"/>
      <c r="AD71" s="347"/>
      <c r="AE71" s="347"/>
      <c r="AF71" s="347"/>
      <c r="AG71" s="348"/>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2"/>
      <c r="B72" s="1053"/>
      <c r="C72" s="1053"/>
      <c r="D72" s="1053"/>
      <c r="E72" s="1053"/>
      <c r="F72" s="1054"/>
      <c r="G72" s="346"/>
      <c r="H72" s="347"/>
      <c r="I72" s="347"/>
      <c r="J72" s="347"/>
      <c r="K72" s="348"/>
      <c r="L72" s="392"/>
      <c r="M72" s="393"/>
      <c r="N72" s="393"/>
      <c r="O72" s="393"/>
      <c r="P72" s="393"/>
      <c r="Q72" s="393"/>
      <c r="R72" s="393"/>
      <c r="S72" s="393"/>
      <c r="T72" s="393"/>
      <c r="U72" s="393"/>
      <c r="V72" s="393"/>
      <c r="W72" s="393"/>
      <c r="X72" s="394"/>
      <c r="Y72" s="389"/>
      <c r="Z72" s="390"/>
      <c r="AA72" s="390"/>
      <c r="AB72" s="396"/>
      <c r="AC72" s="346"/>
      <c r="AD72" s="347"/>
      <c r="AE72" s="347"/>
      <c r="AF72" s="347"/>
      <c r="AG72" s="348"/>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2"/>
      <c r="B73" s="1053"/>
      <c r="C73" s="1053"/>
      <c r="D73" s="1053"/>
      <c r="E73" s="1053"/>
      <c r="F73" s="1054"/>
      <c r="G73" s="346"/>
      <c r="H73" s="347"/>
      <c r="I73" s="347"/>
      <c r="J73" s="347"/>
      <c r="K73" s="348"/>
      <c r="L73" s="392"/>
      <c r="M73" s="393"/>
      <c r="N73" s="393"/>
      <c r="O73" s="393"/>
      <c r="P73" s="393"/>
      <c r="Q73" s="393"/>
      <c r="R73" s="393"/>
      <c r="S73" s="393"/>
      <c r="T73" s="393"/>
      <c r="U73" s="393"/>
      <c r="V73" s="393"/>
      <c r="W73" s="393"/>
      <c r="X73" s="394"/>
      <c r="Y73" s="389"/>
      <c r="Z73" s="390"/>
      <c r="AA73" s="390"/>
      <c r="AB73" s="396"/>
      <c r="AC73" s="346"/>
      <c r="AD73" s="347"/>
      <c r="AE73" s="347"/>
      <c r="AF73" s="347"/>
      <c r="AG73" s="348"/>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2"/>
      <c r="B74" s="1053"/>
      <c r="C74" s="1053"/>
      <c r="D74" s="1053"/>
      <c r="E74" s="1053"/>
      <c r="F74" s="1054"/>
      <c r="G74" s="346"/>
      <c r="H74" s="347"/>
      <c r="I74" s="347"/>
      <c r="J74" s="347"/>
      <c r="K74" s="348"/>
      <c r="L74" s="392"/>
      <c r="M74" s="393"/>
      <c r="N74" s="393"/>
      <c r="O74" s="393"/>
      <c r="P74" s="393"/>
      <c r="Q74" s="393"/>
      <c r="R74" s="393"/>
      <c r="S74" s="393"/>
      <c r="T74" s="393"/>
      <c r="U74" s="393"/>
      <c r="V74" s="393"/>
      <c r="W74" s="393"/>
      <c r="X74" s="394"/>
      <c r="Y74" s="389"/>
      <c r="Z74" s="390"/>
      <c r="AA74" s="390"/>
      <c r="AB74" s="396"/>
      <c r="AC74" s="346"/>
      <c r="AD74" s="347"/>
      <c r="AE74" s="347"/>
      <c r="AF74" s="347"/>
      <c r="AG74" s="348"/>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2"/>
      <c r="B75" s="1053"/>
      <c r="C75" s="1053"/>
      <c r="D75" s="1053"/>
      <c r="E75" s="1053"/>
      <c r="F75" s="1054"/>
      <c r="G75" s="346"/>
      <c r="H75" s="347"/>
      <c r="I75" s="347"/>
      <c r="J75" s="347"/>
      <c r="K75" s="348"/>
      <c r="L75" s="392"/>
      <c r="M75" s="393"/>
      <c r="N75" s="393"/>
      <c r="O75" s="393"/>
      <c r="P75" s="393"/>
      <c r="Q75" s="393"/>
      <c r="R75" s="393"/>
      <c r="S75" s="393"/>
      <c r="T75" s="393"/>
      <c r="U75" s="393"/>
      <c r="V75" s="393"/>
      <c r="W75" s="393"/>
      <c r="X75" s="394"/>
      <c r="Y75" s="389"/>
      <c r="Z75" s="390"/>
      <c r="AA75" s="390"/>
      <c r="AB75" s="396"/>
      <c r="AC75" s="346"/>
      <c r="AD75" s="347"/>
      <c r="AE75" s="347"/>
      <c r="AF75" s="347"/>
      <c r="AG75" s="348"/>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2"/>
      <c r="B76" s="1053"/>
      <c r="C76" s="1053"/>
      <c r="D76" s="1053"/>
      <c r="E76" s="1053"/>
      <c r="F76" s="1054"/>
      <c r="G76" s="346"/>
      <c r="H76" s="347"/>
      <c r="I76" s="347"/>
      <c r="J76" s="347"/>
      <c r="K76" s="348"/>
      <c r="L76" s="392"/>
      <c r="M76" s="393"/>
      <c r="N76" s="393"/>
      <c r="O76" s="393"/>
      <c r="P76" s="393"/>
      <c r="Q76" s="393"/>
      <c r="R76" s="393"/>
      <c r="S76" s="393"/>
      <c r="T76" s="393"/>
      <c r="U76" s="393"/>
      <c r="V76" s="393"/>
      <c r="W76" s="393"/>
      <c r="X76" s="394"/>
      <c r="Y76" s="389"/>
      <c r="Z76" s="390"/>
      <c r="AA76" s="390"/>
      <c r="AB76" s="396"/>
      <c r="AC76" s="346"/>
      <c r="AD76" s="347"/>
      <c r="AE76" s="347"/>
      <c r="AF76" s="347"/>
      <c r="AG76" s="348"/>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2"/>
      <c r="B77" s="1053"/>
      <c r="C77" s="1053"/>
      <c r="D77" s="1053"/>
      <c r="E77" s="1053"/>
      <c r="F77" s="1054"/>
      <c r="G77" s="346"/>
      <c r="H77" s="347"/>
      <c r="I77" s="347"/>
      <c r="J77" s="347"/>
      <c r="K77" s="348"/>
      <c r="L77" s="392"/>
      <c r="M77" s="393"/>
      <c r="N77" s="393"/>
      <c r="O77" s="393"/>
      <c r="P77" s="393"/>
      <c r="Q77" s="393"/>
      <c r="R77" s="393"/>
      <c r="S77" s="393"/>
      <c r="T77" s="393"/>
      <c r="U77" s="393"/>
      <c r="V77" s="393"/>
      <c r="W77" s="393"/>
      <c r="X77" s="394"/>
      <c r="Y77" s="389"/>
      <c r="Z77" s="390"/>
      <c r="AA77" s="390"/>
      <c r="AB77" s="396"/>
      <c r="AC77" s="346"/>
      <c r="AD77" s="347"/>
      <c r="AE77" s="347"/>
      <c r="AF77" s="347"/>
      <c r="AG77" s="348"/>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2"/>
      <c r="B78" s="1053"/>
      <c r="C78" s="1053"/>
      <c r="D78" s="1053"/>
      <c r="E78" s="1053"/>
      <c r="F78" s="1054"/>
      <c r="G78" s="346"/>
      <c r="H78" s="347"/>
      <c r="I78" s="347"/>
      <c r="J78" s="347"/>
      <c r="K78" s="348"/>
      <c r="L78" s="392"/>
      <c r="M78" s="393"/>
      <c r="N78" s="393"/>
      <c r="O78" s="393"/>
      <c r="P78" s="393"/>
      <c r="Q78" s="393"/>
      <c r="R78" s="393"/>
      <c r="S78" s="393"/>
      <c r="T78" s="393"/>
      <c r="U78" s="393"/>
      <c r="V78" s="393"/>
      <c r="W78" s="393"/>
      <c r="X78" s="394"/>
      <c r="Y78" s="389"/>
      <c r="Z78" s="390"/>
      <c r="AA78" s="390"/>
      <c r="AB78" s="396"/>
      <c r="AC78" s="346"/>
      <c r="AD78" s="347"/>
      <c r="AE78" s="347"/>
      <c r="AF78" s="347"/>
      <c r="AG78" s="348"/>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2"/>
      <c r="B79" s="1053"/>
      <c r="C79" s="1053"/>
      <c r="D79" s="1053"/>
      <c r="E79" s="1053"/>
      <c r="F79" s="1054"/>
      <c r="G79" s="346"/>
      <c r="H79" s="347"/>
      <c r="I79" s="347"/>
      <c r="J79" s="347"/>
      <c r="K79" s="348"/>
      <c r="L79" s="392"/>
      <c r="M79" s="393"/>
      <c r="N79" s="393"/>
      <c r="O79" s="393"/>
      <c r="P79" s="393"/>
      <c r="Q79" s="393"/>
      <c r="R79" s="393"/>
      <c r="S79" s="393"/>
      <c r="T79" s="393"/>
      <c r="U79" s="393"/>
      <c r="V79" s="393"/>
      <c r="W79" s="393"/>
      <c r="X79" s="394"/>
      <c r="Y79" s="389"/>
      <c r="Z79" s="390"/>
      <c r="AA79" s="390"/>
      <c r="AB79" s="396"/>
      <c r="AC79" s="346"/>
      <c r="AD79" s="347"/>
      <c r="AE79" s="347"/>
      <c r="AF79" s="347"/>
      <c r="AG79" s="348"/>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2"/>
      <c r="B80" s="1053"/>
      <c r="C80" s="1053"/>
      <c r="D80" s="1053"/>
      <c r="E80" s="1053"/>
      <c r="F80" s="1054"/>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2"/>
      <c r="B81" s="1053"/>
      <c r="C81" s="1053"/>
      <c r="D81" s="1053"/>
      <c r="E81" s="1053"/>
      <c r="F81" s="1054"/>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2"/>
      <c r="B82" s="1053"/>
      <c r="C82" s="1053"/>
      <c r="D82" s="1053"/>
      <c r="E82" s="1053"/>
      <c r="F82" s="1054"/>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2"/>
      <c r="B83" s="1053"/>
      <c r="C83" s="1053"/>
      <c r="D83" s="1053"/>
      <c r="E83" s="1053"/>
      <c r="F83" s="1054"/>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2"/>
      <c r="B84" s="1053"/>
      <c r="C84" s="1053"/>
      <c r="D84" s="1053"/>
      <c r="E84" s="1053"/>
      <c r="F84" s="1054"/>
      <c r="G84" s="346"/>
      <c r="H84" s="347"/>
      <c r="I84" s="347"/>
      <c r="J84" s="347"/>
      <c r="K84" s="348"/>
      <c r="L84" s="392"/>
      <c r="M84" s="393"/>
      <c r="N84" s="393"/>
      <c r="O84" s="393"/>
      <c r="P84" s="393"/>
      <c r="Q84" s="393"/>
      <c r="R84" s="393"/>
      <c r="S84" s="393"/>
      <c r="T84" s="393"/>
      <c r="U84" s="393"/>
      <c r="V84" s="393"/>
      <c r="W84" s="393"/>
      <c r="X84" s="394"/>
      <c r="Y84" s="389"/>
      <c r="Z84" s="390"/>
      <c r="AA84" s="390"/>
      <c r="AB84" s="396"/>
      <c r="AC84" s="346"/>
      <c r="AD84" s="347"/>
      <c r="AE84" s="347"/>
      <c r="AF84" s="347"/>
      <c r="AG84" s="348"/>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2"/>
      <c r="B85" s="1053"/>
      <c r="C85" s="1053"/>
      <c r="D85" s="1053"/>
      <c r="E85" s="1053"/>
      <c r="F85" s="1054"/>
      <c r="G85" s="346"/>
      <c r="H85" s="347"/>
      <c r="I85" s="347"/>
      <c r="J85" s="347"/>
      <c r="K85" s="348"/>
      <c r="L85" s="392"/>
      <c r="M85" s="393"/>
      <c r="N85" s="393"/>
      <c r="O85" s="393"/>
      <c r="P85" s="393"/>
      <c r="Q85" s="393"/>
      <c r="R85" s="393"/>
      <c r="S85" s="393"/>
      <c r="T85" s="393"/>
      <c r="U85" s="393"/>
      <c r="V85" s="393"/>
      <c r="W85" s="393"/>
      <c r="X85" s="394"/>
      <c r="Y85" s="389"/>
      <c r="Z85" s="390"/>
      <c r="AA85" s="390"/>
      <c r="AB85" s="396"/>
      <c r="AC85" s="346"/>
      <c r="AD85" s="347"/>
      <c r="AE85" s="347"/>
      <c r="AF85" s="347"/>
      <c r="AG85" s="348"/>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2"/>
      <c r="B86" s="1053"/>
      <c r="C86" s="1053"/>
      <c r="D86" s="1053"/>
      <c r="E86" s="1053"/>
      <c r="F86" s="1054"/>
      <c r="G86" s="346"/>
      <c r="H86" s="347"/>
      <c r="I86" s="347"/>
      <c r="J86" s="347"/>
      <c r="K86" s="348"/>
      <c r="L86" s="392"/>
      <c r="M86" s="393"/>
      <c r="N86" s="393"/>
      <c r="O86" s="393"/>
      <c r="P86" s="393"/>
      <c r="Q86" s="393"/>
      <c r="R86" s="393"/>
      <c r="S86" s="393"/>
      <c r="T86" s="393"/>
      <c r="U86" s="393"/>
      <c r="V86" s="393"/>
      <c r="W86" s="393"/>
      <c r="X86" s="394"/>
      <c r="Y86" s="389"/>
      <c r="Z86" s="390"/>
      <c r="AA86" s="390"/>
      <c r="AB86" s="396"/>
      <c r="AC86" s="346"/>
      <c r="AD86" s="347"/>
      <c r="AE86" s="347"/>
      <c r="AF86" s="347"/>
      <c r="AG86" s="348"/>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2"/>
      <c r="B87" s="1053"/>
      <c r="C87" s="1053"/>
      <c r="D87" s="1053"/>
      <c r="E87" s="1053"/>
      <c r="F87" s="1054"/>
      <c r="G87" s="346"/>
      <c r="H87" s="347"/>
      <c r="I87" s="347"/>
      <c r="J87" s="347"/>
      <c r="K87" s="348"/>
      <c r="L87" s="392"/>
      <c r="M87" s="393"/>
      <c r="N87" s="393"/>
      <c r="O87" s="393"/>
      <c r="P87" s="393"/>
      <c r="Q87" s="393"/>
      <c r="R87" s="393"/>
      <c r="S87" s="393"/>
      <c r="T87" s="393"/>
      <c r="U87" s="393"/>
      <c r="V87" s="393"/>
      <c r="W87" s="393"/>
      <c r="X87" s="394"/>
      <c r="Y87" s="389"/>
      <c r="Z87" s="390"/>
      <c r="AA87" s="390"/>
      <c r="AB87" s="396"/>
      <c r="AC87" s="346"/>
      <c r="AD87" s="347"/>
      <c r="AE87" s="347"/>
      <c r="AF87" s="347"/>
      <c r="AG87" s="348"/>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2"/>
      <c r="B88" s="1053"/>
      <c r="C88" s="1053"/>
      <c r="D88" s="1053"/>
      <c r="E88" s="1053"/>
      <c r="F88" s="1054"/>
      <c r="G88" s="346"/>
      <c r="H88" s="347"/>
      <c r="I88" s="347"/>
      <c r="J88" s="347"/>
      <c r="K88" s="348"/>
      <c r="L88" s="392"/>
      <c r="M88" s="393"/>
      <c r="N88" s="393"/>
      <c r="O88" s="393"/>
      <c r="P88" s="393"/>
      <c r="Q88" s="393"/>
      <c r="R88" s="393"/>
      <c r="S88" s="393"/>
      <c r="T88" s="393"/>
      <c r="U88" s="393"/>
      <c r="V88" s="393"/>
      <c r="W88" s="393"/>
      <c r="X88" s="394"/>
      <c r="Y88" s="389"/>
      <c r="Z88" s="390"/>
      <c r="AA88" s="390"/>
      <c r="AB88" s="396"/>
      <c r="AC88" s="346"/>
      <c r="AD88" s="347"/>
      <c r="AE88" s="347"/>
      <c r="AF88" s="347"/>
      <c r="AG88" s="348"/>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2"/>
      <c r="B89" s="1053"/>
      <c r="C89" s="1053"/>
      <c r="D89" s="1053"/>
      <c r="E89" s="1053"/>
      <c r="F89" s="1054"/>
      <c r="G89" s="346"/>
      <c r="H89" s="347"/>
      <c r="I89" s="347"/>
      <c r="J89" s="347"/>
      <c r="K89" s="348"/>
      <c r="L89" s="392"/>
      <c r="M89" s="393"/>
      <c r="N89" s="393"/>
      <c r="O89" s="393"/>
      <c r="P89" s="393"/>
      <c r="Q89" s="393"/>
      <c r="R89" s="393"/>
      <c r="S89" s="393"/>
      <c r="T89" s="393"/>
      <c r="U89" s="393"/>
      <c r="V89" s="393"/>
      <c r="W89" s="393"/>
      <c r="X89" s="394"/>
      <c r="Y89" s="389"/>
      <c r="Z89" s="390"/>
      <c r="AA89" s="390"/>
      <c r="AB89" s="396"/>
      <c r="AC89" s="346"/>
      <c r="AD89" s="347"/>
      <c r="AE89" s="347"/>
      <c r="AF89" s="347"/>
      <c r="AG89" s="348"/>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2"/>
      <c r="B90" s="1053"/>
      <c r="C90" s="1053"/>
      <c r="D90" s="1053"/>
      <c r="E90" s="1053"/>
      <c r="F90" s="1054"/>
      <c r="G90" s="346"/>
      <c r="H90" s="347"/>
      <c r="I90" s="347"/>
      <c r="J90" s="347"/>
      <c r="K90" s="348"/>
      <c r="L90" s="392"/>
      <c r="M90" s="393"/>
      <c r="N90" s="393"/>
      <c r="O90" s="393"/>
      <c r="P90" s="393"/>
      <c r="Q90" s="393"/>
      <c r="R90" s="393"/>
      <c r="S90" s="393"/>
      <c r="T90" s="393"/>
      <c r="U90" s="393"/>
      <c r="V90" s="393"/>
      <c r="W90" s="393"/>
      <c r="X90" s="394"/>
      <c r="Y90" s="389"/>
      <c r="Z90" s="390"/>
      <c r="AA90" s="390"/>
      <c r="AB90" s="396"/>
      <c r="AC90" s="346"/>
      <c r="AD90" s="347"/>
      <c r="AE90" s="347"/>
      <c r="AF90" s="347"/>
      <c r="AG90" s="348"/>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2"/>
      <c r="B91" s="1053"/>
      <c r="C91" s="1053"/>
      <c r="D91" s="1053"/>
      <c r="E91" s="1053"/>
      <c r="F91" s="1054"/>
      <c r="G91" s="346"/>
      <c r="H91" s="347"/>
      <c r="I91" s="347"/>
      <c r="J91" s="347"/>
      <c r="K91" s="348"/>
      <c r="L91" s="392"/>
      <c r="M91" s="393"/>
      <c r="N91" s="393"/>
      <c r="O91" s="393"/>
      <c r="P91" s="393"/>
      <c r="Q91" s="393"/>
      <c r="R91" s="393"/>
      <c r="S91" s="393"/>
      <c r="T91" s="393"/>
      <c r="U91" s="393"/>
      <c r="V91" s="393"/>
      <c r="W91" s="393"/>
      <c r="X91" s="394"/>
      <c r="Y91" s="389"/>
      <c r="Z91" s="390"/>
      <c r="AA91" s="390"/>
      <c r="AB91" s="396"/>
      <c r="AC91" s="346"/>
      <c r="AD91" s="347"/>
      <c r="AE91" s="347"/>
      <c r="AF91" s="347"/>
      <c r="AG91" s="348"/>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2"/>
      <c r="B92" s="1053"/>
      <c r="C92" s="1053"/>
      <c r="D92" s="1053"/>
      <c r="E92" s="1053"/>
      <c r="F92" s="1054"/>
      <c r="G92" s="346"/>
      <c r="H92" s="347"/>
      <c r="I92" s="347"/>
      <c r="J92" s="347"/>
      <c r="K92" s="348"/>
      <c r="L92" s="392"/>
      <c r="M92" s="393"/>
      <c r="N92" s="393"/>
      <c r="O92" s="393"/>
      <c r="P92" s="393"/>
      <c r="Q92" s="393"/>
      <c r="R92" s="393"/>
      <c r="S92" s="393"/>
      <c r="T92" s="393"/>
      <c r="U92" s="393"/>
      <c r="V92" s="393"/>
      <c r="W92" s="393"/>
      <c r="X92" s="394"/>
      <c r="Y92" s="389"/>
      <c r="Z92" s="390"/>
      <c r="AA92" s="390"/>
      <c r="AB92" s="396"/>
      <c r="AC92" s="346"/>
      <c r="AD92" s="347"/>
      <c r="AE92" s="347"/>
      <c r="AF92" s="347"/>
      <c r="AG92" s="348"/>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2"/>
      <c r="B93" s="1053"/>
      <c r="C93" s="1053"/>
      <c r="D93" s="1053"/>
      <c r="E93" s="1053"/>
      <c r="F93" s="1054"/>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2"/>
      <c r="B94" s="1053"/>
      <c r="C94" s="1053"/>
      <c r="D94" s="1053"/>
      <c r="E94" s="1053"/>
      <c r="F94" s="1054"/>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2"/>
      <c r="B95" s="1053"/>
      <c r="C95" s="1053"/>
      <c r="D95" s="1053"/>
      <c r="E95" s="1053"/>
      <c r="F95" s="1054"/>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2"/>
      <c r="B96" s="1053"/>
      <c r="C96" s="1053"/>
      <c r="D96" s="1053"/>
      <c r="E96" s="1053"/>
      <c r="F96" s="1054"/>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2"/>
      <c r="B97" s="1053"/>
      <c r="C97" s="1053"/>
      <c r="D97" s="1053"/>
      <c r="E97" s="1053"/>
      <c r="F97" s="1054"/>
      <c r="G97" s="346"/>
      <c r="H97" s="347"/>
      <c r="I97" s="347"/>
      <c r="J97" s="347"/>
      <c r="K97" s="348"/>
      <c r="L97" s="392"/>
      <c r="M97" s="393"/>
      <c r="N97" s="393"/>
      <c r="O97" s="393"/>
      <c r="P97" s="393"/>
      <c r="Q97" s="393"/>
      <c r="R97" s="393"/>
      <c r="S97" s="393"/>
      <c r="T97" s="393"/>
      <c r="U97" s="393"/>
      <c r="V97" s="393"/>
      <c r="W97" s="393"/>
      <c r="X97" s="394"/>
      <c r="Y97" s="389"/>
      <c r="Z97" s="390"/>
      <c r="AA97" s="390"/>
      <c r="AB97" s="396"/>
      <c r="AC97" s="346"/>
      <c r="AD97" s="347"/>
      <c r="AE97" s="347"/>
      <c r="AF97" s="347"/>
      <c r="AG97" s="348"/>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2"/>
      <c r="B98" s="1053"/>
      <c r="C98" s="1053"/>
      <c r="D98" s="1053"/>
      <c r="E98" s="1053"/>
      <c r="F98" s="1054"/>
      <c r="G98" s="346"/>
      <c r="H98" s="347"/>
      <c r="I98" s="347"/>
      <c r="J98" s="347"/>
      <c r="K98" s="348"/>
      <c r="L98" s="392"/>
      <c r="M98" s="393"/>
      <c r="N98" s="393"/>
      <c r="O98" s="393"/>
      <c r="P98" s="393"/>
      <c r="Q98" s="393"/>
      <c r="R98" s="393"/>
      <c r="S98" s="393"/>
      <c r="T98" s="393"/>
      <c r="U98" s="393"/>
      <c r="V98" s="393"/>
      <c r="W98" s="393"/>
      <c r="X98" s="394"/>
      <c r="Y98" s="389"/>
      <c r="Z98" s="390"/>
      <c r="AA98" s="390"/>
      <c r="AB98" s="396"/>
      <c r="AC98" s="346"/>
      <c r="AD98" s="347"/>
      <c r="AE98" s="347"/>
      <c r="AF98" s="347"/>
      <c r="AG98" s="348"/>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2"/>
      <c r="B99" s="1053"/>
      <c r="C99" s="1053"/>
      <c r="D99" s="1053"/>
      <c r="E99" s="1053"/>
      <c r="F99" s="1054"/>
      <c r="G99" s="346"/>
      <c r="H99" s="347"/>
      <c r="I99" s="347"/>
      <c r="J99" s="347"/>
      <c r="K99" s="348"/>
      <c r="L99" s="392"/>
      <c r="M99" s="393"/>
      <c r="N99" s="393"/>
      <c r="O99" s="393"/>
      <c r="P99" s="393"/>
      <c r="Q99" s="393"/>
      <c r="R99" s="393"/>
      <c r="S99" s="393"/>
      <c r="T99" s="393"/>
      <c r="U99" s="393"/>
      <c r="V99" s="393"/>
      <c r="W99" s="393"/>
      <c r="X99" s="394"/>
      <c r="Y99" s="389"/>
      <c r="Z99" s="390"/>
      <c r="AA99" s="390"/>
      <c r="AB99" s="396"/>
      <c r="AC99" s="346"/>
      <c r="AD99" s="347"/>
      <c r="AE99" s="347"/>
      <c r="AF99" s="347"/>
      <c r="AG99" s="348"/>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2"/>
      <c r="B100" s="1053"/>
      <c r="C100" s="1053"/>
      <c r="D100" s="1053"/>
      <c r="E100" s="1053"/>
      <c r="F100" s="1054"/>
      <c r="G100" s="346"/>
      <c r="H100" s="347"/>
      <c r="I100" s="347"/>
      <c r="J100" s="347"/>
      <c r="K100" s="348"/>
      <c r="L100" s="392"/>
      <c r="M100" s="393"/>
      <c r="N100" s="393"/>
      <c r="O100" s="393"/>
      <c r="P100" s="393"/>
      <c r="Q100" s="393"/>
      <c r="R100" s="393"/>
      <c r="S100" s="393"/>
      <c r="T100" s="393"/>
      <c r="U100" s="393"/>
      <c r="V100" s="393"/>
      <c r="W100" s="393"/>
      <c r="X100" s="394"/>
      <c r="Y100" s="389"/>
      <c r="Z100" s="390"/>
      <c r="AA100" s="390"/>
      <c r="AB100" s="396"/>
      <c r="AC100" s="346"/>
      <c r="AD100" s="347"/>
      <c r="AE100" s="347"/>
      <c r="AF100" s="347"/>
      <c r="AG100" s="348"/>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2"/>
      <c r="B101" s="1053"/>
      <c r="C101" s="1053"/>
      <c r="D101" s="1053"/>
      <c r="E101" s="1053"/>
      <c r="F101" s="1054"/>
      <c r="G101" s="346"/>
      <c r="H101" s="347"/>
      <c r="I101" s="347"/>
      <c r="J101" s="347"/>
      <c r="K101" s="348"/>
      <c r="L101" s="392"/>
      <c r="M101" s="393"/>
      <c r="N101" s="393"/>
      <c r="O101" s="393"/>
      <c r="P101" s="393"/>
      <c r="Q101" s="393"/>
      <c r="R101" s="393"/>
      <c r="S101" s="393"/>
      <c r="T101" s="393"/>
      <c r="U101" s="393"/>
      <c r="V101" s="393"/>
      <c r="W101" s="393"/>
      <c r="X101" s="394"/>
      <c r="Y101" s="389"/>
      <c r="Z101" s="390"/>
      <c r="AA101" s="390"/>
      <c r="AB101" s="396"/>
      <c r="AC101" s="346"/>
      <c r="AD101" s="347"/>
      <c r="AE101" s="347"/>
      <c r="AF101" s="347"/>
      <c r="AG101" s="348"/>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2"/>
      <c r="B102" s="1053"/>
      <c r="C102" s="1053"/>
      <c r="D102" s="1053"/>
      <c r="E102" s="1053"/>
      <c r="F102" s="1054"/>
      <c r="G102" s="346"/>
      <c r="H102" s="347"/>
      <c r="I102" s="347"/>
      <c r="J102" s="347"/>
      <c r="K102" s="348"/>
      <c r="L102" s="392"/>
      <c r="M102" s="393"/>
      <c r="N102" s="393"/>
      <c r="O102" s="393"/>
      <c r="P102" s="393"/>
      <c r="Q102" s="393"/>
      <c r="R102" s="393"/>
      <c r="S102" s="393"/>
      <c r="T102" s="393"/>
      <c r="U102" s="393"/>
      <c r="V102" s="393"/>
      <c r="W102" s="393"/>
      <c r="X102" s="394"/>
      <c r="Y102" s="389"/>
      <c r="Z102" s="390"/>
      <c r="AA102" s="390"/>
      <c r="AB102" s="396"/>
      <c r="AC102" s="346"/>
      <c r="AD102" s="347"/>
      <c r="AE102" s="347"/>
      <c r="AF102" s="347"/>
      <c r="AG102" s="348"/>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2"/>
      <c r="B103" s="1053"/>
      <c r="C103" s="1053"/>
      <c r="D103" s="1053"/>
      <c r="E103" s="1053"/>
      <c r="F103" s="1054"/>
      <c r="G103" s="346"/>
      <c r="H103" s="347"/>
      <c r="I103" s="347"/>
      <c r="J103" s="347"/>
      <c r="K103" s="348"/>
      <c r="L103" s="392"/>
      <c r="M103" s="393"/>
      <c r="N103" s="393"/>
      <c r="O103" s="393"/>
      <c r="P103" s="393"/>
      <c r="Q103" s="393"/>
      <c r="R103" s="393"/>
      <c r="S103" s="393"/>
      <c r="T103" s="393"/>
      <c r="U103" s="393"/>
      <c r="V103" s="393"/>
      <c r="W103" s="393"/>
      <c r="X103" s="394"/>
      <c r="Y103" s="389"/>
      <c r="Z103" s="390"/>
      <c r="AA103" s="390"/>
      <c r="AB103" s="396"/>
      <c r="AC103" s="346"/>
      <c r="AD103" s="347"/>
      <c r="AE103" s="347"/>
      <c r="AF103" s="347"/>
      <c r="AG103" s="348"/>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2"/>
      <c r="B104" s="1053"/>
      <c r="C104" s="1053"/>
      <c r="D104" s="1053"/>
      <c r="E104" s="1053"/>
      <c r="F104" s="1054"/>
      <c r="G104" s="346"/>
      <c r="H104" s="347"/>
      <c r="I104" s="347"/>
      <c r="J104" s="347"/>
      <c r="K104" s="348"/>
      <c r="L104" s="392"/>
      <c r="M104" s="393"/>
      <c r="N104" s="393"/>
      <c r="O104" s="393"/>
      <c r="P104" s="393"/>
      <c r="Q104" s="393"/>
      <c r="R104" s="393"/>
      <c r="S104" s="393"/>
      <c r="T104" s="393"/>
      <c r="U104" s="393"/>
      <c r="V104" s="393"/>
      <c r="W104" s="393"/>
      <c r="X104" s="394"/>
      <c r="Y104" s="389"/>
      <c r="Z104" s="390"/>
      <c r="AA104" s="390"/>
      <c r="AB104" s="396"/>
      <c r="AC104" s="346"/>
      <c r="AD104" s="347"/>
      <c r="AE104" s="347"/>
      <c r="AF104" s="347"/>
      <c r="AG104" s="348"/>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2"/>
      <c r="B105" s="1053"/>
      <c r="C105" s="1053"/>
      <c r="D105" s="1053"/>
      <c r="E105" s="1053"/>
      <c r="F105" s="1054"/>
      <c r="G105" s="346"/>
      <c r="H105" s="347"/>
      <c r="I105" s="347"/>
      <c r="J105" s="347"/>
      <c r="K105" s="348"/>
      <c r="L105" s="392"/>
      <c r="M105" s="393"/>
      <c r="N105" s="393"/>
      <c r="O105" s="393"/>
      <c r="P105" s="393"/>
      <c r="Q105" s="393"/>
      <c r="R105" s="393"/>
      <c r="S105" s="393"/>
      <c r="T105" s="393"/>
      <c r="U105" s="393"/>
      <c r="V105" s="393"/>
      <c r="W105" s="393"/>
      <c r="X105" s="394"/>
      <c r="Y105" s="389"/>
      <c r="Z105" s="390"/>
      <c r="AA105" s="390"/>
      <c r="AB105" s="396"/>
      <c r="AC105" s="346"/>
      <c r="AD105" s="347"/>
      <c r="AE105" s="347"/>
      <c r="AF105" s="347"/>
      <c r="AG105" s="348"/>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2"/>
      <c r="B109" s="1053"/>
      <c r="C109" s="1053"/>
      <c r="D109" s="1053"/>
      <c r="E109" s="1053"/>
      <c r="F109" s="1054"/>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2"/>
      <c r="B110" s="1053"/>
      <c r="C110" s="1053"/>
      <c r="D110" s="1053"/>
      <c r="E110" s="1053"/>
      <c r="F110" s="1054"/>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2"/>
      <c r="B111" s="1053"/>
      <c r="C111" s="1053"/>
      <c r="D111" s="1053"/>
      <c r="E111" s="1053"/>
      <c r="F111" s="1054"/>
      <c r="G111" s="346"/>
      <c r="H111" s="347"/>
      <c r="I111" s="347"/>
      <c r="J111" s="347"/>
      <c r="K111" s="348"/>
      <c r="L111" s="392"/>
      <c r="M111" s="393"/>
      <c r="N111" s="393"/>
      <c r="O111" s="393"/>
      <c r="P111" s="393"/>
      <c r="Q111" s="393"/>
      <c r="R111" s="393"/>
      <c r="S111" s="393"/>
      <c r="T111" s="393"/>
      <c r="U111" s="393"/>
      <c r="V111" s="393"/>
      <c r="W111" s="393"/>
      <c r="X111" s="394"/>
      <c r="Y111" s="389"/>
      <c r="Z111" s="390"/>
      <c r="AA111" s="390"/>
      <c r="AB111" s="396"/>
      <c r="AC111" s="346"/>
      <c r="AD111" s="347"/>
      <c r="AE111" s="347"/>
      <c r="AF111" s="347"/>
      <c r="AG111" s="348"/>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2"/>
      <c r="B112" s="1053"/>
      <c r="C112" s="1053"/>
      <c r="D112" s="1053"/>
      <c r="E112" s="1053"/>
      <c r="F112" s="1054"/>
      <c r="G112" s="346"/>
      <c r="H112" s="347"/>
      <c r="I112" s="347"/>
      <c r="J112" s="347"/>
      <c r="K112" s="348"/>
      <c r="L112" s="392"/>
      <c r="M112" s="393"/>
      <c r="N112" s="393"/>
      <c r="O112" s="393"/>
      <c r="P112" s="393"/>
      <c r="Q112" s="393"/>
      <c r="R112" s="393"/>
      <c r="S112" s="393"/>
      <c r="T112" s="393"/>
      <c r="U112" s="393"/>
      <c r="V112" s="393"/>
      <c r="W112" s="393"/>
      <c r="X112" s="394"/>
      <c r="Y112" s="389"/>
      <c r="Z112" s="390"/>
      <c r="AA112" s="390"/>
      <c r="AB112" s="396"/>
      <c r="AC112" s="346"/>
      <c r="AD112" s="347"/>
      <c r="AE112" s="347"/>
      <c r="AF112" s="347"/>
      <c r="AG112" s="348"/>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2"/>
      <c r="B113" s="1053"/>
      <c r="C113" s="1053"/>
      <c r="D113" s="1053"/>
      <c r="E113" s="1053"/>
      <c r="F113" s="1054"/>
      <c r="G113" s="346"/>
      <c r="H113" s="347"/>
      <c r="I113" s="347"/>
      <c r="J113" s="347"/>
      <c r="K113" s="348"/>
      <c r="L113" s="392"/>
      <c r="M113" s="393"/>
      <c r="N113" s="393"/>
      <c r="O113" s="393"/>
      <c r="P113" s="393"/>
      <c r="Q113" s="393"/>
      <c r="R113" s="393"/>
      <c r="S113" s="393"/>
      <c r="T113" s="393"/>
      <c r="U113" s="393"/>
      <c r="V113" s="393"/>
      <c r="W113" s="393"/>
      <c r="X113" s="394"/>
      <c r="Y113" s="389"/>
      <c r="Z113" s="390"/>
      <c r="AA113" s="390"/>
      <c r="AB113" s="396"/>
      <c r="AC113" s="346"/>
      <c r="AD113" s="347"/>
      <c r="AE113" s="347"/>
      <c r="AF113" s="347"/>
      <c r="AG113" s="348"/>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2"/>
      <c r="B114" s="1053"/>
      <c r="C114" s="1053"/>
      <c r="D114" s="1053"/>
      <c r="E114" s="1053"/>
      <c r="F114" s="1054"/>
      <c r="G114" s="346"/>
      <c r="H114" s="347"/>
      <c r="I114" s="347"/>
      <c r="J114" s="347"/>
      <c r="K114" s="348"/>
      <c r="L114" s="392"/>
      <c r="M114" s="393"/>
      <c r="N114" s="393"/>
      <c r="O114" s="393"/>
      <c r="P114" s="393"/>
      <c r="Q114" s="393"/>
      <c r="R114" s="393"/>
      <c r="S114" s="393"/>
      <c r="T114" s="393"/>
      <c r="U114" s="393"/>
      <c r="V114" s="393"/>
      <c r="W114" s="393"/>
      <c r="X114" s="394"/>
      <c r="Y114" s="389"/>
      <c r="Z114" s="390"/>
      <c r="AA114" s="390"/>
      <c r="AB114" s="396"/>
      <c r="AC114" s="346"/>
      <c r="AD114" s="347"/>
      <c r="AE114" s="347"/>
      <c r="AF114" s="347"/>
      <c r="AG114" s="348"/>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2"/>
      <c r="B115" s="1053"/>
      <c r="C115" s="1053"/>
      <c r="D115" s="1053"/>
      <c r="E115" s="1053"/>
      <c r="F115" s="1054"/>
      <c r="G115" s="346"/>
      <c r="H115" s="347"/>
      <c r="I115" s="347"/>
      <c r="J115" s="347"/>
      <c r="K115" s="348"/>
      <c r="L115" s="392"/>
      <c r="M115" s="393"/>
      <c r="N115" s="393"/>
      <c r="O115" s="393"/>
      <c r="P115" s="393"/>
      <c r="Q115" s="393"/>
      <c r="R115" s="393"/>
      <c r="S115" s="393"/>
      <c r="T115" s="393"/>
      <c r="U115" s="393"/>
      <c r="V115" s="393"/>
      <c r="W115" s="393"/>
      <c r="X115" s="394"/>
      <c r="Y115" s="389"/>
      <c r="Z115" s="390"/>
      <c r="AA115" s="390"/>
      <c r="AB115" s="396"/>
      <c r="AC115" s="346"/>
      <c r="AD115" s="347"/>
      <c r="AE115" s="347"/>
      <c r="AF115" s="347"/>
      <c r="AG115" s="348"/>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2"/>
      <c r="B116" s="1053"/>
      <c r="C116" s="1053"/>
      <c r="D116" s="1053"/>
      <c r="E116" s="1053"/>
      <c r="F116" s="1054"/>
      <c r="G116" s="346"/>
      <c r="H116" s="347"/>
      <c r="I116" s="347"/>
      <c r="J116" s="347"/>
      <c r="K116" s="348"/>
      <c r="L116" s="392"/>
      <c r="M116" s="393"/>
      <c r="N116" s="393"/>
      <c r="O116" s="393"/>
      <c r="P116" s="393"/>
      <c r="Q116" s="393"/>
      <c r="R116" s="393"/>
      <c r="S116" s="393"/>
      <c r="T116" s="393"/>
      <c r="U116" s="393"/>
      <c r="V116" s="393"/>
      <c r="W116" s="393"/>
      <c r="X116" s="394"/>
      <c r="Y116" s="389"/>
      <c r="Z116" s="390"/>
      <c r="AA116" s="390"/>
      <c r="AB116" s="396"/>
      <c r="AC116" s="346"/>
      <c r="AD116" s="347"/>
      <c r="AE116" s="347"/>
      <c r="AF116" s="347"/>
      <c r="AG116" s="348"/>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2"/>
      <c r="B117" s="1053"/>
      <c r="C117" s="1053"/>
      <c r="D117" s="1053"/>
      <c r="E117" s="1053"/>
      <c r="F117" s="1054"/>
      <c r="G117" s="346"/>
      <c r="H117" s="347"/>
      <c r="I117" s="347"/>
      <c r="J117" s="347"/>
      <c r="K117" s="348"/>
      <c r="L117" s="392"/>
      <c r="M117" s="393"/>
      <c r="N117" s="393"/>
      <c r="O117" s="393"/>
      <c r="P117" s="393"/>
      <c r="Q117" s="393"/>
      <c r="R117" s="393"/>
      <c r="S117" s="393"/>
      <c r="T117" s="393"/>
      <c r="U117" s="393"/>
      <c r="V117" s="393"/>
      <c r="W117" s="393"/>
      <c r="X117" s="394"/>
      <c r="Y117" s="389"/>
      <c r="Z117" s="390"/>
      <c r="AA117" s="390"/>
      <c r="AB117" s="396"/>
      <c r="AC117" s="346"/>
      <c r="AD117" s="347"/>
      <c r="AE117" s="347"/>
      <c r="AF117" s="347"/>
      <c r="AG117" s="348"/>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2"/>
      <c r="B118" s="1053"/>
      <c r="C118" s="1053"/>
      <c r="D118" s="1053"/>
      <c r="E118" s="1053"/>
      <c r="F118" s="1054"/>
      <c r="G118" s="346"/>
      <c r="H118" s="347"/>
      <c r="I118" s="347"/>
      <c r="J118" s="347"/>
      <c r="K118" s="348"/>
      <c r="L118" s="392"/>
      <c r="M118" s="393"/>
      <c r="N118" s="393"/>
      <c r="O118" s="393"/>
      <c r="P118" s="393"/>
      <c r="Q118" s="393"/>
      <c r="R118" s="393"/>
      <c r="S118" s="393"/>
      <c r="T118" s="393"/>
      <c r="U118" s="393"/>
      <c r="V118" s="393"/>
      <c r="W118" s="393"/>
      <c r="X118" s="394"/>
      <c r="Y118" s="389"/>
      <c r="Z118" s="390"/>
      <c r="AA118" s="390"/>
      <c r="AB118" s="396"/>
      <c r="AC118" s="346"/>
      <c r="AD118" s="347"/>
      <c r="AE118" s="347"/>
      <c r="AF118" s="347"/>
      <c r="AG118" s="348"/>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2"/>
      <c r="B119" s="1053"/>
      <c r="C119" s="1053"/>
      <c r="D119" s="1053"/>
      <c r="E119" s="1053"/>
      <c r="F119" s="1054"/>
      <c r="G119" s="346"/>
      <c r="H119" s="347"/>
      <c r="I119" s="347"/>
      <c r="J119" s="347"/>
      <c r="K119" s="348"/>
      <c r="L119" s="392"/>
      <c r="M119" s="393"/>
      <c r="N119" s="393"/>
      <c r="O119" s="393"/>
      <c r="P119" s="393"/>
      <c r="Q119" s="393"/>
      <c r="R119" s="393"/>
      <c r="S119" s="393"/>
      <c r="T119" s="393"/>
      <c r="U119" s="393"/>
      <c r="V119" s="393"/>
      <c r="W119" s="393"/>
      <c r="X119" s="394"/>
      <c r="Y119" s="389"/>
      <c r="Z119" s="390"/>
      <c r="AA119" s="390"/>
      <c r="AB119" s="396"/>
      <c r="AC119" s="346"/>
      <c r="AD119" s="347"/>
      <c r="AE119" s="347"/>
      <c r="AF119" s="347"/>
      <c r="AG119" s="348"/>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2"/>
      <c r="B120" s="1053"/>
      <c r="C120" s="1053"/>
      <c r="D120" s="1053"/>
      <c r="E120" s="1053"/>
      <c r="F120" s="1054"/>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2"/>
      <c r="B121" s="1053"/>
      <c r="C121" s="1053"/>
      <c r="D121" s="1053"/>
      <c r="E121" s="1053"/>
      <c r="F121" s="1054"/>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2"/>
      <c r="B122" s="1053"/>
      <c r="C122" s="1053"/>
      <c r="D122" s="1053"/>
      <c r="E122" s="1053"/>
      <c r="F122" s="1054"/>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2"/>
      <c r="B123" s="1053"/>
      <c r="C123" s="1053"/>
      <c r="D123" s="1053"/>
      <c r="E123" s="1053"/>
      <c r="F123" s="1054"/>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2"/>
      <c r="B124" s="1053"/>
      <c r="C124" s="1053"/>
      <c r="D124" s="1053"/>
      <c r="E124" s="1053"/>
      <c r="F124" s="1054"/>
      <c r="G124" s="346"/>
      <c r="H124" s="347"/>
      <c r="I124" s="347"/>
      <c r="J124" s="347"/>
      <c r="K124" s="348"/>
      <c r="L124" s="392"/>
      <c r="M124" s="393"/>
      <c r="N124" s="393"/>
      <c r="O124" s="393"/>
      <c r="P124" s="393"/>
      <c r="Q124" s="393"/>
      <c r="R124" s="393"/>
      <c r="S124" s="393"/>
      <c r="T124" s="393"/>
      <c r="U124" s="393"/>
      <c r="V124" s="393"/>
      <c r="W124" s="393"/>
      <c r="X124" s="394"/>
      <c r="Y124" s="389"/>
      <c r="Z124" s="390"/>
      <c r="AA124" s="390"/>
      <c r="AB124" s="396"/>
      <c r="AC124" s="346"/>
      <c r="AD124" s="347"/>
      <c r="AE124" s="347"/>
      <c r="AF124" s="347"/>
      <c r="AG124" s="348"/>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2"/>
      <c r="B125" s="1053"/>
      <c r="C125" s="1053"/>
      <c r="D125" s="1053"/>
      <c r="E125" s="1053"/>
      <c r="F125" s="1054"/>
      <c r="G125" s="346"/>
      <c r="H125" s="347"/>
      <c r="I125" s="347"/>
      <c r="J125" s="347"/>
      <c r="K125" s="348"/>
      <c r="L125" s="392"/>
      <c r="M125" s="393"/>
      <c r="N125" s="393"/>
      <c r="O125" s="393"/>
      <c r="P125" s="393"/>
      <c r="Q125" s="393"/>
      <c r="R125" s="393"/>
      <c r="S125" s="393"/>
      <c r="T125" s="393"/>
      <c r="U125" s="393"/>
      <c r="V125" s="393"/>
      <c r="W125" s="393"/>
      <c r="X125" s="394"/>
      <c r="Y125" s="389"/>
      <c r="Z125" s="390"/>
      <c r="AA125" s="390"/>
      <c r="AB125" s="396"/>
      <c r="AC125" s="346"/>
      <c r="AD125" s="347"/>
      <c r="AE125" s="347"/>
      <c r="AF125" s="347"/>
      <c r="AG125" s="348"/>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2"/>
      <c r="B126" s="1053"/>
      <c r="C126" s="1053"/>
      <c r="D126" s="1053"/>
      <c r="E126" s="1053"/>
      <c r="F126" s="1054"/>
      <c r="G126" s="346"/>
      <c r="H126" s="347"/>
      <c r="I126" s="347"/>
      <c r="J126" s="347"/>
      <c r="K126" s="348"/>
      <c r="L126" s="392"/>
      <c r="M126" s="393"/>
      <c r="N126" s="393"/>
      <c r="O126" s="393"/>
      <c r="P126" s="393"/>
      <c r="Q126" s="393"/>
      <c r="R126" s="393"/>
      <c r="S126" s="393"/>
      <c r="T126" s="393"/>
      <c r="U126" s="393"/>
      <c r="V126" s="393"/>
      <c r="W126" s="393"/>
      <c r="X126" s="394"/>
      <c r="Y126" s="389"/>
      <c r="Z126" s="390"/>
      <c r="AA126" s="390"/>
      <c r="AB126" s="396"/>
      <c r="AC126" s="346"/>
      <c r="AD126" s="347"/>
      <c r="AE126" s="347"/>
      <c r="AF126" s="347"/>
      <c r="AG126" s="348"/>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2"/>
      <c r="B127" s="1053"/>
      <c r="C127" s="1053"/>
      <c r="D127" s="1053"/>
      <c r="E127" s="1053"/>
      <c r="F127" s="1054"/>
      <c r="G127" s="346"/>
      <c r="H127" s="347"/>
      <c r="I127" s="347"/>
      <c r="J127" s="347"/>
      <c r="K127" s="348"/>
      <c r="L127" s="392"/>
      <c r="M127" s="393"/>
      <c r="N127" s="393"/>
      <c r="O127" s="393"/>
      <c r="P127" s="393"/>
      <c r="Q127" s="393"/>
      <c r="R127" s="393"/>
      <c r="S127" s="393"/>
      <c r="T127" s="393"/>
      <c r="U127" s="393"/>
      <c r="V127" s="393"/>
      <c r="W127" s="393"/>
      <c r="X127" s="394"/>
      <c r="Y127" s="389"/>
      <c r="Z127" s="390"/>
      <c r="AA127" s="390"/>
      <c r="AB127" s="396"/>
      <c r="AC127" s="346"/>
      <c r="AD127" s="347"/>
      <c r="AE127" s="347"/>
      <c r="AF127" s="347"/>
      <c r="AG127" s="348"/>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2"/>
      <c r="B128" s="1053"/>
      <c r="C128" s="1053"/>
      <c r="D128" s="1053"/>
      <c r="E128" s="1053"/>
      <c r="F128" s="1054"/>
      <c r="G128" s="346"/>
      <c r="H128" s="347"/>
      <c r="I128" s="347"/>
      <c r="J128" s="347"/>
      <c r="K128" s="348"/>
      <c r="L128" s="392"/>
      <c r="M128" s="393"/>
      <c r="N128" s="393"/>
      <c r="O128" s="393"/>
      <c r="P128" s="393"/>
      <c r="Q128" s="393"/>
      <c r="R128" s="393"/>
      <c r="S128" s="393"/>
      <c r="T128" s="393"/>
      <c r="U128" s="393"/>
      <c r="V128" s="393"/>
      <c r="W128" s="393"/>
      <c r="X128" s="394"/>
      <c r="Y128" s="389"/>
      <c r="Z128" s="390"/>
      <c r="AA128" s="390"/>
      <c r="AB128" s="396"/>
      <c r="AC128" s="346"/>
      <c r="AD128" s="347"/>
      <c r="AE128" s="347"/>
      <c r="AF128" s="347"/>
      <c r="AG128" s="348"/>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2"/>
      <c r="B129" s="1053"/>
      <c r="C129" s="1053"/>
      <c r="D129" s="1053"/>
      <c r="E129" s="1053"/>
      <c r="F129" s="1054"/>
      <c r="G129" s="346"/>
      <c r="H129" s="347"/>
      <c r="I129" s="347"/>
      <c r="J129" s="347"/>
      <c r="K129" s="348"/>
      <c r="L129" s="392"/>
      <c r="M129" s="393"/>
      <c r="N129" s="393"/>
      <c r="O129" s="393"/>
      <c r="P129" s="393"/>
      <c r="Q129" s="393"/>
      <c r="R129" s="393"/>
      <c r="S129" s="393"/>
      <c r="T129" s="393"/>
      <c r="U129" s="393"/>
      <c r="V129" s="393"/>
      <c r="W129" s="393"/>
      <c r="X129" s="394"/>
      <c r="Y129" s="389"/>
      <c r="Z129" s="390"/>
      <c r="AA129" s="390"/>
      <c r="AB129" s="396"/>
      <c r="AC129" s="346"/>
      <c r="AD129" s="347"/>
      <c r="AE129" s="347"/>
      <c r="AF129" s="347"/>
      <c r="AG129" s="348"/>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2"/>
      <c r="B130" s="1053"/>
      <c r="C130" s="1053"/>
      <c r="D130" s="1053"/>
      <c r="E130" s="1053"/>
      <c r="F130" s="1054"/>
      <c r="G130" s="346"/>
      <c r="H130" s="347"/>
      <c r="I130" s="347"/>
      <c r="J130" s="347"/>
      <c r="K130" s="348"/>
      <c r="L130" s="392"/>
      <c r="M130" s="393"/>
      <c r="N130" s="393"/>
      <c r="O130" s="393"/>
      <c r="P130" s="393"/>
      <c r="Q130" s="393"/>
      <c r="R130" s="393"/>
      <c r="S130" s="393"/>
      <c r="T130" s="393"/>
      <c r="U130" s="393"/>
      <c r="V130" s="393"/>
      <c r="W130" s="393"/>
      <c r="X130" s="394"/>
      <c r="Y130" s="389"/>
      <c r="Z130" s="390"/>
      <c r="AA130" s="390"/>
      <c r="AB130" s="396"/>
      <c r="AC130" s="346"/>
      <c r="AD130" s="347"/>
      <c r="AE130" s="347"/>
      <c r="AF130" s="347"/>
      <c r="AG130" s="348"/>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2"/>
      <c r="B131" s="1053"/>
      <c r="C131" s="1053"/>
      <c r="D131" s="1053"/>
      <c r="E131" s="1053"/>
      <c r="F131" s="1054"/>
      <c r="G131" s="346"/>
      <c r="H131" s="347"/>
      <c r="I131" s="347"/>
      <c r="J131" s="347"/>
      <c r="K131" s="348"/>
      <c r="L131" s="392"/>
      <c r="M131" s="393"/>
      <c r="N131" s="393"/>
      <c r="O131" s="393"/>
      <c r="P131" s="393"/>
      <c r="Q131" s="393"/>
      <c r="R131" s="393"/>
      <c r="S131" s="393"/>
      <c r="T131" s="393"/>
      <c r="U131" s="393"/>
      <c r="V131" s="393"/>
      <c r="W131" s="393"/>
      <c r="X131" s="394"/>
      <c r="Y131" s="389"/>
      <c r="Z131" s="390"/>
      <c r="AA131" s="390"/>
      <c r="AB131" s="396"/>
      <c r="AC131" s="346"/>
      <c r="AD131" s="347"/>
      <c r="AE131" s="347"/>
      <c r="AF131" s="347"/>
      <c r="AG131" s="348"/>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2"/>
      <c r="B132" s="1053"/>
      <c r="C132" s="1053"/>
      <c r="D132" s="1053"/>
      <c r="E132" s="1053"/>
      <c r="F132" s="1054"/>
      <c r="G132" s="346"/>
      <c r="H132" s="347"/>
      <c r="I132" s="347"/>
      <c r="J132" s="347"/>
      <c r="K132" s="348"/>
      <c r="L132" s="392"/>
      <c r="M132" s="393"/>
      <c r="N132" s="393"/>
      <c r="O132" s="393"/>
      <c r="P132" s="393"/>
      <c r="Q132" s="393"/>
      <c r="R132" s="393"/>
      <c r="S132" s="393"/>
      <c r="T132" s="393"/>
      <c r="U132" s="393"/>
      <c r="V132" s="393"/>
      <c r="W132" s="393"/>
      <c r="X132" s="394"/>
      <c r="Y132" s="389"/>
      <c r="Z132" s="390"/>
      <c r="AA132" s="390"/>
      <c r="AB132" s="396"/>
      <c r="AC132" s="346"/>
      <c r="AD132" s="347"/>
      <c r="AE132" s="347"/>
      <c r="AF132" s="347"/>
      <c r="AG132" s="348"/>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2"/>
      <c r="B133" s="1053"/>
      <c r="C133" s="1053"/>
      <c r="D133" s="1053"/>
      <c r="E133" s="1053"/>
      <c r="F133" s="1054"/>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2"/>
      <c r="B134" s="1053"/>
      <c r="C134" s="1053"/>
      <c r="D134" s="1053"/>
      <c r="E134" s="1053"/>
      <c r="F134" s="1054"/>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2"/>
      <c r="B135" s="1053"/>
      <c r="C135" s="1053"/>
      <c r="D135" s="1053"/>
      <c r="E135" s="1053"/>
      <c r="F135" s="1054"/>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2"/>
      <c r="B136" s="1053"/>
      <c r="C136" s="1053"/>
      <c r="D136" s="1053"/>
      <c r="E136" s="1053"/>
      <c r="F136" s="1054"/>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2"/>
      <c r="B137" s="1053"/>
      <c r="C137" s="1053"/>
      <c r="D137" s="1053"/>
      <c r="E137" s="1053"/>
      <c r="F137" s="1054"/>
      <c r="G137" s="346"/>
      <c r="H137" s="347"/>
      <c r="I137" s="347"/>
      <c r="J137" s="347"/>
      <c r="K137" s="348"/>
      <c r="L137" s="392"/>
      <c r="M137" s="393"/>
      <c r="N137" s="393"/>
      <c r="O137" s="393"/>
      <c r="P137" s="393"/>
      <c r="Q137" s="393"/>
      <c r="R137" s="393"/>
      <c r="S137" s="393"/>
      <c r="T137" s="393"/>
      <c r="U137" s="393"/>
      <c r="V137" s="393"/>
      <c r="W137" s="393"/>
      <c r="X137" s="394"/>
      <c r="Y137" s="389"/>
      <c r="Z137" s="390"/>
      <c r="AA137" s="390"/>
      <c r="AB137" s="396"/>
      <c r="AC137" s="346"/>
      <c r="AD137" s="347"/>
      <c r="AE137" s="347"/>
      <c r="AF137" s="347"/>
      <c r="AG137" s="348"/>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2"/>
      <c r="B138" s="1053"/>
      <c r="C138" s="1053"/>
      <c r="D138" s="1053"/>
      <c r="E138" s="1053"/>
      <c r="F138" s="1054"/>
      <c r="G138" s="346"/>
      <c r="H138" s="347"/>
      <c r="I138" s="347"/>
      <c r="J138" s="347"/>
      <c r="K138" s="348"/>
      <c r="L138" s="392"/>
      <c r="M138" s="393"/>
      <c r="N138" s="393"/>
      <c r="O138" s="393"/>
      <c r="P138" s="393"/>
      <c r="Q138" s="393"/>
      <c r="R138" s="393"/>
      <c r="S138" s="393"/>
      <c r="T138" s="393"/>
      <c r="U138" s="393"/>
      <c r="V138" s="393"/>
      <c r="W138" s="393"/>
      <c r="X138" s="394"/>
      <c r="Y138" s="389"/>
      <c r="Z138" s="390"/>
      <c r="AA138" s="390"/>
      <c r="AB138" s="396"/>
      <c r="AC138" s="346"/>
      <c r="AD138" s="347"/>
      <c r="AE138" s="347"/>
      <c r="AF138" s="347"/>
      <c r="AG138" s="348"/>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2"/>
      <c r="B139" s="1053"/>
      <c r="C139" s="1053"/>
      <c r="D139" s="1053"/>
      <c r="E139" s="1053"/>
      <c r="F139" s="1054"/>
      <c r="G139" s="346"/>
      <c r="H139" s="347"/>
      <c r="I139" s="347"/>
      <c r="J139" s="347"/>
      <c r="K139" s="348"/>
      <c r="L139" s="392"/>
      <c r="M139" s="393"/>
      <c r="N139" s="393"/>
      <c r="O139" s="393"/>
      <c r="P139" s="393"/>
      <c r="Q139" s="393"/>
      <c r="R139" s="393"/>
      <c r="S139" s="393"/>
      <c r="T139" s="393"/>
      <c r="U139" s="393"/>
      <c r="V139" s="393"/>
      <c r="W139" s="393"/>
      <c r="X139" s="394"/>
      <c r="Y139" s="389"/>
      <c r="Z139" s="390"/>
      <c r="AA139" s="390"/>
      <c r="AB139" s="396"/>
      <c r="AC139" s="346"/>
      <c r="AD139" s="347"/>
      <c r="AE139" s="347"/>
      <c r="AF139" s="347"/>
      <c r="AG139" s="348"/>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2"/>
      <c r="B140" s="1053"/>
      <c r="C140" s="1053"/>
      <c r="D140" s="1053"/>
      <c r="E140" s="1053"/>
      <c r="F140" s="1054"/>
      <c r="G140" s="346"/>
      <c r="H140" s="347"/>
      <c r="I140" s="347"/>
      <c r="J140" s="347"/>
      <c r="K140" s="348"/>
      <c r="L140" s="392"/>
      <c r="M140" s="393"/>
      <c r="N140" s="393"/>
      <c r="O140" s="393"/>
      <c r="P140" s="393"/>
      <c r="Q140" s="393"/>
      <c r="R140" s="393"/>
      <c r="S140" s="393"/>
      <c r="T140" s="393"/>
      <c r="U140" s="393"/>
      <c r="V140" s="393"/>
      <c r="W140" s="393"/>
      <c r="X140" s="394"/>
      <c r="Y140" s="389"/>
      <c r="Z140" s="390"/>
      <c r="AA140" s="390"/>
      <c r="AB140" s="396"/>
      <c r="AC140" s="346"/>
      <c r="AD140" s="347"/>
      <c r="AE140" s="347"/>
      <c r="AF140" s="347"/>
      <c r="AG140" s="348"/>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2"/>
      <c r="B141" s="1053"/>
      <c r="C141" s="1053"/>
      <c r="D141" s="1053"/>
      <c r="E141" s="1053"/>
      <c r="F141" s="1054"/>
      <c r="G141" s="346"/>
      <c r="H141" s="347"/>
      <c r="I141" s="347"/>
      <c r="J141" s="347"/>
      <c r="K141" s="348"/>
      <c r="L141" s="392"/>
      <c r="M141" s="393"/>
      <c r="N141" s="393"/>
      <c r="O141" s="393"/>
      <c r="P141" s="393"/>
      <c r="Q141" s="393"/>
      <c r="R141" s="393"/>
      <c r="S141" s="393"/>
      <c r="T141" s="393"/>
      <c r="U141" s="393"/>
      <c r="V141" s="393"/>
      <c r="W141" s="393"/>
      <c r="X141" s="394"/>
      <c r="Y141" s="389"/>
      <c r="Z141" s="390"/>
      <c r="AA141" s="390"/>
      <c r="AB141" s="396"/>
      <c r="AC141" s="346"/>
      <c r="AD141" s="347"/>
      <c r="AE141" s="347"/>
      <c r="AF141" s="347"/>
      <c r="AG141" s="348"/>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2"/>
      <c r="B142" s="1053"/>
      <c r="C142" s="1053"/>
      <c r="D142" s="1053"/>
      <c r="E142" s="1053"/>
      <c r="F142" s="1054"/>
      <c r="G142" s="346"/>
      <c r="H142" s="347"/>
      <c r="I142" s="347"/>
      <c r="J142" s="347"/>
      <c r="K142" s="348"/>
      <c r="L142" s="392"/>
      <c r="M142" s="393"/>
      <c r="N142" s="393"/>
      <c r="O142" s="393"/>
      <c r="P142" s="393"/>
      <c r="Q142" s="393"/>
      <c r="R142" s="393"/>
      <c r="S142" s="393"/>
      <c r="T142" s="393"/>
      <c r="U142" s="393"/>
      <c r="V142" s="393"/>
      <c r="W142" s="393"/>
      <c r="X142" s="394"/>
      <c r="Y142" s="389"/>
      <c r="Z142" s="390"/>
      <c r="AA142" s="390"/>
      <c r="AB142" s="396"/>
      <c r="AC142" s="346"/>
      <c r="AD142" s="347"/>
      <c r="AE142" s="347"/>
      <c r="AF142" s="347"/>
      <c r="AG142" s="348"/>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2"/>
      <c r="B143" s="1053"/>
      <c r="C143" s="1053"/>
      <c r="D143" s="1053"/>
      <c r="E143" s="1053"/>
      <c r="F143" s="1054"/>
      <c r="G143" s="346"/>
      <c r="H143" s="347"/>
      <c r="I143" s="347"/>
      <c r="J143" s="347"/>
      <c r="K143" s="348"/>
      <c r="L143" s="392"/>
      <c r="M143" s="393"/>
      <c r="N143" s="393"/>
      <c r="O143" s="393"/>
      <c r="P143" s="393"/>
      <c r="Q143" s="393"/>
      <c r="R143" s="393"/>
      <c r="S143" s="393"/>
      <c r="T143" s="393"/>
      <c r="U143" s="393"/>
      <c r="V143" s="393"/>
      <c r="W143" s="393"/>
      <c r="X143" s="394"/>
      <c r="Y143" s="389"/>
      <c r="Z143" s="390"/>
      <c r="AA143" s="390"/>
      <c r="AB143" s="396"/>
      <c r="AC143" s="346"/>
      <c r="AD143" s="347"/>
      <c r="AE143" s="347"/>
      <c r="AF143" s="347"/>
      <c r="AG143" s="348"/>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2"/>
      <c r="B144" s="1053"/>
      <c r="C144" s="1053"/>
      <c r="D144" s="1053"/>
      <c r="E144" s="1053"/>
      <c r="F144" s="1054"/>
      <c r="G144" s="346"/>
      <c r="H144" s="347"/>
      <c r="I144" s="347"/>
      <c r="J144" s="347"/>
      <c r="K144" s="348"/>
      <c r="L144" s="392"/>
      <c r="M144" s="393"/>
      <c r="N144" s="393"/>
      <c r="O144" s="393"/>
      <c r="P144" s="393"/>
      <c r="Q144" s="393"/>
      <c r="R144" s="393"/>
      <c r="S144" s="393"/>
      <c r="T144" s="393"/>
      <c r="U144" s="393"/>
      <c r="V144" s="393"/>
      <c r="W144" s="393"/>
      <c r="X144" s="394"/>
      <c r="Y144" s="389"/>
      <c r="Z144" s="390"/>
      <c r="AA144" s="390"/>
      <c r="AB144" s="396"/>
      <c r="AC144" s="346"/>
      <c r="AD144" s="347"/>
      <c r="AE144" s="347"/>
      <c r="AF144" s="347"/>
      <c r="AG144" s="348"/>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2"/>
      <c r="B145" s="1053"/>
      <c r="C145" s="1053"/>
      <c r="D145" s="1053"/>
      <c r="E145" s="1053"/>
      <c r="F145" s="1054"/>
      <c r="G145" s="346"/>
      <c r="H145" s="347"/>
      <c r="I145" s="347"/>
      <c r="J145" s="347"/>
      <c r="K145" s="348"/>
      <c r="L145" s="392"/>
      <c r="M145" s="393"/>
      <c r="N145" s="393"/>
      <c r="O145" s="393"/>
      <c r="P145" s="393"/>
      <c r="Q145" s="393"/>
      <c r="R145" s="393"/>
      <c r="S145" s="393"/>
      <c r="T145" s="393"/>
      <c r="U145" s="393"/>
      <c r="V145" s="393"/>
      <c r="W145" s="393"/>
      <c r="X145" s="394"/>
      <c r="Y145" s="389"/>
      <c r="Z145" s="390"/>
      <c r="AA145" s="390"/>
      <c r="AB145" s="396"/>
      <c r="AC145" s="346"/>
      <c r="AD145" s="347"/>
      <c r="AE145" s="347"/>
      <c r="AF145" s="347"/>
      <c r="AG145" s="348"/>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2"/>
      <c r="B146" s="1053"/>
      <c r="C146" s="1053"/>
      <c r="D146" s="1053"/>
      <c r="E146" s="1053"/>
      <c r="F146" s="1054"/>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2"/>
      <c r="B147" s="1053"/>
      <c r="C147" s="1053"/>
      <c r="D147" s="1053"/>
      <c r="E147" s="1053"/>
      <c r="F147" s="1054"/>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2"/>
      <c r="B148" s="1053"/>
      <c r="C148" s="1053"/>
      <c r="D148" s="1053"/>
      <c r="E148" s="1053"/>
      <c r="F148" s="1054"/>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2"/>
      <c r="B149" s="1053"/>
      <c r="C149" s="1053"/>
      <c r="D149" s="1053"/>
      <c r="E149" s="1053"/>
      <c r="F149" s="1054"/>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2"/>
      <c r="B150" s="1053"/>
      <c r="C150" s="1053"/>
      <c r="D150" s="1053"/>
      <c r="E150" s="1053"/>
      <c r="F150" s="1054"/>
      <c r="G150" s="346"/>
      <c r="H150" s="347"/>
      <c r="I150" s="347"/>
      <c r="J150" s="347"/>
      <c r="K150" s="348"/>
      <c r="L150" s="392"/>
      <c r="M150" s="393"/>
      <c r="N150" s="393"/>
      <c r="O150" s="393"/>
      <c r="P150" s="393"/>
      <c r="Q150" s="393"/>
      <c r="R150" s="393"/>
      <c r="S150" s="393"/>
      <c r="T150" s="393"/>
      <c r="U150" s="393"/>
      <c r="V150" s="393"/>
      <c r="W150" s="393"/>
      <c r="X150" s="394"/>
      <c r="Y150" s="389"/>
      <c r="Z150" s="390"/>
      <c r="AA150" s="390"/>
      <c r="AB150" s="396"/>
      <c r="AC150" s="346"/>
      <c r="AD150" s="347"/>
      <c r="AE150" s="347"/>
      <c r="AF150" s="347"/>
      <c r="AG150" s="348"/>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2"/>
      <c r="B151" s="1053"/>
      <c r="C151" s="1053"/>
      <c r="D151" s="1053"/>
      <c r="E151" s="1053"/>
      <c r="F151" s="1054"/>
      <c r="G151" s="346"/>
      <c r="H151" s="347"/>
      <c r="I151" s="347"/>
      <c r="J151" s="347"/>
      <c r="K151" s="348"/>
      <c r="L151" s="392"/>
      <c r="M151" s="393"/>
      <c r="N151" s="393"/>
      <c r="O151" s="393"/>
      <c r="P151" s="393"/>
      <c r="Q151" s="393"/>
      <c r="R151" s="393"/>
      <c r="S151" s="393"/>
      <c r="T151" s="393"/>
      <c r="U151" s="393"/>
      <c r="V151" s="393"/>
      <c r="W151" s="393"/>
      <c r="X151" s="394"/>
      <c r="Y151" s="389"/>
      <c r="Z151" s="390"/>
      <c r="AA151" s="390"/>
      <c r="AB151" s="396"/>
      <c r="AC151" s="346"/>
      <c r="AD151" s="347"/>
      <c r="AE151" s="347"/>
      <c r="AF151" s="347"/>
      <c r="AG151" s="348"/>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2"/>
      <c r="B152" s="1053"/>
      <c r="C152" s="1053"/>
      <c r="D152" s="1053"/>
      <c r="E152" s="1053"/>
      <c r="F152" s="1054"/>
      <c r="G152" s="346"/>
      <c r="H152" s="347"/>
      <c r="I152" s="347"/>
      <c r="J152" s="347"/>
      <c r="K152" s="348"/>
      <c r="L152" s="392"/>
      <c r="M152" s="393"/>
      <c r="N152" s="393"/>
      <c r="O152" s="393"/>
      <c r="P152" s="393"/>
      <c r="Q152" s="393"/>
      <c r="R152" s="393"/>
      <c r="S152" s="393"/>
      <c r="T152" s="393"/>
      <c r="U152" s="393"/>
      <c r="V152" s="393"/>
      <c r="W152" s="393"/>
      <c r="X152" s="394"/>
      <c r="Y152" s="389"/>
      <c r="Z152" s="390"/>
      <c r="AA152" s="390"/>
      <c r="AB152" s="396"/>
      <c r="AC152" s="346"/>
      <c r="AD152" s="347"/>
      <c r="AE152" s="347"/>
      <c r="AF152" s="347"/>
      <c r="AG152" s="348"/>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2"/>
      <c r="B153" s="1053"/>
      <c r="C153" s="1053"/>
      <c r="D153" s="1053"/>
      <c r="E153" s="1053"/>
      <c r="F153" s="1054"/>
      <c r="G153" s="346"/>
      <c r="H153" s="347"/>
      <c r="I153" s="347"/>
      <c r="J153" s="347"/>
      <c r="K153" s="348"/>
      <c r="L153" s="392"/>
      <c r="M153" s="393"/>
      <c r="N153" s="393"/>
      <c r="O153" s="393"/>
      <c r="P153" s="393"/>
      <c r="Q153" s="393"/>
      <c r="R153" s="393"/>
      <c r="S153" s="393"/>
      <c r="T153" s="393"/>
      <c r="U153" s="393"/>
      <c r="V153" s="393"/>
      <c r="W153" s="393"/>
      <c r="X153" s="394"/>
      <c r="Y153" s="389"/>
      <c r="Z153" s="390"/>
      <c r="AA153" s="390"/>
      <c r="AB153" s="396"/>
      <c r="AC153" s="346"/>
      <c r="AD153" s="347"/>
      <c r="AE153" s="347"/>
      <c r="AF153" s="347"/>
      <c r="AG153" s="348"/>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2"/>
      <c r="B154" s="1053"/>
      <c r="C154" s="1053"/>
      <c r="D154" s="1053"/>
      <c r="E154" s="1053"/>
      <c r="F154" s="1054"/>
      <c r="G154" s="346"/>
      <c r="H154" s="347"/>
      <c r="I154" s="347"/>
      <c r="J154" s="347"/>
      <c r="K154" s="348"/>
      <c r="L154" s="392"/>
      <c r="M154" s="393"/>
      <c r="N154" s="393"/>
      <c r="O154" s="393"/>
      <c r="P154" s="393"/>
      <c r="Q154" s="393"/>
      <c r="R154" s="393"/>
      <c r="S154" s="393"/>
      <c r="T154" s="393"/>
      <c r="U154" s="393"/>
      <c r="V154" s="393"/>
      <c r="W154" s="393"/>
      <c r="X154" s="394"/>
      <c r="Y154" s="389"/>
      <c r="Z154" s="390"/>
      <c r="AA154" s="390"/>
      <c r="AB154" s="396"/>
      <c r="AC154" s="346"/>
      <c r="AD154" s="347"/>
      <c r="AE154" s="347"/>
      <c r="AF154" s="347"/>
      <c r="AG154" s="348"/>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2"/>
      <c r="B155" s="1053"/>
      <c r="C155" s="1053"/>
      <c r="D155" s="1053"/>
      <c r="E155" s="1053"/>
      <c r="F155" s="1054"/>
      <c r="G155" s="346"/>
      <c r="H155" s="347"/>
      <c r="I155" s="347"/>
      <c r="J155" s="347"/>
      <c r="K155" s="348"/>
      <c r="L155" s="392"/>
      <c r="M155" s="393"/>
      <c r="N155" s="393"/>
      <c r="O155" s="393"/>
      <c r="P155" s="393"/>
      <c r="Q155" s="393"/>
      <c r="R155" s="393"/>
      <c r="S155" s="393"/>
      <c r="T155" s="393"/>
      <c r="U155" s="393"/>
      <c r="V155" s="393"/>
      <c r="W155" s="393"/>
      <c r="X155" s="394"/>
      <c r="Y155" s="389"/>
      <c r="Z155" s="390"/>
      <c r="AA155" s="390"/>
      <c r="AB155" s="396"/>
      <c r="AC155" s="346"/>
      <c r="AD155" s="347"/>
      <c r="AE155" s="347"/>
      <c r="AF155" s="347"/>
      <c r="AG155" s="348"/>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2"/>
      <c r="B156" s="1053"/>
      <c r="C156" s="1053"/>
      <c r="D156" s="1053"/>
      <c r="E156" s="1053"/>
      <c r="F156" s="1054"/>
      <c r="G156" s="346"/>
      <c r="H156" s="347"/>
      <c r="I156" s="347"/>
      <c r="J156" s="347"/>
      <c r="K156" s="348"/>
      <c r="L156" s="392"/>
      <c r="M156" s="393"/>
      <c r="N156" s="393"/>
      <c r="O156" s="393"/>
      <c r="P156" s="393"/>
      <c r="Q156" s="393"/>
      <c r="R156" s="393"/>
      <c r="S156" s="393"/>
      <c r="T156" s="393"/>
      <c r="U156" s="393"/>
      <c r="V156" s="393"/>
      <c r="W156" s="393"/>
      <c r="X156" s="394"/>
      <c r="Y156" s="389"/>
      <c r="Z156" s="390"/>
      <c r="AA156" s="390"/>
      <c r="AB156" s="396"/>
      <c r="AC156" s="346"/>
      <c r="AD156" s="347"/>
      <c r="AE156" s="347"/>
      <c r="AF156" s="347"/>
      <c r="AG156" s="348"/>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2"/>
      <c r="B157" s="1053"/>
      <c r="C157" s="1053"/>
      <c r="D157" s="1053"/>
      <c r="E157" s="1053"/>
      <c r="F157" s="1054"/>
      <c r="G157" s="346"/>
      <c r="H157" s="347"/>
      <c r="I157" s="347"/>
      <c r="J157" s="347"/>
      <c r="K157" s="348"/>
      <c r="L157" s="392"/>
      <c r="M157" s="393"/>
      <c r="N157" s="393"/>
      <c r="O157" s="393"/>
      <c r="P157" s="393"/>
      <c r="Q157" s="393"/>
      <c r="R157" s="393"/>
      <c r="S157" s="393"/>
      <c r="T157" s="393"/>
      <c r="U157" s="393"/>
      <c r="V157" s="393"/>
      <c r="W157" s="393"/>
      <c r="X157" s="394"/>
      <c r="Y157" s="389"/>
      <c r="Z157" s="390"/>
      <c r="AA157" s="390"/>
      <c r="AB157" s="396"/>
      <c r="AC157" s="346"/>
      <c r="AD157" s="347"/>
      <c r="AE157" s="347"/>
      <c r="AF157" s="347"/>
      <c r="AG157" s="348"/>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2"/>
      <c r="B158" s="1053"/>
      <c r="C158" s="1053"/>
      <c r="D158" s="1053"/>
      <c r="E158" s="1053"/>
      <c r="F158" s="1054"/>
      <c r="G158" s="346"/>
      <c r="H158" s="347"/>
      <c r="I158" s="347"/>
      <c r="J158" s="347"/>
      <c r="K158" s="348"/>
      <c r="L158" s="392"/>
      <c r="M158" s="393"/>
      <c r="N158" s="393"/>
      <c r="O158" s="393"/>
      <c r="P158" s="393"/>
      <c r="Q158" s="393"/>
      <c r="R158" s="393"/>
      <c r="S158" s="393"/>
      <c r="T158" s="393"/>
      <c r="U158" s="393"/>
      <c r="V158" s="393"/>
      <c r="W158" s="393"/>
      <c r="X158" s="394"/>
      <c r="Y158" s="389"/>
      <c r="Z158" s="390"/>
      <c r="AA158" s="390"/>
      <c r="AB158" s="396"/>
      <c r="AC158" s="346"/>
      <c r="AD158" s="347"/>
      <c r="AE158" s="347"/>
      <c r="AF158" s="347"/>
      <c r="AG158" s="348"/>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2"/>
      <c r="B162" s="1053"/>
      <c r="C162" s="1053"/>
      <c r="D162" s="1053"/>
      <c r="E162" s="1053"/>
      <c r="F162" s="1054"/>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2"/>
      <c r="B163" s="1053"/>
      <c r="C163" s="1053"/>
      <c r="D163" s="1053"/>
      <c r="E163" s="1053"/>
      <c r="F163" s="1054"/>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2"/>
      <c r="B164" s="1053"/>
      <c r="C164" s="1053"/>
      <c r="D164" s="1053"/>
      <c r="E164" s="1053"/>
      <c r="F164" s="1054"/>
      <c r="G164" s="346"/>
      <c r="H164" s="347"/>
      <c r="I164" s="347"/>
      <c r="J164" s="347"/>
      <c r="K164" s="348"/>
      <c r="L164" s="392"/>
      <c r="M164" s="393"/>
      <c r="N164" s="393"/>
      <c r="O164" s="393"/>
      <c r="P164" s="393"/>
      <c r="Q164" s="393"/>
      <c r="R164" s="393"/>
      <c r="S164" s="393"/>
      <c r="T164" s="393"/>
      <c r="U164" s="393"/>
      <c r="V164" s="393"/>
      <c r="W164" s="393"/>
      <c r="X164" s="394"/>
      <c r="Y164" s="389"/>
      <c r="Z164" s="390"/>
      <c r="AA164" s="390"/>
      <c r="AB164" s="396"/>
      <c r="AC164" s="346"/>
      <c r="AD164" s="347"/>
      <c r="AE164" s="347"/>
      <c r="AF164" s="347"/>
      <c r="AG164" s="348"/>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2"/>
      <c r="B165" s="1053"/>
      <c r="C165" s="1053"/>
      <c r="D165" s="1053"/>
      <c r="E165" s="1053"/>
      <c r="F165" s="1054"/>
      <c r="G165" s="346"/>
      <c r="H165" s="347"/>
      <c r="I165" s="347"/>
      <c r="J165" s="347"/>
      <c r="K165" s="348"/>
      <c r="L165" s="392"/>
      <c r="M165" s="393"/>
      <c r="N165" s="393"/>
      <c r="O165" s="393"/>
      <c r="P165" s="393"/>
      <c r="Q165" s="393"/>
      <c r="R165" s="393"/>
      <c r="S165" s="393"/>
      <c r="T165" s="393"/>
      <c r="U165" s="393"/>
      <c r="V165" s="393"/>
      <c r="W165" s="393"/>
      <c r="X165" s="394"/>
      <c r="Y165" s="389"/>
      <c r="Z165" s="390"/>
      <c r="AA165" s="390"/>
      <c r="AB165" s="396"/>
      <c r="AC165" s="346"/>
      <c r="AD165" s="347"/>
      <c r="AE165" s="347"/>
      <c r="AF165" s="347"/>
      <c r="AG165" s="348"/>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2"/>
      <c r="B166" s="1053"/>
      <c r="C166" s="1053"/>
      <c r="D166" s="1053"/>
      <c r="E166" s="1053"/>
      <c r="F166" s="1054"/>
      <c r="G166" s="346"/>
      <c r="H166" s="347"/>
      <c r="I166" s="347"/>
      <c r="J166" s="347"/>
      <c r="K166" s="348"/>
      <c r="L166" s="392"/>
      <c r="M166" s="393"/>
      <c r="N166" s="393"/>
      <c r="O166" s="393"/>
      <c r="P166" s="393"/>
      <c r="Q166" s="393"/>
      <c r="R166" s="393"/>
      <c r="S166" s="393"/>
      <c r="T166" s="393"/>
      <c r="U166" s="393"/>
      <c r="V166" s="393"/>
      <c r="W166" s="393"/>
      <c r="X166" s="394"/>
      <c r="Y166" s="389"/>
      <c r="Z166" s="390"/>
      <c r="AA166" s="390"/>
      <c r="AB166" s="396"/>
      <c r="AC166" s="346"/>
      <c r="AD166" s="347"/>
      <c r="AE166" s="347"/>
      <c r="AF166" s="347"/>
      <c r="AG166" s="348"/>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2"/>
      <c r="B167" s="1053"/>
      <c r="C167" s="1053"/>
      <c r="D167" s="1053"/>
      <c r="E167" s="1053"/>
      <c r="F167" s="1054"/>
      <c r="G167" s="346"/>
      <c r="H167" s="347"/>
      <c r="I167" s="347"/>
      <c r="J167" s="347"/>
      <c r="K167" s="348"/>
      <c r="L167" s="392"/>
      <c r="M167" s="393"/>
      <c r="N167" s="393"/>
      <c r="O167" s="393"/>
      <c r="P167" s="393"/>
      <c r="Q167" s="393"/>
      <c r="R167" s="393"/>
      <c r="S167" s="393"/>
      <c r="T167" s="393"/>
      <c r="U167" s="393"/>
      <c r="V167" s="393"/>
      <c r="W167" s="393"/>
      <c r="X167" s="394"/>
      <c r="Y167" s="389"/>
      <c r="Z167" s="390"/>
      <c r="AA167" s="390"/>
      <c r="AB167" s="396"/>
      <c r="AC167" s="346"/>
      <c r="AD167" s="347"/>
      <c r="AE167" s="347"/>
      <c r="AF167" s="347"/>
      <c r="AG167" s="348"/>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2"/>
      <c r="B168" s="1053"/>
      <c r="C168" s="1053"/>
      <c r="D168" s="1053"/>
      <c r="E168" s="1053"/>
      <c r="F168" s="1054"/>
      <c r="G168" s="346"/>
      <c r="H168" s="347"/>
      <c r="I168" s="347"/>
      <c r="J168" s="347"/>
      <c r="K168" s="348"/>
      <c r="L168" s="392"/>
      <c r="M168" s="393"/>
      <c r="N168" s="393"/>
      <c r="O168" s="393"/>
      <c r="P168" s="393"/>
      <c r="Q168" s="393"/>
      <c r="R168" s="393"/>
      <c r="S168" s="393"/>
      <c r="T168" s="393"/>
      <c r="U168" s="393"/>
      <c r="V168" s="393"/>
      <c r="W168" s="393"/>
      <c r="X168" s="394"/>
      <c r="Y168" s="389"/>
      <c r="Z168" s="390"/>
      <c r="AA168" s="390"/>
      <c r="AB168" s="396"/>
      <c r="AC168" s="346"/>
      <c r="AD168" s="347"/>
      <c r="AE168" s="347"/>
      <c r="AF168" s="347"/>
      <c r="AG168" s="348"/>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2"/>
      <c r="B169" s="1053"/>
      <c r="C169" s="1053"/>
      <c r="D169" s="1053"/>
      <c r="E169" s="1053"/>
      <c r="F169" s="1054"/>
      <c r="G169" s="346"/>
      <c r="H169" s="347"/>
      <c r="I169" s="347"/>
      <c r="J169" s="347"/>
      <c r="K169" s="348"/>
      <c r="L169" s="392"/>
      <c r="M169" s="393"/>
      <c r="N169" s="393"/>
      <c r="O169" s="393"/>
      <c r="P169" s="393"/>
      <c r="Q169" s="393"/>
      <c r="R169" s="393"/>
      <c r="S169" s="393"/>
      <c r="T169" s="393"/>
      <c r="U169" s="393"/>
      <c r="V169" s="393"/>
      <c r="W169" s="393"/>
      <c r="X169" s="394"/>
      <c r="Y169" s="389"/>
      <c r="Z169" s="390"/>
      <c r="AA169" s="390"/>
      <c r="AB169" s="396"/>
      <c r="AC169" s="346"/>
      <c r="AD169" s="347"/>
      <c r="AE169" s="347"/>
      <c r="AF169" s="347"/>
      <c r="AG169" s="348"/>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2"/>
      <c r="B170" s="1053"/>
      <c r="C170" s="1053"/>
      <c r="D170" s="1053"/>
      <c r="E170" s="1053"/>
      <c r="F170" s="1054"/>
      <c r="G170" s="346"/>
      <c r="H170" s="347"/>
      <c r="I170" s="347"/>
      <c r="J170" s="347"/>
      <c r="K170" s="348"/>
      <c r="L170" s="392"/>
      <c r="M170" s="393"/>
      <c r="N170" s="393"/>
      <c r="O170" s="393"/>
      <c r="P170" s="393"/>
      <c r="Q170" s="393"/>
      <c r="R170" s="393"/>
      <c r="S170" s="393"/>
      <c r="T170" s="393"/>
      <c r="U170" s="393"/>
      <c r="V170" s="393"/>
      <c r="W170" s="393"/>
      <c r="X170" s="394"/>
      <c r="Y170" s="389"/>
      <c r="Z170" s="390"/>
      <c r="AA170" s="390"/>
      <c r="AB170" s="396"/>
      <c r="AC170" s="346"/>
      <c r="AD170" s="347"/>
      <c r="AE170" s="347"/>
      <c r="AF170" s="347"/>
      <c r="AG170" s="348"/>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2"/>
      <c r="B171" s="1053"/>
      <c r="C171" s="1053"/>
      <c r="D171" s="1053"/>
      <c r="E171" s="1053"/>
      <c r="F171" s="1054"/>
      <c r="G171" s="346"/>
      <c r="H171" s="347"/>
      <c r="I171" s="347"/>
      <c r="J171" s="347"/>
      <c r="K171" s="348"/>
      <c r="L171" s="392"/>
      <c r="M171" s="393"/>
      <c r="N171" s="393"/>
      <c r="O171" s="393"/>
      <c r="P171" s="393"/>
      <c r="Q171" s="393"/>
      <c r="R171" s="393"/>
      <c r="S171" s="393"/>
      <c r="T171" s="393"/>
      <c r="U171" s="393"/>
      <c r="V171" s="393"/>
      <c r="W171" s="393"/>
      <c r="X171" s="394"/>
      <c r="Y171" s="389"/>
      <c r="Z171" s="390"/>
      <c r="AA171" s="390"/>
      <c r="AB171" s="396"/>
      <c r="AC171" s="346"/>
      <c r="AD171" s="347"/>
      <c r="AE171" s="347"/>
      <c r="AF171" s="347"/>
      <c r="AG171" s="348"/>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2"/>
      <c r="B172" s="1053"/>
      <c r="C172" s="1053"/>
      <c r="D172" s="1053"/>
      <c r="E172" s="1053"/>
      <c r="F172" s="1054"/>
      <c r="G172" s="346"/>
      <c r="H172" s="347"/>
      <c r="I172" s="347"/>
      <c r="J172" s="347"/>
      <c r="K172" s="348"/>
      <c r="L172" s="392"/>
      <c r="M172" s="393"/>
      <c r="N172" s="393"/>
      <c r="O172" s="393"/>
      <c r="P172" s="393"/>
      <c r="Q172" s="393"/>
      <c r="R172" s="393"/>
      <c r="S172" s="393"/>
      <c r="T172" s="393"/>
      <c r="U172" s="393"/>
      <c r="V172" s="393"/>
      <c r="W172" s="393"/>
      <c r="X172" s="394"/>
      <c r="Y172" s="389"/>
      <c r="Z172" s="390"/>
      <c r="AA172" s="390"/>
      <c r="AB172" s="396"/>
      <c r="AC172" s="346"/>
      <c r="AD172" s="347"/>
      <c r="AE172" s="347"/>
      <c r="AF172" s="347"/>
      <c r="AG172" s="348"/>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2"/>
      <c r="B173" s="1053"/>
      <c r="C173" s="1053"/>
      <c r="D173" s="1053"/>
      <c r="E173" s="1053"/>
      <c r="F173" s="1054"/>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2"/>
      <c r="B174" s="1053"/>
      <c r="C174" s="1053"/>
      <c r="D174" s="1053"/>
      <c r="E174" s="1053"/>
      <c r="F174" s="1054"/>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2"/>
      <c r="B175" s="1053"/>
      <c r="C175" s="1053"/>
      <c r="D175" s="1053"/>
      <c r="E175" s="1053"/>
      <c r="F175" s="1054"/>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2"/>
      <c r="B176" s="1053"/>
      <c r="C176" s="1053"/>
      <c r="D176" s="1053"/>
      <c r="E176" s="1053"/>
      <c r="F176" s="1054"/>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2"/>
      <c r="B177" s="1053"/>
      <c r="C177" s="1053"/>
      <c r="D177" s="1053"/>
      <c r="E177" s="1053"/>
      <c r="F177" s="1054"/>
      <c r="G177" s="346"/>
      <c r="H177" s="347"/>
      <c r="I177" s="347"/>
      <c r="J177" s="347"/>
      <c r="K177" s="348"/>
      <c r="L177" s="392"/>
      <c r="M177" s="393"/>
      <c r="N177" s="393"/>
      <c r="O177" s="393"/>
      <c r="P177" s="393"/>
      <c r="Q177" s="393"/>
      <c r="R177" s="393"/>
      <c r="S177" s="393"/>
      <c r="T177" s="393"/>
      <c r="U177" s="393"/>
      <c r="V177" s="393"/>
      <c r="W177" s="393"/>
      <c r="X177" s="394"/>
      <c r="Y177" s="389"/>
      <c r="Z177" s="390"/>
      <c r="AA177" s="390"/>
      <c r="AB177" s="396"/>
      <c r="AC177" s="346"/>
      <c r="AD177" s="347"/>
      <c r="AE177" s="347"/>
      <c r="AF177" s="347"/>
      <c r="AG177" s="348"/>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2"/>
      <c r="B178" s="1053"/>
      <c r="C178" s="1053"/>
      <c r="D178" s="1053"/>
      <c r="E178" s="1053"/>
      <c r="F178" s="1054"/>
      <c r="G178" s="346"/>
      <c r="H178" s="347"/>
      <c r="I178" s="347"/>
      <c r="J178" s="347"/>
      <c r="K178" s="348"/>
      <c r="L178" s="392"/>
      <c r="M178" s="393"/>
      <c r="N178" s="393"/>
      <c r="O178" s="393"/>
      <c r="P178" s="393"/>
      <c r="Q178" s="393"/>
      <c r="R178" s="393"/>
      <c r="S178" s="393"/>
      <c r="T178" s="393"/>
      <c r="U178" s="393"/>
      <c r="V178" s="393"/>
      <c r="W178" s="393"/>
      <c r="X178" s="394"/>
      <c r="Y178" s="389"/>
      <c r="Z178" s="390"/>
      <c r="AA178" s="390"/>
      <c r="AB178" s="396"/>
      <c r="AC178" s="346"/>
      <c r="AD178" s="347"/>
      <c r="AE178" s="347"/>
      <c r="AF178" s="347"/>
      <c r="AG178" s="348"/>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2"/>
      <c r="B179" s="1053"/>
      <c r="C179" s="1053"/>
      <c r="D179" s="1053"/>
      <c r="E179" s="1053"/>
      <c r="F179" s="1054"/>
      <c r="G179" s="346"/>
      <c r="H179" s="347"/>
      <c r="I179" s="347"/>
      <c r="J179" s="347"/>
      <c r="K179" s="348"/>
      <c r="L179" s="392"/>
      <c r="M179" s="393"/>
      <c r="N179" s="393"/>
      <c r="O179" s="393"/>
      <c r="P179" s="393"/>
      <c r="Q179" s="393"/>
      <c r="R179" s="393"/>
      <c r="S179" s="393"/>
      <c r="T179" s="393"/>
      <c r="U179" s="393"/>
      <c r="V179" s="393"/>
      <c r="W179" s="393"/>
      <c r="X179" s="394"/>
      <c r="Y179" s="389"/>
      <c r="Z179" s="390"/>
      <c r="AA179" s="390"/>
      <c r="AB179" s="396"/>
      <c r="AC179" s="346"/>
      <c r="AD179" s="347"/>
      <c r="AE179" s="347"/>
      <c r="AF179" s="347"/>
      <c r="AG179" s="348"/>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2"/>
      <c r="B180" s="1053"/>
      <c r="C180" s="1053"/>
      <c r="D180" s="1053"/>
      <c r="E180" s="1053"/>
      <c r="F180" s="1054"/>
      <c r="G180" s="346"/>
      <c r="H180" s="347"/>
      <c r="I180" s="347"/>
      <c r="J180" s="347"/>
      <c r="K180" s="348"/>
      <c r="L180" s="392"/>
      <c r="M180" s="393"/>
      <c r="N180" s="393"/>
      <c r="O180" s="393"/>
      <c r="P180" s="393"/>
      <c r="Q180" s="393"/>
      <c r="R180" s="393"/>
      <c r="S180" s="393"/>
      <c r="T180" s="393"/>
      <c r="U180" s="393"/>
      <c r="V180" s="393"/>
      <c r="W180" s="393"/>
      <c r="X180" s="394"/>
      <c r="Y180" s="389"/>
      <c r="Z180" s="390"/>
      <c r="AA180" s="390"/>
      <c r="AB180" s="396"/>
      <c r="AC180" s="346"/>
      <c r="AD180" s="347"/>
      <c r="AE180" s="347"/>
      <c r="AF180" s="347"/>
      <c r="AG180" s="348"/>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2"/>
      <c r="B181" s="1053"/>
      <c r="C181" s="1053"/>
      <c r="D181" s="1053"/>
      <c r="E181" s="1053"/>
      <c r="F181" s="1054"/>
      <c r="G181" s="346"/>
      <c r="H181" s="347"/>
      <c r="I181" s="347"/>
      <c r="J181" s="347"/>
      <c r="K181" s="348"/>
      <c r="L181" s="392"/>
      <c r="M181" s="393"/>
      <c r="N181" s="393"/>
      <c r="O181" s="393"/>
      <c r="P181" s="393"/>
      <c r="Q181" s="393"/>
      <c r="R181" s="393"/>
      <c r="S181" s="393"/>
      <c r="T181" s="393"/>
      <c r="U181" s="393"/>
      <c r="V181" s="393"/>
      <c r="W181" s="393"/>
      <c r="X181" s="394"/>
      <c r="Y181" s="389"/>
      <c r="Z181" s="390"/>
      <c r="AA181" s="390"/>
      <c r="AB181" s="396"/>
      <c r="AC181" s="346"/>
      <c r="AD181" s="347"/>
      <c r="AE181" s="347"/>
      <c r="AF181" s="347"/>
      <c r="AG181" s="348"/>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2"/>
      <c r="B182" s="1053"/>
      <c r="C182" s="1053"/>
      <c r="D182" s="1053"/>
      <c r="E182" s="1053"/>
      <c r="F182" s="1054"/>
      <c r="G182" s="346"/>
      <c r="H182" s="347"/>
      <c r="I182" s="347"/>
      <c r="J182" s="347"/>
      <c r="K182" s="348"/>
      <c r="L182" s="392"/>
      <c r="M182" s="393"/>
      <c r="N182" s="393"/>
      <c r="O182" s="393"/>
      <c r="P182" s="393"/>
      <c r="Q182" s="393"/>
      <c r="R182" s="393"/>
      <c r="S182" s="393"/>
      <c r="T182" s="393"/>
      <c r="U182" s="393"/>
      <c r="V182" s="393"/>
      <c r="W182" s="393"/>
      <c r="X182" s="394"/>
      <c r="Y182" s="389"/>
      <c r="Z182" s="390"/>
      <c r="AA182" s="390"/>
      <c r="AB182" s="396"/>
      <c r="AC182" s="346"/>
      <c r="AD182" s="347"/>
      <c r="AE182" s="347"/>
      <c r="AF182" s="347"/>
      <c r="AG182" s="348"/>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2"/>
      <c r="B183" s="1053"/>
      <c r="C183" s="1053"/>
      <c r="D183" s="1053"/>
      <c r="E183" s="1053"/>
      <c r="F183" s="1054"/>
      <c r="G183" s="346"/>
      <c r="H183" s="347"/>
      <c r="I183" s="347"/>
      <c r="J183" s="347"/>
      <c r="K183" s="348"/>
      <c r="L183" s="392"/>
      <c r="M183" s="393"/>
      <c r="N183" s="393"/>
      <c r="O183" s="393"/>
      <c r="P183" s="393"/>
      <c r="Q183" s="393"/>
      <c r="R183" s="393"/>
      <c r="S183" s="393"/>
      <c r="T183" s="393"/>
      <c r="U183" s="393"/>
      <c r="V183" s="393"/>
      <c r="W183" s="393"/>
      <c r="X183" s="394"/>
      <c r="Y183" s="389"/>
      <c r="Z183" s="390"/>
      <c r="AA183" s="390"/>
      <c r="AB183" s="396"/>
      <c r="AC183" s="346"/>
      <c r="AD183" s="347"/>
      <c r="AE183" s="347"/>
      <c r="AF183" s="347"/>
      <c r="AG183" s="348"/>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2"/>
      <c r="B184" s="1053"/>
      <c r="C184" s="1053"/>
      <c r="D184" s="1053"/>
      <c r="E184" s="1053"/>
      <c r="F184" s="1054"/>
      <c r="G184" s="346"/>
      <c r="H184" s="347"/>
      <c r="I184" s="347"/>
      <c r="J184" s="347"/>
      <c r="K184" s="348"/>
      <c r="L184" s="392"/>
      <c r="M184" s="393"/>
      <c r="N184" s="393"/>
      <c r="O184" s="393"/>
      <c r="P184" s="393"/>
      <c r="Q184" s="393"/>
      <c r="R184" s="393"/>
      <c r="S184" s="393"/>
      <c r="T184" s="393"/>
      <c r="U184" s="393"/>
      <c r="V184" s="393"/>
      <c r="W184" s="393"/>
      <c r="X184" s="394"/>
      <c r="Y184" s="389"/>
      <c r="Z184" s="390"/>
      <c r="AA184" s="390"/>
      <c r="AB184" s="396"/>
      <c r="AC184" s="346"/>
      <c r="AD184" s="347"/>
      <c r="AE184" s="347"/>
      <c r="AF184" s="347"/>
      <c r="AG184" s="348"/>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2"/>
      <c r="B185" s="1053"/>
      <c r="C185" s="1053"/>
      <c r="D185" s="1053"/>
      <c r="E185" s="1053"/>
      <c r="F185" s="1054"/>
      <c r="G185" s="346"/>
      <c r="H185" s="347"/>
      <c r="I185" s="347"/>
      <c r="J185" s="347"/>
      <c r="K185" s="348"/>
      <c r="L185" s="392"/>
      <c r="M185" s="393"/>
      <c r="N185" s="393"/>
      <c r="O185" s="393"/>
      <c r="P185" s="393"/>
      <c r="Q185" s="393"/>
      <c r="R185" s="393"/>
      <c r="S185" s="393"/>
      <c r="T185" s="393"/>
      <c r="U185" s="393"/>
      <c r="V185" s="393"/>
      <c r="W185" s="393"/>
      <c r="X185" s="394"/>
      <c r="Y185" s="389"/>
      <c r="Z185" s="390"/>
      <c r="AA185" s="390"/>
      <c r="AB185" s="396"/>
      <c r="AC185" s="346"/>
      <c r="AD185" s="347"/>
      <c r="AE185" s="347"/>
      <c r="AF185" s="347"/>
      <c r="AG185" s="348"/>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2"/>
      <c r="B186" s="1053"/>
      <c r="C186" s="1053"/>
      <c r="D186" s="1053"/>
      <c r="E186" s="1053"/>
      <c r="F186" s="1054"/>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2"/>
      <c r="B187" s="1053"/>
      <c r="C187" s="1053"/>
      <c r="D187" s="1053"/>
      <c r="E187" s="1053"/>
      <c r="F187" s="1054"/>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2"/>
      <c r="B188" s="1053"/>
      <c r="C188" s="1053"/>
      <c r="D188" s="1053"/>
      <c r="E188" s="1053"/>
      <c r="F188" s="1054"/>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2"/>
      <c r="B189" s="1053"/>
      <c r="C189" s="1053"/>
      <c r="D189" s="1053"/>
      <c r="E189" s="1053"/>
      <c r="F189" s="1054"/>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2"/>
      <c r="B190" s="1053"/>
      <c r="C190" s="1053"/>
      <c r="D190" s="1053"/>
      <c r="E190" s="1053"/>
      <c r="F190" s="1054"/>
      <c r="G190" s="346"/>
      <c r="H190" s="347"/>
      <c r="I190" s="347"/>
      <c r="J190" s="347"/>
      <c r="K190" s="348"/>
      <c r="L190" s="392"/>
      <c r="M190" s="393"/>
      <c r="N190" s="393"/>
      <c r="O190" s="393"/>
      <c r="P190" s="393"/>
      <c r="Q190" s="393"/>
      <c r="R190" s="393"/>
      <c r="S190" s="393"/>
      <c r="T190" s="393"/>
      <c r="U190" s="393"/>
      <c r="V190" s="393"/>
      <c r="W190" s="393"/>
      <c r="X190" s="394"/>
      <c r="Y190" s="389"/>
      <c r="Z190" s="390"/>
      <c r="AA190" s="390"/>
      <c r="AB190" s="396"/>
      <c r="AC190" s="346"/>
      <c r="AD190" s="347"/>
      <c r="AE190" s="347"/>
      <c r="AF190" s="347"/>
      <c r="AG190" s="348"/>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2"/>
      <c r="B191" s="1053"/>
      <c r="C191" s="1053"/>
      <c r="D191" s="1053"/>
      <c r="E191" s="1053"/>
      <c r="F191" s="1054"/>
      <c r="G191" s="346"/>
      <c r="H191" s="347"/>
      <c r="I191" s="347"/>
      <c r="J191" s="347"/>
      <c r="K191" s="348"/>
      <c r="L191" s="392"/>
      <c r="M191" s="393"/>
      <c r="N191" s="393"/>
      <c r="O191" s="393"/>
      <c r="P191" s="393"/>
      <c r="Q191" s="393"/>
      <c r="R191" s="393"/>
      <c r="S191" s="393"/>
      <c r="T191" s="393"/>
      <c r="U191" s="393"/>
      <c r="V191" s="393"/>
      <c r="W191" s="393"/>
      <c r="X191" s="394"/>
      <c r="Y191" s="389"/>
      <c r="Z191" s="390"/>
      <c r="AA191" s="390"/>
      <c r="AB191" s="396"/>
      <c r="AC191" s="346"/>
      <c r="AD191" s="347"/>
      <c r="AE191" s="347"/>
      <c r="AF191" s="347"/>
      <c r="AG191" s="348"/>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2"/>
      <c r="B192" s="1053"/>
      <c r="C192" s="1053"/>
      <c r="D192" s="1053"/>
      <c r="E192" s="1053"/>
      <c r="F192" s="1054"/>
      <c r="G192" s="346"/>
      <c r="H192" s="347"/>
      <c r="I192" s="347"/>
      <c r="J192" s="347"/>
      <c r="K192" s="348"/>
      <c r="L192" s="392"/>
      <c r="M192" s="393"/>
      <c r="N192" s="393"/>
      <c r="O192" s="393"/>
      <c r="P192" s="393"/>
      <c r="Q192" s="393"/>
      <c r="R192" s="393"/>
      <c r="S192" s="393"/>
      <c r="T192" s="393"/>
      <c r="U192" s="393"/>
      <c r="V192" s="393"/>
      <c r="W192" s="393"/>
      <c r="X192" s="394"/>
      <c r="Y192" s="389"/>
      <c r="Z192" s="390"/>
      <c r="AA192" s="390"/>
      <c r="AB192" s="396"/>
      <c r="AC192" s="346"/>
      <c r="AD192" s="347"/>
      <c r="AE192" s="347"/>
      <c r="AF192" s="347"/>
      <c r="AG192" s="348"/>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2"/>
      <c r="B193" s="1053"/>
      <c r="C193" s="1053"/>
      <c r="D193" s="1053"/>
      <c r="E193" s="1053"/>
      <c r="F193" s="1054"/>
      <c r="G193" s="346"/>
      <c r="H193" s="347"/>
      <c r="I193" s="347"/>
      <c r="J193" s="347"/>
      <c r="K193" s="348"/>
      <c r="L193" s="392"/>
      <c r="M193" s="393"/>
      <c r="N193" s="393"/>
      <c r="O193" s="393"/>
      <c r="P193" s="393"/>
      <c r="Q193" s="393"/>
      <c r="R193" s="393"/>
      <c r="S193" s="393"/>
      <c r="T193" s="393"/>
      <c r="U193" s="393"/>
      <c r="V193" s="393"/>
      <c r="W193" s="393"/>
      <c r="X193" s="394"/>
      <c r="Y193" s="389"/>
      <c r="Z193" s="390"/>
      <c r="AA193" s="390"/>
      <c r="AB193" s="396"/>
      <c r="AC193" s="346"/>
      <c r="AD193" s="347"/>
      <c r="AE193" s="347"/>
      <c r="AF193" s="347"/>
      <c r="AG193" s="348"/>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2"/>
      <c r="B194" s="1053"/>
      <c r="C194" s="1053"/>
      <c r="D194" s="1053"/>
      <c r="E194" s="1053"/>
      <c r="F194" s="1054"/>
      <c r="G194" s="346"/>
      <c r="H194" s="347"/>
      <c r="I194" s="347"/>
      <c r="J194" s="347"/>
      <c r="K194" s="348"/>
      <c r="L194" s="392"/>
      <c r="M194" s="393"/>
      <c r="N194" s="393"/>
      <c r="O194" s="393"/>
      <c r="P194" s="393"/>
      <c r="Q194" s="393"/>
      <c r="R194" s="393"/>
      <c r="S194" s="393"/>
      <c r="T194" s="393"/>
      <c r="U194" s="393"/>
      <c r="V194" s="393"/>
      <c r="W194" s="393"/>
      <c r="X194" s="394"/>
      <c r="Y194" s="389"/>
      <c r="Z194" s="390"/>
      <c r="AA194" s="390"/>
      <c r="AB194" s="396"/>
      <c r="AC194" s="346"/>
      <c r="AD194" s="347"/>
      <c r="AE194" s="347"/>
      <c r="AF194" s="347"/>
      <c r="AG194" s="348"/>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2"/>
      <c r="B195" s="1053"/>
      <c r="C195" s="1053"/>
      <c r="D195" s="1053"/>
      <c r="E195" s="1053"/>
      <c r="F195" s="1054"/>
      <c r="G195" s="346"/>
      <c r="H195" s="347"/>
      <c r="I195" s="347"/>
      <c r="J195" s="347"/>
      <c r="K195" s="348"/>
      <c r="L195" s="392"/>
      <c r="M195" s="393"/>
      <c r="N195" s="393"/>
      <c r="O195" s="393"/>
      <c r="P195" s="393"/>
      <c r="Q195" s="393"/>
      <c r="R195" s="393"/>
      <c r="S195" s="393"/>
      <c r="T195" s="393"/>
      <c r="U195" s="393"/>
      <c r="V195" s="393"/>
      <c r="W195" s="393"/>
      <c r="X195" s="394"/>
      <c r="Y195" s="389"/>
      <c r="Z195" s="390"/>
      <c r="AA195" s="390"/>
      <c r="AB195" s="396"/>
      <c r="AC195" s="346"/>
      <c r="AD195" s="347"/>
      <c r="AE195" s="347"/>
      <c r="AF195" s="347"/>
      <c r="AG195" s="348"/>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2"/>
      <c r="B196" s="1053"/>
      <c r="C196" s="1053"/>
      <c r="D196" s="1053"/>
      <c r="E196" s="1053"/>
      <c r="F196" s="1054"/>
      <c r="G196" s="346"/>
      <c r="H196" s="347"/>
      <c r="I196" s="347"/>
      <c r="J196" s="347"/>
      <c r="K196" s="348"/>
      <c r="L196" s="392"/>
      <c r="M196" s="393"/>
      <c r="N196" s="393"/>
      <c r="O196" s="393"/>
      <c r="P196" s="393"/>
      <c r="Q196" s="393"/>
      <c r="R196" s="393"/>
      <c r="S196" s="393"/>
      <c r="T196" s="393"/>
      <c r="U196" s="393"/>
      <c r="V196" s="393"/>
      <c r="W196" s="393"/>
      <c r="X196" s="394"/>
      <c r="Y196" s="389"/>
      <c r="Z196" s="390"/>
      <c r="AA196" s="390"/>
      <c r="AB196" s="396"/>
      <c r="AC196" s="346"/>
      <c r="AD196" s="347"/>
      <c r="AE196" s="347"/>
      <c r="AF196" s="347"/>
      <c r="AG196" s="348"/>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2"/>
      <c r="B197" s="1053"/>
      <c r="C197" s="1053"/>
      <c r="D197" s="1053"/>
      <c r="E197" s="1053"/>
      <c r="F197" s="1054"/>
      <c r="G197" s="346"/>
      <c r="H197" s="347"/>
      <c r="I197" s="347"/>
      <c r="J197" s="347"/>
      <c r="K197" s="348"/>
      <c r="L197" s="392"/>
      <c r="M197" s="393"/>
      <c r="N197" s="393"/>
      <c r="O197" s="393"/>
      <c r="P197" s="393"/>
      <c r="Q197" s="393"/>
      <c r="R197" s="393"/>
      <c r="S197" s="393"/>
      <c r="T197" s="393"/>
      <c r="U197" s="393"/>
      <c r="V197" s="393"/>
      <c r="W197" s="393"/>
      <c r="X197" s="394"/>
      <c r="Y197" s="389"/>
      <c r="Z197" s="390"/>
      <c r="AA197" s="390"/>
      <c r="AB197" s="396"/>
      <c r="AC197" s="346"/>
      <c r="AD197" s="347"/>
      <c r="AE197" s="347"/>
      <c r="AF197" s="347"/>
      <c r="AG197" s="348"/>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2"/>
      <c r="B198" s="1053"/>
      <c r="C198" s="1053"/>
      <c r="D198" s="1053"/>
      <c r="E198" s="1053"/>
      <c r="F198" s="1054"/>
      <c r="G198" s="346"/>
      <c r="H198" s="347"/>
      <c r="I198" s="347"/>
      <c r="J198" s="347"/>
      <c r="K198" s="348"/>
      <c r="L198" s="392"/>
      <c r="M198" s="393"/>
      <c r="N198" s="393"/>
      <c r="O198" s="393"/>
      <c r="P198" s="393"/>
      <c r="Q198" s="393"/>
      <c r="R198" s="393"/>
      <c r="S198" s="393"/>
      <c r="T198" s="393"/>
      <c r="U198" s="393"/>
      <c r="V198" s="393"/>
      <c r="W198" s="393"/>
      <c r="X198" s="394"/>
      <c r="Y198" s="389"/>
      <c r="Z198" s="390"/>
      <c r="AA198" s="390"/>
      <c r="AB198" s="396"/>
      <c r="AC198" s="346"/>
      <c r="AD198" s="347"/>
      <c r="AE198" s="347"/>
      <c r="AF198" s="347"/>
      <c r="AG198" s="348"/>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2"/>
      <c r="B199" s="1053"/>
      <c r="C199" s="1053"/>
      <c r="D199" s="1053"/>
      <c r="E199" s="1053"/>
      <c r="F199" s="1054"/>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2"/>
      <c r="B200" s="1053"/>
      <c r="C200" s="1053"/>
      <c r="D200" s="1053"/>
      <c r="E200" s="1053"/>
      <c r="F200" s="1054"/>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2"/>
      <c r="B201" s="1053"/>
      <c r="C201" s="1053"/>
      <c r="D201" s="1053"/>
      <c r="E201" s="1053"/>
      <c r="F201" s="1054"/>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2"/>
      <c r="B202" s="1053"/>
      <c r="C202" s="1053"/>
      <c r="D202" s="1053"/>
      <c r="E202" s="1053"/>
      <c r="F202" s="1054"/>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2"/>
      <c r="B203" s="1053"/>
      <c r="C203" s="1053"/>
      <c r="D203" s="1053"/>
      <c r="E203" s="1053"/>
      <c r="F203" s="1054"/>
      <c r="G203" s="346"/>
      <c r="H203" s="347"/>
      <c r="I203" s="347"/>
      <c r="J203" s="347"/>
      <c r="K203" s="348"/>
      <c r="L203" s="392"/>
      <c r="M203" s="393"/>
      <c r="N203" s="393"/>
      <c r="O203" s="393"/>
      <c r="P203" s="393"/>
      <c r="Q203" s="393"/>
      <c r="R203" s="393"/>
      <c r="S203" s="393"/>
      <c r="T203" s="393"/>
      <c r="U203" s="393"/>
      <c r="V203" s="393"/>
      <c r="W203" s="393"/>
      <c r="X203" s="394"/>
      <c r="Y203" s="389"/>
      <c r="Z203" s="390"/>
      <c r="AA203" s="390"/>
      <c r="AB203" s="396"/>
      <c r="AC203" s="346"/>
      <c r="AD203" s="347"/>
      <c r="AE203" s="347"/>
      <c r="AF203" s="347"/>
      <c r="AG203" s="348"/>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2"/>
      <c r="B204" s="1053"/>
      <c r="C204" s="1053"/>
      <c r="D204" s="1053"/>
      <c r="E204" s="1053"/>
      <c r="F204" s="1054"/>
      <c r="G204" s="346"/>
      <c r="H204" s="347"/>
      <c r="I204" s="347"/>
      <c r="J204" s="347"/>
      <c r="K204" s="348"/>
      <c r="L204" s="392"/>
      <c r="M204" s="393"/>
      <c r="N204" s="393"/>
      <c r="O204" s="393"/>
      <c r="P204" s="393"/>
      <c r="Q204" s="393"/>
      <c r="R204" s="393"/>
      <c r="S204" s="393"/>
      <c r="T204" s="393"/>
      <c r="U204" s="393"/>
      <c r="V204" s="393"/>
      <c r="W204" s="393"/>
      <c r="X204" s="394"/>
      <c r="Y204" s="389"/>
      <c r="Z204" s="390"/>
      <c r="AA204" s="390"/>
      <c r="AB204" s="396"/>
      <c r="AC204" s="346"/>
      <c r="AD204" s="347"/>
      <c r="AE204" s="347"/>
      <c r="AF204" s="347"/>
      <c r="AG204" s="348"/>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2"/>
      <c r="B205" s="1053"/>
      <c r="C205" s="1053"/>
      <c r="D205" s="1053"/>
      <c r="E205" s="1053"/>
      <c r="F205" s="1054"/>
      <c r="G205" s="346"/>
      <c r="H205" s="347"/>
      <c r="I205" s="347"/>
      <c r="J205" s="347"/>
      <c r="K205" s="348"/>
      <c r="L205" s="392"/>
      <c r="M205" s="393"/>
      <c r="N205" s="393"/>
      <c r="O205" s="393"/>
      <c r="P205" s="393"/>
      <c r="Q205" s="393"/>
      <c r="R205" s="393"/>
      <c r="S205" s="393"/>
      <c r="T205" s="393"/>
      <c r="U205" s="393"/>
      <c r="V205" s="393"/>
      <c r="W205" s="393"/>
      <c r="X205" s="394"/>
      <c r="Y205" s="389"/>
      <c r="Z205" s="390"/>
      <c r="AA205" s="390"/>
      <c r="AB205" s="396"/>
      <c r="AC205" s="346"/>
      <c r="AD205" s="347"/>
      <c r="AE205" s="347"/>
      <c r="AF205" s="347"/>
      <c r="AG205" s="348"/>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2"/>
      <c r="B206" s="1053"/>
      <c r="C206" s="1053"/>
      <c r="D206" s="1053"/>
      <c r="E206" s="1053"/>
      <c r="F206" s="1054"/>
      <c r="G206" s="346"/>
      <c r="H206" s="347"/>
      <c r="I206" s="347"/>
      <c r="J206" s="347"/>
      <c r="K206" s="348"/>
      <c r="L206" s="392"/>
      <c r="M206" s="393"/>
      <c r="N206" s="393"/>
      <c r="O206" s="393"/>
      <c r="P206" s="393"/>
      <c r="Q206" s="393"/>
      <c r="R206" s="393"/>
      <c r="S206" s="393"/>
      <c r="T206" s="393"/>
      <c r="U206" s="393"/>
      <c r="V206" s="393"/>
      <c r="W206" s="393"/>
      <c r="X206" s="394"/>
      <c r="Y206" s="389"/>
      <c r="Z206" s="390"/>
      <c r="AA206" s="390"/>
      <c r="AB206" s="396"/>
      <c r="AC206" s="346"/>
      <c r="AD206" s="347"/>
      <c r="AE206" s="347"/>
      <c r="AF206" s="347"/>
      <c r="AG206" s="348"/>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2"/>
      <c r="B207" s="1053"/>
      <c r="C207" s="1053"/>
      <c r="D207" s="1053"/>
      <c r="E207" s="1053"/>
      <c r="F207" s="1054"/>
      <c r="G207" s="346"/>
      <c r="H207" s="347"/>
      <c r="I207" s="347"/>
      <c r="J207" s="347"/>
      <c r="K207" s="348"/>
      <c r="L207" s="392"/>
      <c r="M207" s="393"/>
      <c r="N207" s="393"/>
      <c r="O207" s="393"/>
      <c r="P207" s="393"/>
      <c r="Q207" s="393"/>
      <c r="R207" s="393"/>
      <c r="S207" s="393"/>
      <c r="T207" s="393"/>
      <c r="U207" s="393"/>
      <c r="V207" s="393"/>
      <c r="W207" s="393"/>
      <c r="X207" s="394"/>
      <c r="Y207" s="389"/>
      <c r="Z207" s="390"/>
      <c r="AA207" s="390"/>
      <c r="AB207" s="396"/>
      <c r="AC207" s="346"/>
      <c r="AD207" s="347"/>
      <c r="AE207" s="347"/>
      <c r="AF207" s="347"/>
      <c r="AG207" s="348"/>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2"/>
      <c r="B208" s="1053"/>
      <c r="C208" s="1053"/>
      <c r="D208" s="1053"/>
      <c r="E208" s="1053"/>
      <c r="F208" s="1054"/>
      <c r="G208" s="346"/>
      <c r="H208" s="347"/>
      <c r="I208" s="347"/>
      <c r="J208" s="347"/>
      <c r="K208" s="348"/>
      <c r="L208" s="392"/>
      <c r="M208" s="393"/>
      <c r="N208" s="393"/>
      <c r="O208" s="393"/>
      <c r="P208" s="393"/>
      <c r="Q208" s="393"/>
      <c r="R208" s="393"/>
      <c r="S208" s="393"/>
      <c r="T208" s="393"/>
      <c r="U208" s="393"/>
      <c r="V208" s="393"/>
      <c r="W208" s="393"/>
      <c r="X208" s="394"/>
      <c r="Y208" s="389"/>
      <c r="Z208" s="390"/>
      <c r="AA208" s="390"/>
      <c r="AB208" s="396"/>
      <c r="AC208" s="346"/>
      <c r="AD208" s="347"/>
      <c r="AE208" s="347"/>
      <c r="AF208" s="347"/>
      <c r="AG208" s="348"/>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2"/>
      <c r="B209" s="1053"/>
      <c r="C209" s="1053"/>
      <c r="D209" s="1053"/>
      <c r="E209" s="1053"/>
      <c r="F209" s="1054"/>
      <c r="G209" s="346"/>
      <c r="H209" s="347"/>
      <c r="I209" s="347"/>
      <c r="J209" s="347"/>
      <c r="K209" s="348"/>
      <c r="L209" s="392"/>
      <c r="M209" s="393"/>
      <c r="N209" s="393"/>
      <c r="O209" s="393"/>
      <c r="P209" s="393"/>
      <c r="Q209" s="393"/>
      <c r="R209" s="393"/>
      <c r="S209" s="393"/>
      <c r="T209" s="393"/>
      <c r="U209" s="393"/>
      <c r="V209" s="393"/>
      <c r="W209" s="393"/>
      <c r="X209" s="394"/>
      <c r="Y209" s="389"/>
      <c r="Z209" s="390"/>
      <c r="AA209" s="390"/>
      <c r="AB209" s="396"/>
      <c r="AC209" s="346"/>
      <c r="AD209" s="347"/>
      <c r="AE209" s="347"/>
      <c r="AF209" s="347"/>
      <c r="AG209" s="348"/>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2"/>
      <c r="B210" s="1053"/>
      <c r="C210" s="1053"/>
      <c r="D210" s="1053"/>
      <c r="E210" s="1053"/>
      <c r="F210" s="1054"/>
      <c r="G210" s="346"/>
      <c r="H210" s="347"/>
      <c r="I210" s="347"/>
      <c r="J210" s="347"/>
      <c r="K210" s="348"/>
      <c r="L210" s="392"/>
      <c r="M210" s="393"/>
      <c r="N210" s="393"/>
      <c r="O210" s="393"/>
      <c r="P210" s="393"/>
      <c r="Q210" s="393"/>
      <c r="R210" s="393"/>
      <c r="S210" s="393"/>
      <c r="T210" s="393"/>
      <c r="U210" s="393"/>
      <c r="V210" s="393"/>
      <c r="W210" s="393"/>
      <c r="X210" s="394"/>
      <c r="Y210" s="389"/>
      <c r="Z210" s="390"/>
      <c r="AA210" s="390"/>
      <c r="AB210" s="396"/>
      <c r="AC210" s="346"/>
      <c r="AD210" s="347"/>
      <c r="AE210" s="347"/>
      <c r="AF210" s="347"/>
      <c r="AG210" s="348"/>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2"/>
      <c r="B211" s="1053"/>
      <c r="C211" s="1053"/>
      <c r="D211" s="1053"/>
      <c r="E211" s="1053"/>
      <c r="F211" s="1054"/>
      <c r="G211" s="346"/>
      <c r="H211" s="347"/>
      <c r="I211" s="347"/>
      <c r="J211" s="347"/>
      <c r="K211" s="348"/>
      <c r="L211" s="392"/>
      <c r="M211" s="393"/>
      <c r="N211" s="393"/>
      <c r="O211" s="393"/>
      <c r="P211" s="393"/>
      <c r="Q211" s="393"/>
      <c r="R211" s="393"/>
      <c r="S211" s="393"/>
      <c r="T211" s="393"/>
      <c r="U211" s="393"/>
      <c r="V211" s="393"/>
      <c r="W211" s="393"/>
      <c r="X211" s="394"/>
      <c r="Y211" s="389"/>
      <c r="Z211" s="390"/>
      <c r="AA211" s="390"/>
      <c r="AB211" s="396"/>
      <c r="AC211" s="346"/>
      <c r="AD211" s="347"/>
      <c r="AE211" s="347"/>
      <c r="AF211" s="347"/>
      <c r="AG211" s="348"/>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2"/>
      <c r="B215" s="1053"/>
      <c r="C215" s="1053"/>
      <c r="D215" s="1053"/>
      <c r="E215" s="1053"/>
      <c r="F215" s="1054"/>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2"/>
      <c r="B216" s="1053"/>
      <c r="C216" s="1053"/>
      <c r="D216" s="1053"/>
      <c r="E216" s="1053"/>
      <c r="F216" s="1054"/>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2"/>
      <c r="B217" s="1053"/>
      <c r="C217" s="1053"/>
      <c r="D217" s="1053"/>
      <c r="E217" s="1053"/>
      <c r="F217" s="1054"/>
      <c r="G217" s="346"/>
      <c r="H217" s="347"/>
      <c r="I217" s="347"/>
      <c r="J217" s="347"/>
      <c r="K217" s="348"/>
      <c r="L217" s="392"/>
      <c r="M217" s="393"/>
      <c r="N217" s="393"/>
      <c r="O217" s="393"/>
      <c r="P217" s="393"/>
      <c r="Q217" s="393"/>
      <c r="R217" s="393"/>
      <c r="S217" s="393"/>
      <c r="T217" s="393"/>
      <c r="U217" s="393"/>
      <c r="V217" s="393"/>
      <c r="W217" s="393"/>
      <c r="X217" s="394"/>
      <c r="Y217" s="389"/>
      <c r="Z217" s="390"/>
      <c r="AA217" s="390"/>
      <c r="AB217" s="396"/>
      <c r="AC217" s="346"/>
      <c r="AD217" s="347"/>
      <c r="AE217" s="347"/>
      <c r="AF217" s="347"/>
      <c r="AG217" s="348"/>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2"/>
      <c r="B218" s="1053"/>
      <c r="C218" s="1053"/>
      <c r="D218" s="1053"/>
      <c r="E218" s="1053"/>
      <c r="F218" s="1054"/>
      <c r="G218" s="346"/>
      <c r="H218" s="347"/>
      <c r="I218" s="347"/>
      <c r="J218" s="347"/>
      <c r="K218" s="348"/>
      <c r="L218" s="392"/>
      <c r="M218" s="393"/>
      <c r="N218" s="393"/>
      <c r="O218" s="393"/>
      <c r="P218" s="393"/>
      <c r="Q218" s="393"/>
      <c r="R218" s="393"/>
      <c r="S218" s="393"/>
      <c r="T218" s="393"/>
      <c r="U218" s="393"/>
      <c r="V218" s="393"/>
      <c r="W218" s="393"/>
      <c r="X218" s="394"/>
      <c r="Y218" s="389"/>
      <c r="Z218" s="390"/>
      <c r="AA218" s="390"/>
      <c r="AB218" s="396"/>
      <c r="AC218" s="346"/>
      <c r="AD218" s="347"/>
      <c r="AE218" s="347"/>
      <c r="AF218" s="347"/>
      <c r="AG218" s="348"/>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2"/>
      <c r="B219" s="1053"/>
      <c r="C219" s="1053"/>
      <c r="D219" s="1053"/>
      <c r="E219" s="1053"/>
      <c r="F219" s="1054"/>
      <c r="G219" s="346"/>
      <c r="H219" s="347"/>
      <c r="I219" s="347"/>
      <c r="J219" s="347"/>
      <c r="K219" s="348"/>
      <c r="L219" s="392"/>
      <c r="M219" s="393"/>
      <c r="N219" s="393"/>
      <c r="O219" s="393"/>
      <c r="P219" s="393"/>
      <c r="Q219" s="393"/>
      <c r="R219" s="393"/>
      <c r="S219" s="393"/>
      <c r="T219" s="393"/>
      <c r="U219" s="393"/>
      <c r="V219" s="393"/>
      <c r="W219" s="393"/>
      <c r="X219" s="394"/>
      <c r="Y219" s="389"/>
      <c r="Z219" s="390"/>
      <c r="AA219" s="390"/>
      <c r="AB219" s="396"/>
      <c r="AC219" s="346"/>
      <c r="AD219" s="347"/>
      <c r="AE219" s="347"/>
      <c r="AF219" s="347"/>
      <c r="AG219" s="348"/>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2"/>
      <c r="B220" s="1053"/>
      <c r="C220" s="1053"/>
      <c r="D220" s="1053"/>
      <c r="E220" s="1053"/>
      <c r="F220" s="1054"/>
      <c r="G220" s="346"/>
      <c r="H220" s="347"/>
      <c r="I220" s="347"/>
      <c r="J220" s="347"/>
      <c r="K220" s="348"/>
      <c r="L220" s="392"/>
      <c r="M220" s="393"/>
      <c r="N220" s="393"/>
      <c r="O220" s="393"/>
      <c r="P220" s="393"/>
      <c r="Q220" s="393"/>
      <c r="R220" s="393"/>
      <c r="S220" s="393"/>
      <c r="T220" s="393"/>
      <c r="U220" s="393"/>
      <c r="V220" s="393"/>
      <c r="W220" s="393"/>
      <c r="X220" s="394"/>
      <c r="Y220" s="389"/>
      <c r="Z220" s="390"/>
      <c r="AA220" s="390"/>
      <c r="AB220" s="396"/>
      <c r="AC220" s="346"/>
      <c r="AD220" s="347"/>
      <c r="AE220" s="347"/>
      <c r="AF220" s="347"/>
      <c r="AG220" s="348"/>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2"/>
      <c r="B221" s="1053"/>
      <c r="C221" s="1053"/>
      <c r="D221" s="1053"/>
      <c r="E221" s="1053"/>
      <c r="F221" s="1054"/>
      <c r="G221" s="346"/>
      <c r="H221" s="347"/>
      <c r="I221" s="347"/>
      <c r="J221" s="347"/>
      <c r="K221" s="348"/>
      <c r="L221" s="392"/>
      <c r="M221" s="393"/>
      <c r="N221" s="393"/>
      <c r="O221" s="393"/>
      <c r="P221" s="393"/>
      <c r="Q221" s="393"/>
      <c r="R221" s="393"/>
      <c r="S221" s="393"/>
      <c r="T221" s="393"/>
      <c r="U221" s="393"/>
      <c r="V221" s="393"/>
      <c r="W221" s="393"/>
      <c r="X221" s="394"/>
      <c r="Y221" s="389"/>
      <c r="Z221" s="390"/>
      <c r="AA221" s="390"/>
      <c r="AB221" s="396"/>
      <c r="AC221" s="346"/>
      <c r="AD221" s="347"/>
      <c r="AE221" s="347"/>
      <c r="AF221" s="347"/>
      <c r="AG221" s="348"/>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2"/>
      <c r="B222" s="1053"/>
      <c r="C222" s="1053"/>
      <c r="D222" s="1053"/>
      <c r="E222" s="1053"/>
      <c r="F222" s="1054"/>
      <c r="G222" s="346"/>
      <c r="H222" s="347"/>
      <c r="I222" s="347"/>
      <c r="J222" s="347"/>
      <c r="K222" s="348"/>
      <c r="L222" s="392"/>
      <c r="M222" s="393"/>
      <c r="N222" s="393"/>
      <c r="O222" s="393"/>
      <c r="P222" s="393"/>
      <c r="Q222" s="393"/>
      <c r="R222" s="393"/>
      <c r="S222" s="393"/>
      <c r="T222" s="393"/>
      <c r="U222" s="393"/>
      <c r="V222" s="393"/>
      <c r="W222" s="393"/>
      <c r="X222" s="394"/>
      <c r="Y222" s="389"/>
      <c r="Z222" s="390"/>
      <c r="AA222" s="390"/>
      <c r="AB222" s="396"/>
      <c r="AC222" s="346"/>
      <c r="AD222" s="347"/>
      <c r="AE222" s="347"/>
      <c r="AF222" s="347"/>
      <c r="AG222" s="348"/>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2"/>
      <c r="B223" s="1053"/>
      <c r="C223" s="1053"/>
      <c r="D223" s="1053"/>
      <c r="E223" s="1053"/>
      <c r="F223" s="1054"/>
      <c r="G223" s="346"/>
      <c r="H223" s="347"/>
      <c r="I223" s="347"/>
      <c r="J223" s="347"/>
      <c r="K223" s="348"/>
      <c r="L223" s="392"/>
      <c r="M223" s="393"/>
      <c r="N223" s="393"/>
      <c r="O223" s="393"/>
      <c r="P223" s="393"/>
      <c r="Q223" s="393"/>
      <c r="R223" s="393"/>
      <c r="S223" s="393"/>
      <c r="T223" s="393"/>
      <c r="U223" s="393"/>
      <c r="V223" s="393"/>
      <c r="W223" s="393"/>
      <c r="X223" s="394"/>
      <c r="Y223" s="389"/>
      <c r="Z223" s="390"/>
      <c r="AA223" s="390"/>
      <c r="AB223" s="396"/>
      <c r="AC223" s="346"/>
      <c r="AD223" s="347"/>
      <c r="AE223" s="347"/>
      <c r="AF223" s="347"/>
      <c r="AG223" s="348"/>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2"/>
      <c r="B224" s="1053"/>
      <c r="C224" s="1053"/>
      <c r="D224" s="1053"/>
      <c r="E224" s="1053"/>
      <c r="F224" s="1054"/>
      <c r="G224" s="346"/>
      <c r="H224" s="347"/>
      <c r="I224" s="347"/>
      <c r="J224" s="347"/>
      <c r="K224" s="348"/>
      <c r="L224" s="392"/>
      <c r="M224" s="393"/>
      <c r="N224" s="393"/>
      <c r="O224" s="393"/>
      <c r="P224" s="393"/>
      <c r="Q224" s="393"/>
      <c r="R224" s="393"/>
      <c r="S224" s="393"/>
      <c r="T224" s="393"/>
      <c r="U224" s="393"/>
      <c r="V224" s="393"/>
      <c r="W224" s="393"/>
      <c r="X224" s="394"/>
      <c r="Y224" s="389"/>
      <c r="Z224" s="390"/>
      <c r="AA224" s="390"/>
      <c r="AB224" s="396"/>
      <c r="AC224" s="346"/>
      <c r="AD224" s="347"/>
      <c r="AE224" s="347"/>
      <c r="AF224" s="347"/>
      <c r="AG224" s="348"/>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2"/>
      <c r="B225" s="1053"/>
      <c r="C225" s="1053"/>
      <c r="D225" s="1053"/>
      <c r="E225" s="1053"/>
      <c r="F225" s="1054"/>
      <c r="G225" s="346"/>
      <c r="H225" s="347"/>
      <c r="I225" s="347"/>
      <c r="J225" s="347"/>
      <c r="K225" s="348"/>
      <c r="L225" s="392"/>
      <c r="M225" s="393"/>
      <c r="N225" s="393"/>
      <c r="O225" s="393"/>
      <c r="P225" s="393"/>
      <c r="Q225" s="393"/>
      <c r="R225" s="393"/>
      <c r="S225" s="393"/>
      <c r="T225" s="393"/>
      <c r="U225" s="393"/>
      <c r="V225" s="393"/>
      <c r="W225" s="393"/>
      <c r="X225" s="394"/>
      <c r="Y225" s="389"/>
      <c r="Z225" s="390"/>
      <c r="AA225" s="390"/>
      <c r="AB225" s="396"/>
      <c r="AC225" s="346"/>
      <c r="AD225" s="347"/>
      <c r="AE225" s="347"/>
      <c r="AF225" s="347"/>
      <c r="AG225" s="348"/>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2"/>
      <c r="B226" s="1053"/>
      <c r="C226" s="1053"/>
      <c r="D226" s="1053"/>
      <c r="E226" s="1053"/>
      <c r="F226" s="1054"/>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2"/>
      <c r="B227" s="1053"/>
      <c r="C227" s="1053"/>
      <c r="D227" s="1053"/>
      <c r="E227" s="1053"/>
      <c r="F227" s="1054"/>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2"/>
      <c r="B228" s="1053"/>
      <c r="C228" s="1053"/>
      <c r="D228" s="1053"/>
      <c r="E228" s="1053"/>
      <c r="F228" s="1054"/>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2"/>
      <c r="B229" s="1053"/>
      <c r="C229" s="1053"/>
      <c r="D229" s="1053"/>
      <c r="E229" s="1053"/>
      <c r="F229" s="1054"/>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2"/>
      <c r="B230" s="1053"/>
      <c r="C230" s="1053"/>
      <c r="D230" s="1053"/>
      <c r="E230" s="1053"/>
      <c r="F230" s="1054"/>
      <c r="G230" s="346"/>
      <c r="H230" s="347"/>
      <c r="I230" s="347"/>
      <c r="J230" s="347"/>
      <c r="K230" s="348"/>
      <c r="L230" s="392"/>
      <c r="M230" s="393"/>
      <c r="N230" s="393"/>
      <c r="O230" s="393"/>
      <c r="P230" s="393"/>
      <c r="Q230" s="393"/>
      <c r="R230" s="393"/>
      <c r="S230" s="393"/>
      <c r="T230" s="393"/>
      <c r="U230" s="393"/>
      <c r="V230" s="393"/>
      <c r="W230" s="393"/>
      <c r="X230" s="394"/>
      <c r="Y230" s="389"/>
      <c r="Z230" s="390"/>
      <c r="AA230" s="390"/>
      <c r="AB230" s="396"/>
      <c r="AC230" s="346"/>
      <c r="AD230" s="347"/>
      <c r="AE230" s="347"/>
      <c r="AF230" s="347"/>
      <c r="AG230" s="348"/>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2"/>
      <c r="B231" s="1053"/>
      <c r="C231" s="1053"/>
      <c r="D231" s="1053"/>
      <c r="E231" s="1053"/>
      <c r="F231" s="1054"/>
      <c r="G231" s="346"/>
      <c r="H231" s="347"/>
      <c r="I231" s="347"/>
      <c r="J231" s="347"/>
      <c r="K231" s="348"/>
      <c r="L231" s="392"/>
      <c r="M231" s="393"/>
      <c r="N231" s="393"/>
      <c r="O231" s="393"/>
      <c r="P231" s="393"/>
      <c r="Q231" s="393"/>
      <c r="R231" s="393"/>
      <c r="S231" s="393"/>
      <c r="T231" s="393"/>
      <c r="U231" s="393"/>
      <c r="V231" s="393"/>
      <c r="W231" s="393"/>
      <c r="X231" s="394"/>
      <c r="Y231" s="389"/>
      <c r="Z231" s="390"/>
      <c r="AA231" s="390"/>
      <c r="AB231" s="396"/>
      <c r="AC231" s="346"/>
      <c r="AD231" s="347"/>
      <c r="AE231" s="347"/>
      <c r="AF231" s="347"/>
      <c r="AG231" s="348"/>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2"/>
      <c r="B232" s="1053"/>
      <c r="C232" s="1053"/>
      <c r="D232" s="1053"/>
      <c r="E232" s="1053"/>
      <c r="F232" s="1054"/>
      <c r="G232" s="346"/>
      <c r="H232" s="347"/>
      <c r="I232" s="347"/>
      <c r="J232" s="347"/>
      <c r="K232" s="348"/>
      <c r="L232" s="392"/>
      <c r="M232" s="393"/>
      <c r="N232" s="393"/>
      <c r="O232" s="393"/>
      <c r="P232" s="393"/>
      <c r="Q232" s="393"/>
      <c r="R232" s="393"/>
      <c r="S232" s="393"/>
      <c r="T232" s="393"/>
      <c r="U232" s="393"/>
      <c r="V232" s="393"/>
      <c r="W232" s="393"/>
      <c r="X232" s="394"/>
      <c r="Y232" s="389"/>
      <c r="Z232" s="390"/>
      <c r="AA232" s="390"/>
      <c r="AB232" s="396"/>
      <c r="AC232" s="346"/>
      <c r="AD232" s="347"/>
      <c r="AE232" s="347"/>
      <c r="AF232" s="347"/>
      <c r="AG232" s="348"/>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2"/>
      <c r="B233" s="1053"/>
      <c r="C233" s="1053"/>
      <c r="D233" s="1053"/>
      <c r="E233" s="1053"/>
      <c r="F233" s="1054"/>
      <c r="G233" s="346"/>
      <c r="H233" s="347"/>
      <c r="I233" s="347"/>
      <c r="J233" s="347"/>
      <c r="K233" s="348"/>
      <c r="L233" s="392"/>
      <c r="M233" s="393"/>
      <c r="N233" s="393"/>
      <c r="O233" s="393"/>
      <c r="P233" s="393"/>
      <c r="Q233" s="393"/>
      <c r="R233" s="393"/>
      <c r="S233" s="393"/>
      <c r="T233" s="393"/>
      <c r="U233" s="393"/>
      <c r="V233" s="393"/>
      <c r="W233" s="393"/>
      <c r="X233" s="394"/>
      <c r="Y233" s="389"/>
      <c r="Z233" s="390"/>
      <c r="AA233" s="390"/>
      <c r="AB233" s="396"/>
      <c r="AC233" s="346"/>
      <c r="AD233" s="347"/>
      <c r="AE233" s="347"/>
      <c r="AF233" s="347"/>
      <c r="AG233" s="348"/>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2"/>
      <c r="B234" s="1053"/>
      <c r="C234" s="1053"/>
      <c r="D234" s="1053"/>
      <c r="E234" s="1053"/>
      <c r="F234" s="1054"/>
      <c r="G234" s="346"/>
      <c r="H234" s="347"/>
      <c r="I234" s="347"/>
      <c r="J234" s="347"/>
      <c r="K234" s="348"/>
      <c r="L234" s="392"/>
      <c r="M234" s="393"/>
      <c r="N234" s="393"/>
      <c r="O234" s="393"/>
      <c r="P234" s="393"/>
      <c r="Q234" s="393"/>
      <c r="R234" s="393"/>
      <c r="S234" s="393"/>
      <c r="T234" s="393"/>
      <c r="U234" s="393"/>
      <c r="V234" s="393"/>
      <c r="W234" s="393"/>
      <c r="X234" s="394"/>
      <c r="Y234" s="389"/>
      <c r="Z234" s="390"/>
      <c r="AA234" s="390"/>
      <c r="AB234" s="396"/>
      <c r="AC234" s="346"/>
      <c r="AD234" s="347"/>
      <c r="AE234" s="347"/>
      <c r="AF234" s="347"/>
      <c r="AG234" s="348"/>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2"/>
      <c r="B235" s="1053"/>
      <c r="C235" s="1053"/>
      <c r="D235" s="1053"/>
      <c r="E235" s="1053"/>
      <c r="F235" s="1054"/>
      <c r="G235" s="346"/>
      <c r="H235" s="347"/>
      <c r="I235" s="347"/>
      <c r="J235" s="347"/>
      <c r="K235" s="348"/>
      <c r="L235" s="392"/>
      <c r="M235" s="393"/>
      <c r="N235" s="393"/>
      <c r="O235" s="393"/>
      <c r="P235" s="393"/>
      <c r="Q235" s="393"/>
      <c r="R235" s="393"/>
      <c r="S235" s="393"/>
      <c r="T235" s="393"/>
      <c r="U235" s="393"/>
      <c r="V235" s="393"/>
      <c r="W235" s="393"/>
      <c r="X235" s="394"/>
      <c r="Y235" s="389"/>
      <c r="Z235" s="390"/>
      <c r="AA235" s="390"/>
      <c r="AB235" s="396"/>
      <c r="AC235" s="346"/>
      <c r="AD235" s="347"/>
      <c r="AE235" s="347"/>
      <c r="AF235" s="347"/>
      <c r="AG235" s="348"/>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2"/>
      <c r="B236" s="1053"/>
      <c r="C236" s="1053"/>
      <c r="D236" s="1053"/>
      <c r="E236" s="1053"/>
      <c r="F236" s="1054"/>
      <c r="G236" s="346"/>
      <c r="H236" s="347"/>
      <c r="I236" s="347"/>
      <c r="J236" s="347"/>
      <c r="K236" s="348"/>
      <c r="L236" s="392"/>
      <c r="M236" s="393"/>
      <c r="N236" s="393"/>
      <c r="O236" s="393"/>
      <c r="P236" s="393"/>
      <c r="Q236" s="393"/>
      <c r="R236" s="393"/>
      <c r="S236" s="393"/>
      <c r="T236" s="393"/>
      <c r="U236" s="393"/>
      <c r="V236" s="393"/>
      <c r="W236" s="393"/>
      <c r="X236" s="394"/>
      <c r="Y236" s="389"/>
      <c r="Z236" s="390"/>
      <c r="AA236" s="390"/>
      <c r="AB236" s="396"/>
      <c r="AC236" s="346"/>
      <c r="AD236" s="347"/>
      <c r="AE236" s="347"/>
      <c r="AF236" s="347"/>
      <c r="AG236" s="348"/>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2"/>
      <c r="B237" s="1053"/>
      <c r="C237" s="1053"/>
      <c r="D237" s="1053"/>
      <c r="E237" s="1053"/>
      <c r="F237" s="1054"/>
      <c r="G237" s="346"/>
      <c r="H237" s="347"/>
      <c r="I237" s="347"/>
      <c r="J237" s="347"/>
      <c r="K237" s="348"/>
      <c r="L237" s="392"/>
      <c r="M237" s="393"/>
      <c r="N237" s="393"/>
      <c r="O237" s="393"/>
      <c r="P237" s="393"/>
      <c r="Q237" s="393"/>
      <c r="R237" s="393"/>
      <c r="S237" s="393"/>
      <c r="T237" s="393"/>
      <c r="U237" s="393"/>
      <c r="V237" s="393"/>
      <c r="W237" s="393"/>
      <c r="X237" s="394"/>
      <c r="Y237" s="389"/>
      <c r="Z237" s="390"/>
      <c r="AA237" s="390"/>
      <c r="AB237" s="396"/>
      <c r="AC237" s="346"/>
      <c r="AD237" s="347"/>
      <c r="AE237" s="347"/>
      <c r="AF237" s="347"/>
      <c r="AG237" s="348"/>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2"/>
      <c r="B238" s="1053"/>
      <c r="C238" s="1053"/>
      <c r="D238" s="1053"/>
      <c r="E238" s="1053"/>
      <c r="F238" s="1054"/>
      <c r="G238" s="346"/>
      <c r="H238" s="347"/>
      <c r="I238" s="347"/>
      <c r="J238" s="347"/>
      <c r="K238" s="348"/>
      <c r="L238" s="392"/>
      <c r="M238" s="393"/>
      <c r="N238" s="393"/>
      <c r="O238" s="393"/>
      <c r="P238" s="393"/>
      <c r="Q238" s="393"/>
      <c r="R238" s="393"/>
      <c r="S238" s="393"/>
      <c r="T238" s="393"/>
      <c r="U238" s="393"/>
      <c r="V238" s="393"/>
      <c r="W238" s="393"/>
      <c r="X238" s="394"/>
      <c r="Y238" s="389"/>
      <c r="Z238" s="390"/>
      <c r="AA238" s="390"/>
      <c r="AB238" s="396"/>
      <c r="AC238" s="346"/>
      <c r="AD238" s="347"/>
      <c r="AE238" s="347"/>
      <c r="AF238" s="347"/>
      <c r="AG238" s="348"/>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2"/>
      <c r="B239" s="1053"/>
      <c r="C239" s="1053"/>
      <c r="D239" s="1053"/>
      <c r="E239" s="1053"/>
      <c r="F239" s="1054"/>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2"/>
      <c r="B240" s="1053"/>
      <c r="C240" s="1053"/>
      <c r="D240" s="1053"/>
      <c r="E240" s="1053"/>
      <c r="F240" s="1054"/>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2"/>
      <c r="B241" s="1053"/>
      <c r="C241" s="1053"/>
      <c r="D241" s="1053"/>
      <c r="E241" s="1053"/>
      <c r="F241" s="1054"/>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2"/>
      <c r="B242" s="1053"/>
      <c r="C242" s="1053"/>
      <c r="D242" s="1053"/>
      <c r="E242" s="1053"/>
      <c r="F242" s="1054"/>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2"/>
      <c r="B243" s="1053"/>
      <c r="C243" s="1053"/>
      <c r="D243" s="1053"/>
      <c r="E243" s="1053"/>
      <c r="F243" s="1054"/>
      <c r="G243" s="346"/>
      <c r="H243" s="347"/>
      <c r="I243" s="347"/>
      <c r="J243" s="347"/>
      <c r="K243" s="348"/>
      <c r="L243" s="392"/>
      <c r="M243" s="393"/>
      <c r="N243" s="393"/>
      <c r="O243" s="393"/>
      <c r="P243" s="393"/>
      <c r="Q243" s="393"/>
      <c r="R243" s="393"/>
      <c r="S243" s="393"/>
      <c r="T243" s="393"/>
      <c r="U243" s="393"/>
      <c r="V243" s="393"/>
      <c r="W243" s="393"/>
      <c r="X243" s="394"/>
      <c r="Y243" s="389"/>
      <c r="Z243" s="390"/>
      <c r="AA243" s="390"/>
      <c r="AB243" s="396"/>
      <c r="AC243" s="346"/>
      <c r="AD243" s="347"/>
      <c r="AE243" s="347"/>
      <c r="AF243" s="347"/>
      <c r="AG243" s="348"/>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2"/>
      <c r="B244" s="1053"/>
      <c r="C244" s="1053"/>
      <c r="D244" s="1053"/>
      <c r="E244" s="1053"/>
      <c r="F244" s="1054"/>
      <c r="G244" s="346"/>
      <c r="H244" s="347"/>
      <c r="I244" s="347"/>
      <c r="J244" s="347"/>
      <c r="K244" s="348"/>
      <c r="L244" s="392"/>
      <c r="M244" s="393"/>
      <c r="N244" s="393"/>
      <c r="O244" s="393"/>
      <c r="P244" s="393"/>
      <c r="Q244" s="393"/>
      <c r="R244" s="393"/>
      <c r="S244" s="393"/>
      <c r="T244" s="393"/>
      <c r="U244" s="393"/>
      <c r="V244" s="393"/>
      <c r="W244" s="393"/>
      <c r="X244" s="394"/>
      <c r="Y244" s="389"/>
      <c r="Z244" s="390"/>
      <c r="AA244" s="390"/>
      <c r="AB244" s="396"/>
      <c r="AC244" s="346"/>
      <c r="AD244" s="347"/>
      <c r="AE244" s="347"/>
      <c r="AF244" s="347"/>
      <c r="AG244" s="348"/>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2"/>
      <c r="B245" s="1053"/>
      <c r="C245" s="1053"/>
      <c r="D245" s="1053"/>
      <c r="E245" s="1053"/>
      <c r="F245" s="1054"/>
      <c r="G245" s="346"/>
      <c r="H245" s="347"/>
      <c r="I245" s="347"/>
      <c r="J245" s="347"/>
      <c r="K245" s="348"/>
      <c r="L245" s="392"/>
      <c r="M245" s="393"/>
      <c r="N245" s="393"/>
      <c r="O245" s="393"/>
      <c r="P245" s="393"/>
      <c r="Q245" s="393"/>
      <c r="R245" s="393"/>
      <c r="S245" s="393"/>
      <c r="T245" s="393"/>
      <c r="U245" s="393"/>
      <c r="V245" s="393"/>
      <c r="W245" s="393"/>
      <c r="X245" s="394"/>
      <c r="Y245" s="389"/>
      <c r="Z245" s="390"/>
      <c r="AA245" s="390"/>
      <c r="AB245" s="396"/>
      <c r="AC245" s="346"/>
      <c r="AD245" s="347"/>
      <c r="AE245" s="347"/>
      <c r="AF245" s="347"/>
      <c r="AG245" s="348"/>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2"/>
      <c r="B246" s="1053"/>
      <c r="C246" s="1053"/>
      <c r="D246" s="1053"/>
      <c r="E246" s="1053"/>
      <c r="F246" s="1054"/>
      <c r="G246" s="346"/>
      <c r="H246" s="347"/>
      <c r="I246" s="347"/>
      <c r="J246" s="347"/>
      <c r="K246" s="348"/>
      <c r="L246" s="392"/>
      <c r="M246" s="393"/>
      <c r="N246" s="393"/>
      <c r="O246" s="393"/>
      <c r="P246" s="393"/>
      <c r="Q246" s="393"/>
      <c r="R246" s="393"/>
      <c r="S246" s="393"/>
      <c r="T246" s="393"/>
      <c r="U246" s="393"/>
      <c r="V246" s="393"/>
      <c r="W246" s="393"/>
      <c r="X246" s="394"/>
      <c r="Y246" s="389"/>
      <c r="Z246" s="390"/>
      <c r="AA246" s="390"/>
      <c r="AB246" s="396"/>
      <c r="AC246" s="346"/>
      <c r="AD246" s="347"/>
      <c r="AE246" s="347"/>
      <c r="AF246" s="347"/>
      <c r="AG246" s="348"/>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2"/>
      <c r="B247" s="1053"/>
      <c r="C247" s="1053"/>
      <c r="D247" s="1053"/>
      <c r="E247" s="1053"/>
      <c r="F247" s="1054"/>
      <c r="G247" s="346"/>
      <c r="H247" s="347"/>
      <c r="I247" s="347"/>
      <c r="J247" s="347"/>
      <c r="K247" s="348"/>
      <c r="L247" s="392"/>
      <c r="M247" s="393"/>
      <c r="N247" s="393"/>
      <c r="O247" s="393"/>
      <c r="P247" s="393"/>
      <c r="Q247" s="393"/>
      <c r="R247" s="393"/>
      <c r="S247" s="393"/>
      <c r="T247" s="393"/>
      <c r="U247" s="393"/>
      <c r="V247" s="393"/>
      <c r="W247" s="393"/>
      <c r="X247" s="394"/>
      <c r="Y247" s="389"/>
      <c r="Z247" s="390"/>
      <c r="AA247" s="390"/>
      <c r="AB247" s="396"/>
      <c r="AC247" s="346"/>
      <c r="AD247" s="347"/>
      <c r="AE247" s="347"/>
      <c r="AF247" s="347"/>
      <c r="AG247" s="348"/>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2"/>
      <c r="B248" s="1053"/>
      <c r="C248" s="1053"/>
      <c r="D248" s="1053"/>
      <c r="E248" s="1053"/>
      <c r="F248" s="1054"/>
      <c r="G248" s="346"/>
      <c r="H248" s="347"/>
      <c r="I248" s="347"/>
      <c r="J248" s="347"/>
      <c r="K248" s="348"/>
      <c r="L248" s="392"/>
      <c r="M248" s="393"/>
      <c r="N248" s="393"/>
      <c r="O248" s="393"/>
      <c r="P248" s="393"/>
      <c r="Q248" s="393"/>
      <c r="R248" s="393"/>
      <c r="S248" s="393"/>
      <c r="T248" s="393"/>
      <c r="U248" s="393"/>
      <c r="V248" s="393"/>
      <c r="W248" s="393"/>
      <c r="X248" s="394"/>
      <c r="Y248" s="389"/>
      <c r="Z248" s="390"/>
      <c r="AA248" s="390"/>
      <c r="AB248" s="396"/>
      <c r="AC248" s="346"/>
      <c r="AD248" s="347"/>
      <c r="AE248" s="347"/>
      <c r="AF248" s="347"/>
      <c r="AG248" s="348"/>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2"/>
      <c r="B249" s="1053"/>
      <c r="C249" s="1053"/>
      <c r="D249" s="1053"/>
      <c r="E249" s="1053"/>
      <c r="F249" s="1054"/>
      <c r="G249" s="346"/>
      <c r="H249" s="347"/>
      <c r="I249" s="347"/>
      <c r="J249" s="347"/>
      <c r="K249" s="348"/>
      <c r="L249" s="392"/>
      <c r="M249" s="393"/>
      <c r="N249" s="393"/>
      <c r="O249" s="393"/>
      <c r="P249" s="393"/>
      <c r="Q249" s="393"/>
      <c r="R249" s="393"/>
      <c r="S249" s="393"/>
      <c r="T249" s="393"/>
      <c r="U249" s="393"/>
      <c r="V249" s="393"/>
      <c r="W249" s="393"/>
      <c r="X249" s="394"/>
      <c r="Y249" s="389"/>
      <c r="Z249" s="390"/>
      <c r="AA249" s="390"/>
      <c r="AB249" s="396"/>
      <c r="AC249" s="346"/>
      <c r="AD249" s="347"/>
      <c r="AE249" s="347"/>
      <c r="AF249" s="347"/>
      <c r="AG249" s="348"/>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2"/>
      <c r="B250" s="1053"/>
      <c r="C250" s="1053"/>
      <c r="D250" s="1053"/>
      <c r="E250" s="1053"/>
      <c r="F250" s="1054"/>
      <c r="G250" s="346"/>
      <c r="H250" s="347"/>
      <c r="I250" s="347"/>
      <c r="J250" s="347"/>
      <c r="K250" s="348"/>
      <c r="L250" s="392"/>
      <c r="M250" s="393"/>
      <c r="N250" s="393"/>
      <c r="O250" s="393"/>
      <c r="P250" s="393"/>
      <c r="Q250" s="393"/>
      <c r="R250" s="393"/>
      <c r="S250" s="393"/>
      <c r="T250" s="393"/>
      <c r="U250" s="393"/>
      <c r="V250" s="393"/>
      <c r="W250" s="393"/>
      <c r="X250" s="394"/>
      <c r="Y250" s="389"/>
      <c r="Z250" s="390"/>
      <c r="AA250" s="390"/>
      <c r="AB250" s="396"/>
      <c r="AC250" s="346"/>
      <c r="AD250" s="347"/>
      <c r="AE250" s="347"/>
      <c r="AF250" s="347"/>
      <c r="AG250" s="348"/>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2"/>
      <c r="B251" s="1053"/>
      <c r="C251" s="1053"/>
      <c r="D251" s="1053"/>
      <c r="E251" s="1053"/>
      <c r="F251" s="1054"/>
      <c r="G251" s="346"/>
      <c r="H251" s="347"/>
      <c r="I251" s="347"/>
      <c r="J251" s="347"/>
      <c r="K251" s="348"/>
      <c r="L251" s="392"/>
      <c r="M251" s="393"/>
      <c r="N251" s="393"/>
      <c r="O251" s="393"/>
      <c r="P251" s="393"/>
      <c r="Q251" s="393"/>
      <c r="R251" s="393"/>
      <c r="S251" s="393"/>
      <c r="T251" s="393"/>
      <c r="U251" s="393"/>
      <c r="V251" s="393"/>
      <c r="W251" s="393"/>
      <c r="X251" s="394"/>
      <c r="Y251" s="389"/>
      <c r="Z251" s="390"/>
      <c r="AA251" s="390"/>
      <c r="AB251" s="396"/>
      <c r="AC251" s="346"/>
      <c r="AD251" s="347"/>
      <c r="AE251" s="347"/>
      <c r="AF251" s="347"/>
      <c r="AG251" s="348"/>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2"/>
      <c r="B252" s="1053"/>
      <c r="C252" s="1053"/>
      <c r="D252" s="1053"/>
      <c r="E252" s="1053"/>
      <c r="F252" s="1054"/>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2"/>
      <c r="B253" s="1053"/>
      <c r="C253" s="1053"/>
      <c r="D253" s="1053"/>
      <c r="E253" s="1053"/>
      <c r="F253" s="1054"/>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2"/>
      <c r="B254" s="1053"/>
      <c r="C254" s="1053"/>
      <c r="D254" s="1053"/>
      <c r="E254" s="1053"/>
      <c r="F254" s="1054"/>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2"/>
      <c r="B255" s="1053"/>
      <c r="C255" s="1053"/>
      <c r="D255" s="1053"/>
      <c r="E255" s="1053"/>
      <c r="F255" s="1054"/>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2"/>
      <c r="B256" s="1053"/>
      <c r="C256" s="1053"/>
      <c r="D256" s="1053"/>
      <c r="E256" s="1053"/>
      <c r="F256" s="1054"/>
      <c r="G256" s="346"/>
      <c r="H256" s="347"/>
      <c r="I256" s="347"/>
      <c r="J256" s="347"/>
      <c r="K256" s="348"/>
      <c r="L256" s="392"/>
      <c r="M256" s="393"/>
      <c r="N256" s="393"/>
      <c r="O256" s="393"/>
      <c r="P256" s="393"/>
      <c r="Q256" s="393"/>
      <c r="R256" s="393"/>
      <c r="S256" s="393"/>
      <c r="T256" s="393"/>
      <c r="U256" s="393"/>
      <c r="V256" s="393"/>
      <c r="W256" s="393"/>
      <c r="X256" s="394"/>
      <c r="Y256" s="389"/>
      <c r="Z256" s="390"/>
      <c r="AA256" s="390"/>
      <c r="AB256" s="396"/>
      <c r="AC256" s="346"/>
      <c r="AD256" s="347"/>
      <c r="AE256" s="347"/>
      <c r="AF256" s="347"/>
      <c r="AG256" s="348"/>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2"/>
      <c r="B257" s="1053"/>
      <c r="C257" s="1053"/>
      <c r="D257" s="1053"/>
      <c r="E257" s="1053"/>
      <c r="F257" s="1054"/>
      <c r="G257" s="346"/>
      <c r="H257" s="347"/>
      <c r="I257" s="347"/>
      <c r="J257" s="347"/>
      <c r="K257" s="348"/>
      <c r="L257" s="392"/>
      <c r="M257" s="393"/>
      <c r="N257" s="393"/>
      <c r="O257" s="393"/>
      <c r="P257" s="393"/>
      <c r="Q257" s="393"/>
      <c r="R257" s="393"/>
      <c r="S257" s="393"/>
      <c r="T257" s="393"/>
      <c r="U257" s="393"/>
      <c r="V257" s="393"/>
      <c r="W257" s="393"/>
      <c r="X257" s="394"/>
      <c r="Y257" s="389"/>
      <c r="Z257" s="390"/>
      <c r="AA257" s="390"/>
      <c r="AB257" s="396"/>
      <c r="AC257" s="346"/>
      <c r="AD257" s="347"/>
      <c r="AE257" s="347"/>
      <c r="AF257" s="347"/>
      <c r="AG257" s="348"/>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2"/>
      <c r="B258" s="1053"/>
      <c r="C258" s="1053"/>
      <c r="D258" s="1053"/>
      <c r="E258" s="1053"/>
      <c r="F258" s="1054"/>
      <c r="G258" s="346"/>
      <c r="H258" s="347"/>
      <c r="I258" s="347"/>
      <c r="J258" s="347"/>
      <c r="K258" s="348"/>
      <c r="L258" s="392"/>
      <c r="M258" s="393"/>
      <c r="N258" s="393"/>
      <c r="O258" s="393"/>
      <c r="P258" s="393"/>
      <c r="Q258" s="393"/>
      <c r="R258" s="393"/>
      <c r="S258" s="393"/>
      <c r="T258" s="393"/>
      <c r="U258" s="393"/>
      <c r="V258" s="393"/>
      <c r="W258" s="393"/>
      <c r="X258" s="394"/>
      <c r="Y258" s="389"/>
      <c r="Z258" s="390"/>
      <c r="AA258" s="390"/>
      <c r="AB258" s="396"/>
      <c r="AC258" s="346"/>
      <c r="AD258" s="347"/>
      <c r="AE258" s="347"/>
      <c r="AF258" s="347"/>
      <c r="AG258" s="348"/>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2"/>
      <c r="B259" s="1053"/>
      <c r="C259" s="1053"/>
      <c r="D259" s="1053"/>
      <c r="E259" s="1053"/>
      <c r="F259" s="1054"/>
      <c r="G259" s="346"/>
      <c r="H259" s="347"/>
      <c r="I259" s="347"/>
      <c r="J259" s="347"/>
      <c r="K259" s="348"/>
      <c r="L259" s="392"/>
      <c r="M259" s="393"/>
      <c r="N259" s="393"/>
      <c r="O259" s="393"/>
      <c r="P259" s="393"/>
      <c r="Q259" s="393"/>
      <c r="R259" s="393"/>
      <c r="S259" s="393"/>
      <c r="T259" s="393"/>
      <c r="U259" s="393"/>
      <c r="V259" s="393"/>
      <c r="W259" s="393"/>
      <c r="X259" s="394"/>
      <c r="Y259" s="389"/>
      <c r="Z259" s="390"/>
      <c r="AA259" s="390"/>
      <c r="AB259" s="396"/>
      <c r="AC259" s="346"/>
      <c r="AD259" s="347"/>
      <c r="AE259" s="347"/>
      <c r="AF259" s="347"/>
      <c r="AG259" s="348"/>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2"/>
      <c r="B260" s="1053"/>
      <c r="C260" s="1053"/>
      <c r="D260" s="1053"/>
      <c r="E260" s="1053"/>
      <c r="F260" s="1054"/>
      <c r="G260" s="346"/>
      <c r="H260" s="347"/>
      <c r="I260" s="347"/>
      <c r="J260" s="347"/>
      <c r="K260" s="348"/>
      <c r="L260" s="392"/>
      <c r="M260" s="393"/>
      <c r="N260" s="393"/>
      <c r="O260" s="393"/>
      <c r="P260" s="393"/>
      <c r="Q260" s="393"/>
      <c r="R260" s="393"/>
      <c r="S260" s="393"/>
      <c r="T260" s="393"/>
      <c r="U260" s="393"/>
      <c r="V260" s="393"/>
      <c r="W260" s="393"/>
      <c r="X260" s="394"/>
      <c r="Y260" s="389"/>
      <c r="Z260" s="390"/>
      <c r="AA260" s="390"/>
      <c r="AB260" s="396"/>
      <c r="AC260" s="346"/>
      <c r="AD260" s="347"/>
      <c r="AE260" s="347"/>
      <c r="AF260" s="347"/>
      <c r="AG260" s="348"/>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2"/>
      <c r="B261" s="1053"/>
      <c r="C261" s="1053"/>
      <c r="D261" s="1053"/>
      <c r="E261" s="1053"/>
      <c r="F261" s="1054"/>
      <c r="G261" s="346"/>
      <c r="H261" s="347"/>
      <c r="I261" s="347"/>
      <c r="J261" s="347"/>
      <c r="K261" s="348"/>
      <c r="L261" s="392"/>
      <c r="M261" s="393"/>
      <c r="N261" s="393"/>
      <c r="O261" s="393"/>
      <c r="P261" s="393"/>
      <c r="Q261" s="393"/>
      <c r="R261" s="393"/>
      <c r="S261" s="393"/>
      <c r="T261" s="393"/>
      <c r="U261" s="393"/>
      <c r="V261" s="393"/>
      <c r="W261" s="393"/>
      <c r="X261" s="394"/>
      <c r="Y261" s="389"/>
      <c r="Z261" s="390"/>
      <c r="AA261" s="390"/>
      <c r="AB261" s="396"/>
      <c r="AC261" s="346"/>
      <c r="AD261" s="347"/>
      <c r="AE261" s="347"/>
      <c r="AF261" s="347"/>
      <c r="AG261" s="348"/>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2"/>
      <c r="B262" s="1053"/>
      <c r="C262" s="1053"/>
      <c r="D262" s="1053"/>
      <c r="E262" s="1053"/>
      <c r="F262" s="1054"/>
      <c r="G262" s="346"/>
      <c r="H262" s="347"/>
      <c r="I262" s="347"/>
      <c r="J262" s="347"/>
      <c r="K262" s="348"/>
      <c r="L262" s="392"/>
      <c r="M262" s="393"/>
      <c r="N262" s="393"/>
      <c r="O262" s="393"/>
      <c r="P262" s="393"/>
      <c r="Q262" s="393"/>
      <c r="R262" s="393"/>
      <c r="S262" s="393"/>
      <c r="T262" s="393"/>
      <c r="U262" s="393"/>
      <c r="V262" s="393"/>
      <c r="W262" s="393"/>
      <c r="X262" s="394"/>
      <c r="Y262" s="389"/>
      <c r="Z262" s="390"/>
      <c r="AA262" s="390"/>
      <c r="AB262" s="396"/>
      <c r="AC262" s="346"/>
      <c r="AD262" s="347"/>
      <c r="AE262" s="347"/>
      <c r="AF262" s="347"/>
      <c r="AG262" s="348"/>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2"/>
      <c r="B263" s="1053"/>
      <c r="C263" s="1053"/>
      <c r="D263" s="1053"/>
      <c r="E263" s="1053"/>
      <c r="F263" s="1054"/>
      <c r="G263" s="346"/>
      <c r="H263" s="347"/>
      <c r="I263" s="347"/>
      <c r="J263" s="347"/>
      <c r="K263" s="348"/>
      <c r="L263" s="392"/>
      <c r="M263" s="393"/>
      <c r="N263" s="393"/>
      <c r="O263" s="393"/>
      <c r="P263" s="393"/>
      <c r="Q263" s="393"/>
      <c r="R263" s="393"/>
      <c r="S263" s="393"/>
      <c r="T263" s="393"/>
      <c r="U263" s="393"/>
      <c r="V263" s="393"/>
      <c r="W263" s="393"/>
      <c r="X263" s="394"/>
      <c r="Y263" s="389"/>
      <c r="Z263" s="390"/>
      <c r="AA263" s="390"/>
      <c r="AB263" s="396"/>
      <c r="AC263" s="346"/>
      <c r="AD263" s="347"/>
      <c r="AE263" s="347"/>
      <c r="AF263" s="347"/>
      <c r="AG263" s="348"/>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2"/>
      <c r="B264" s="1053"/>
      <c r="C264" s="1053"/>
      <c r="D264" s="1053"/>
      <c r="E264" s="1053"/>
      <c r="F264" s="1054"/>
      <c r="G264" s="346"/>
      <c r="H264" s="347"/>
      <c r="I264" s="347"/>
      <c r="J264" s="347"/>
      <c r="K264" s="348"/>
      <c r="L264" s="392"/>
      <c r="M264" s="393"/>
      <c r="N264" s="393"/>
      <c r="O264" s="393"/>
      <c r="P264" s="393"/>
      <c r="Q264" s="393"/>
      <c r="R264" s="393"/>
      <c r="S264" s="393"/>
      <c r="T264" s="393"/>
      <c r="U264" s="393"/>
      <c r="V264" s="393"/>
      <c r="W264" s="393"/>
      <c r="X264" s="394"/>
      <c r="Y264" s="389"/>
      <c r="Z264" s="390"/>
      <c r="AA264" s="390"/>
      <c r="AB264" s="396"/>
      <c r="AC264" s="346"/>
      <c r="AD264" s="347"/>
      <c r="AE264" s="347"/>
      <c r="AF264" s="347"/>
      <c r="AG264" s="348"/>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2">
        <v>1</v>
      </c>
      <c r="B4" s="1072">
        <v>1</v>
      </c>
      <c r="C4" s="406"/>
      <c r="D4" s="406"/>
      <c r="E4" s="406"/>
      <c r="F4" s="406"/>
      <c r="G4" s="406"/>
      <c r="H4" s="406"/>
      <c r="I4" s="406"/>
      <c r="J4" s="407"/>
      <c r="K4" s="408"/>
      <c r="L4" s="408"/>
      <c r="M4" s="408"/>
      <c r="N4" s="408"/>
      <c r="O4" s="408"/>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2">
        <v>2</v>
      </c>
      <c r="B5" s="1072">
        <v>1</v>
      </c>
      <c r="C5" s="406"/>
      <c r="D5" s="406"/>
      <c r="E5" s="406"/>
      <c r="F5" s="406"/>
      <c r="G5" s="406"/>
      <c r="H5" s="406"/>
      <c r="I5" s="406"/>
      <c r="J5" s="407"/>
      <c r="K5" s="408"/>
      <c r="L5" s="408"/>
      <c r="M5" s="408"/>
      <c r="N5" s="408"/>
      <c r="O5" s="408"/>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2">
        <v>3</v>
      </c>
      <c r="B6" s="1072">
        <v>1</v>
      </c>
      <c r="C6" s="406"/>
      <c r="D6" s="406"/>
      <c r="E6" s="406"/>
      <c r="F6" s="406"/>
      <c r="G6" s="406"/>
      <c r="H6" s="406"/>
      <c r="I6" s="406"/>
      <c r="J6" s="407"/>
      <c r="K6" s="408"/>
      <c r="L6" s="408"/>
      <c r="M6" s="408"/>
      <c r="N6" s="408"/>
      <c r="O6" s="408"/>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2">
        <v>4</v>
      </c>
      <c r="B7" s="1072">
        <v>1</v>
      </c>
      <c r="C7" s="406"/>
      <c r="D7" s="406"/>
      <c r="E7" s="406"/>
      <c r="F7" s="406"/>
      <c r="G7" s="406"/>
      <c r="H7" s="406"/>
      <c r="I7" s="406"/>
      <c r="J7" s="407"/>
      <c r="K7" s="408"/>
      <c r="L7" s="408"/>
      <c r="M7" s="408"/>
      <c r="N7" s="408"/>
      <c r="O7" s="408"/>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2">
        <v>5</v>
      </c>
      <c r="B8" s="1072">
        <v>1</v>
      </c>
      <c r="C8" s="406"/>
      <c r="D8" s="406"/>
      <c r="E8" s="406"/>
      <c r="F8" s="406"/>
      <c r="G8" s="406"/>
      <c r="H8" s="406"/>
      <c r="I8" s="406"/>
      <c r="J8" s="407"/>
      <c r="K8" s="408"/>
      <c r="L8" s="408"/>
      <c r="M8" s="408"/>
      <c r="N8" s="408"/>
      <c r="O8" s="408"/>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2">
        <v>6</v>
      </c>
      <c r="B9" s="1072">
        <v>1</v>
      </c>
      <c r="C9" s="406"/>
      <c r="D9" s="406"/>
      <c r="E9" s="406"/>
      <c r="F9" s="406"/>
      <c r="G9" s="406"/>
      <c r="H9" s="406"/>
      <c r="I9" s="406"/>
      <c r="J9" s="407"/>
      <c r="K9" s="408"/>
      <c r="L9" s="408"/>
      <c r="M9" s="408"/>
      <c r="N9" s="408"/>
      <c r="O9" s="408"/>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2">
        <v>7</v>
      </c>
      <c r="B10" s="1072">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2">
        <v>8</v>
      </c>
      <c r="B11" s="1072">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2">
        <v>9</v>
      </c>
      <c r="B12" s="1072">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2">
        <v>10</v>
      </c>
      <c r="B13" s="1072">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2">
        <v>11</v>
      </c>
      <c r="B14" s="1072">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2">
        <v>12</v>
      </c>
      <c r="B15" s="1072">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2">
        <v>13</v>
      </c>
      <c r="B16" s="1072">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2">
        <v>14</v>
      </c>
      <c r="B17" s="1072">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2">
        <v>15</v>
      </c>
      <c r="B18" s="1072">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2">
        <v>16</v>
      </c>
      <c r="B19" s="1072">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2">
        <v>17</v>
      </c>
      <c r="B20" s="1072">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2">
        <v>18</v>
      </c>
      <c r="B21" s="1072">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2">
        <v>19</v>
      </c>
      <c r="B22" s="1072">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2">
        <v>20</v>
      </c>
      <c r="B23" s="1072">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2">
        <v>21</v>
      </c>
      <c r="B24" s="1072">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2">
        <v>22</v>
      </c>
      <c r="B25" s="1072">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2">
        <v>23</v>
      </c>
      <c r="B26" s="1072">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2">
        <v>24</v>
      </c>
      <c r="B27" s="1072">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2">
        <v>25</v>
      </c>
      <c r="B28" s="1072">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2">
        <v>26</v>
      </c>
      <c r="B29" s="1072">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2">
        <v>27</v>
      </c>
      <c r="B30" s="1072">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2">
        <v>28</v>
      </c>
      <c r="B31" s="1072">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2">
        <v>29</v>
      </c>
      <c r="B32" s="1072">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2">
        <v>30</v>
      </c>
      <c r="B33" s="1072">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2">
        <v>1</v>
      </c>
      <c r="B37" s="1072">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2">
        <v>2</v>
      </c>
      <c r="B38" s="1072">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2">
        <v>3</v>
      </c>
      <c r="B39" s="1072">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2">
        <v>4</v>
      </c>
      <c r="B40" s="1072">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2">
        <v>5</v>
      </c>
      <c r="B41" s="1072">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2">
        <v>6</v>
      </c>
      <c r="B42" s="1072">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2">
        <v>7</v>
      </c>
      <c r="B43" s="1072">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2">
        <v>8</v>
      </c>
      <c r="B44" s="1072">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2">
        <v>9</v>
      </c>
      <c r="B45" s="1072">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2">
        <v>10</v>
      </c>
      <c r="B46" s="1072">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2">
        <v>11</v>
      </c>
      <c r="B47" s="1072">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2">
        <v>12</v>
      </c>
      <c r="B48" s="1072">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2">
        <v>13</v>
      </c>
      <c r="B49" s="1072">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2">
        <v>14</v>
      </c>
      <c r="B50" s="1072">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2">
        <v>15</v>
      </c>
      <c r="B51" s="1072">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2">
        <v>16</v>
      </c>
      <c r="B52" s="1072">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2">
        <v>17</v>
      </c>
      <c r="B53" s="1072">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2">
        <v>18</v>
      </c>
      <c r="B54" s="1072">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2">
        <v>19</v>
      </c>
      <c r="B55" s="1072">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2">
        <v>20</v>
      </c>
      <c r="B56" s="1072">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2">
        <v>21</v>
      </c>
      <c r="B57" s="1072">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2">
        <v>22</v>
      </c>
      <c r="B58" s="1072">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2">
        <v>23</v>
      </c>
      <c r="B59" s="1072">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2">
        <v>24</v>
      </c>
      <c r="B60" s="1072">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2">
        <v>25</v>
      </c>
      <c r="B61" s="1072">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2">
        <v>26</v>
      </c>
      <c r="B62" s="1072">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2">
        <v>27</v>
      </c>
      <c r="B63" s="1072">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2">
        <v>28</v>
      </c>
      <c r="B64" s="1072">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2">
        <v>29</v>
      </c>
      <c r="B65" s="1072">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2">
        <v>30</v>
      </c>
      <c r="B66" s="1072">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2">
        <v>1</v>
      </c>
      <c r="B70" s="1072">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2">
        <v>2</v>
      </c>
      <c r="B71" s="1072">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2">
        <v>3</v>
      </c>
      <c r="B72" s="1072">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2">
        <v>4</v>
      </c>
      <c r="B73" s="1072">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2">
        <v>5</v>
      </c>
      <c r="B74" s="1072">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2">
        <v>6</v>
      </c>
      <c r="B75" s="1072">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2">
        <v>7</v>
      </c>
      <c r="B76" s="1072">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2">
        <v>8</v>
      </c>
      <c r="B77" s="1072">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2">
        <v>9</v>
      </c>
      <c r="B78" s="1072">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2">
        <v>10</v>
      </c>
      <c r="B79" s="1072">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2">
        <v>11</v>
      </c>
      <c r="B80" s="1072">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2">
        <v>12</v>
      </c>
      <c r="B81" s="1072">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2">
        <v>13</v>
      </c>
      <c r="B82" s="1072">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2">
        <v>14</v>
      </c>
      <c r="B83" s="1072">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2">
        <v>15</v>
      </c>
      <c r="B84" s="1072">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2">
        <v>16</v>
      </c>
      <c r="B85" s="1072">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2">
        <v>17</v>
      </c>
      <c r="B86" s="1072">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2">
        <v>18</v>
      </c>
      <c r="B87" s="1072">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2">
        <v>19</v>
      </c>
      <c r="B88" s="1072">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2">
        <v>20</v>
      </c>
      <c r="B89" s="1072">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2">
        <v>21</v>
      </c>
      <c r="B90" s="1072">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2">
        <v>22</v>
      </c>
      <c r="B91" s="1072">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2">
        <v>23</v>
      </c>
      <c r="B92" s="1072">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2">
        <v>24</v>
      </c>
      <c r="B93" s="1072">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2">
        <v>25</v>
      </c>
      <c r="B94" s="1072">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2">
        <v>26</v>
      </c>
      <c r="B95" s="1072">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2">
        <v>27</v>
      </c>
      <c r="B96" s="1072">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2">
        <v>28</v>
      </c>
      <c r="B97" s="1072">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2">
        <v>29</v>
      </c>
      <c r="B98" s="1072">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2">
        <v>30</v>
      </c>
      <c r="B99" s="1072">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2">
        <v>1</v>
      </c>
      <c r="B103" s="1072">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2">
        <v>2</v>
      </c>
      <c r="B104" s="1072">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2">
        <v>3</v>
      </c>
      <c r="B105" s="1072">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2">
        <v>4</v>
      </c>
      <c r="B106" s="1072">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2">
        <v>5</v>
      </c>
      <c r="B107" s="1072">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2">
        <v>6</v>
      </c>
      <c r="B108" s="1072">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2">
        <v>7</v>
      </c>
      <c r="B109" s="1072">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2">
        <v>8</v>
      </c>
      <c r="B110" s="1072">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2">
        <v>9</v>
      </c>
      <c r="B111" s="1072">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2">
        <v>10</v>
      </c>
      <c r="B112" s="1072">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2">
        <v>11</v>
      </c>
      <c r="B113" s="1072">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2">
        <v>12</v>
      </c>
      <c r="B114" s="1072">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2">
        <v>13</v>
      </c>
      <c r="B115" s="1072">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2">
        <v>14</v>
      </c>
      <c r="B116" s="1072">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2">
        <v>15</v>
      </c>
      <c r="B117" s="1072">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2">
        <v>16</v>
      </c>
      <c r="B118" s="1072">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2">
        <v>17</v>
      </c>
      <c r="B119" s="1072">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2">
        <v>18</v>
      </c>
      <c r="B120" s="1072">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2">
        <v>19</v>
      </c>
      <c r="B121" s="1072">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2">
        <v>20</v>
      </c>
      <c r="B122" s="1072">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2">
        <v>21</v>
      </c>
      <c r="B123" s="1072">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2">
        <v>22</v>
      </c>
      <c r="B124" s="1072">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2">
        <v>23</v>
      </c>
      <c r="B125" s="1072">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2">
        <v>24</v>
      </c>
      <c r="B126" s="1072">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2">
        <v>25</v>
      </c>
      <c r="B127" s="1072">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2">
        <v>26</v>
      </c>
      <c r="B128" s="1072">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2">
        <v>27</v>
      </c>
      <c r="B129" s="1072">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2">
        <v>28</v>
      </c>
      <c r="B130" s="1072">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2">
        <v>29</v>
      </c>
      <c r="B131" s="1072">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2">
        <v>30</v>
      </c>
      <c r="B132" s="1072">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2">
        <v>1</v>
      </c>
      <c r="B136" s="1072">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2">
        <v>2</v>
      </c>
      <c r="B137" s="1072">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2">
        <v>3</v>
      </c>
      <c r="B138" s="1072">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2">
        <v>4</v>
      </c>
      <c r="B139" s="1072">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2">
        <v>5</v>
      </c>
      <c r="B140" s="1072">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2">
        <v>6</v>
      </c>
      <c r="B141" s="1072">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2">
        <v>7</v>
      </c>
      <c r="B142" s="1072">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2">
        <v>8</v>
      </c>
      <c r="B143" s="1072">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2">
        <v>9</v>
      </c>
      <c r="B144" s="1072">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2">
        <v>10</v>
      </c>
      <c r="B145" s="1072">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2">
        <v>11</v>
      </c>
      <c r="B146" s="1072">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2">
        <v>12</v>
      </c>
      <c r="B147" s="1072">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2">
        <v>13</v>
      </c>
      <c r="B148" s="1072">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2">
        <v>14</v>
      </c>
      <c r="B149" s="1072">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2">
        <v>15</v>
      </c>
      <c r="B150" s="1072">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2">
        <v>16</v>
      </c>
      <c r="B151" s="1072">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2">
        <v>17</v>
      </c>
      <c r="B152" s="1072">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2">
        <v>18</v>
      </c>
      <c r="B153" s="1072">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2">
        <v>19</v>
      </c>
      <c r="B154" s="1072">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2">
        <v>20</v>
      </c>
      <c r="B155" s="1072">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2">
        <v>21</v>
      </c>
      <c r="B156" s="1072">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2">
        <v>22</v>
      </c>
      <c r="B157" s="1072">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2">
        <v>23</v>
      </c>
      <c r="B158" s="1072">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2">
        <v>24</v>
      </c>
      <c r="B159" s="1072">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2">
        <v>25</v>
      </c>
      <c r="B160" s="1072">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2">
        <v>26</v>
      </c>
      <c r="B161" s="1072">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2">
        <v>27</v>
      </c>
      <c r="B162" s="1072">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2">
        <v>28</v>
      </c>
      <c r="B163" s="1072">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2">
        <v>29</v>
      </c>
      <c r="B164" s="1072">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2">
        <v>30</v>
      </c>
      <c r="B165" s="1072">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2">
        <v>1</v>
      </c>
      <c r="B169" s="1072">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2">
        <v>2</v>
      </c>
      <c r="B170" s="1072">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2">
        <v>3</v>
      </c>
      <c r="B171" s="1072">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2">
        <v>4</v>
      </c>
      <c r="B172" s="1072">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2">
        <v>5</v>
      </c>
      <c r="B173" s="1072">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2">
        <v>6</v>
      </c>
      <c r="B174" s="1072">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2">
        <v>7</v>
      </c>
      <c r="B175" s="1072">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2">
        <v>8</v>
      </c>
      <c r="B176" s="1072">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2">
        <v>9</v>
      </c>
      <c r="B177" s="1072">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2">
        <v>10</v>
      </c>
      <c r="B178" s="1072">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2">
        <v>11</v>
      </c>
      <c r="B179" s="1072">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2">
        <v>12</v>
      </c>
      <c r="B180" s="1072">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2">
        <v>13</v>
      </c>
      <c r="B181" s="1072">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2">
        <v>14</v>
      </c>
      <c r="B182" s="1072">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2">
        <v>15</v>
      </c>
      <c r="B183" s="1072">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2">
        <v>16</v>
      </c>
      <c r="B184" s="1072">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2">
        <v>17</v>
      </c>
      <c r="B185" s="1072">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2">
        <v>18</v>
      </c>
      <c r="B186" s="1072">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2">
        <v>19</v>
      </c>
      <c r="B187" s="1072">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2">
        <v>20</v>
      </c>
      <c r="B188" s="1072">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2">
        <v>21</v>
      </c>
      <c r="B189" s="1072">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2">
        <v>22</v>
      </c>
      <c r="B190" s="1072">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2">
        <v>23</v>
      </c>
      <c r="B191" s="1072">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2">
        <v>24</v>
      </c>
      <c r="B192" s="1072">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2">
        <v>25</v>
      </c>
      <c r="B193" s="1072">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2">
        <v>26</v>
      </c>
      <c r="B194" s="1072">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2">
        <v>27</v>
      </c>
      <c r="B195" s="1072">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2">
        <v>28</v>
      </c>
      <c r="B196" s="1072">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2">
        <v>29</v>
      </c>
      <c r="B197" s="1072">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2">
        <v>30</v>
      </c>
      <c r="B198" s="1072">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2">
        <v>1</v>
      </c>
      <c r="B202" s="1072">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2">
        <v>2</v>
      </c>
      <c r="B203" s="1072">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2">
        <v>3</v>
      </c>
      <c r="B204" s="1072">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2">
        <v>4</v>
      </c>
      <c r="B205" s="1072">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2">
        <v>5</v>
      </c>
      <c r="B206" s="1072">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2">
        <v>6</v>
      </c>
      <c r="B207" s="1072">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2">
        <v>7</v>
      </c>
      <c r="B208" s="1072">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2">
        <v>8</v>
      </c>
      <c r="B209" s="1072">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2">
        <v>9</v>
      </c>
      <c r="B210" s="1072">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2">
        <v>10</v>
      </c>
      <c r="B211" s="1072">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2">
        <v>11</v>
      </c>
      <c r="B212" s="1072">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2">
        <v>12</v>
      </c>
      <c r="B213" s="1072">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2">
        <v>13</v>
      </c>
      <c r="B214" s="1072">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2">
        <v>14</v>
      </c>
      <c r="B215" s="1072">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2">
        <v>15</v>
      </c>
      <c r="B216" s="1072">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2">
        <v>16</v>
      </c>
      <c r="B217" s="1072">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2">
        <v>17</v>
      </c>
      <c r="B218" s="1072">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2">
        <v>18</v>
      </c>
      <c r="B219" s="1072">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2">
        <v>19</v>
      </c>
      <c r="B220" s="1072">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2">
        <v>20</v>
      </c>
      <c r="B221" s="1072">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2">
        <v>21</v>
      </c>
      <c r="B222" s="1072">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2">
        <v>22</v>
      </c>
      <c r="B223" s="1072">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2">
        <v>23</v>
      </c>
      <c r="B224" s="1072">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2">
        <v>24</v>
      </c>
      <c r="B225" s="1072">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2">
        <v>25</v>
      </c>
      <c r="B226" s="1072">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2">
        <v>26</v>
      </c>
      <c r="B227" s="1072">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2">
        <v>27</v>
      </c>
      <c r="B228" s="1072">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2">
        <v>28</v>
      </c>
      <c r="B229" s="1072">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2">
        <v>29</v>
      </c>
      <c r="B230" s="1072">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2">
        <v>30</v>
      </c>
      <c r="B231" s="1072">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2">
        <v>1</v>
      </c>
      <c r="B235" s="1072">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2">
        <v>2</v>
      </c>
      <c r="B236" s="1072">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2">
        <v>3</v>
      </c>
      <c r="B237" s="1072">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2">
        <v>4</v>
      </c>
      <c r="B238" s="1072">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2">
        <v>5</v>
      </c>
      <c r="B239" s="1072">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2">
        <v>6</v>
      </c>
      <c r="B240" s="1072">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2">
        <v>7</v>
      </c>
      <c r="B241" s="1072">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2">
        <v>8</v>
      </c>
      <c r="B242" s="1072">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2">
        <v>9</v>
      </c>
      <c r="B243" s="1072">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2">
        <v>10</v>
      </c>
      <c r="B244" s="1072">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2">
        <v>11</v>
      </c>
      <c r="B245" s="1072">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2">
        <v>12</v>
      </c>
      <c r="B246" s="1072">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2">
        <v>13</v>
      </c>
      <c r="B247" s="1072">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2">
        <v>14</v>
      </c>
      <c r="B248" s="1072">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2">
        <v>15</v>
      </c>
      <c r="B249" s="1072">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2">
        <v>16</v>
      </c>
      <c r="B250" s="1072">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2">
        <v>17</v>
      </c>
      <c r="B251" s="1072">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2">
        <v>18</v>
      </c>
      <c r="B252" s="1072">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2">
        <v>19</v>
      </c>
      <c r="B253" s="1072">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2">
        <v>20</v>
      </c>
      <c r="B254" s="1072">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2">
        <v>21</v>
      </c>
      <c r="B255" s="1072">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2">
        <v>22</v>
      </c>
      <c r="B256" s="1072">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2">
        <v>23</v>
      </c>
      <c r="B257" s="1072">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2">
        <v>24</v>
      </c>
      <c r="B258" s="1072">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2">
        <v>25</v>
      </c>
      <c r="B259" s="1072">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2">
        <v>26</v>
      </c>
      <c r="B260" s="1072">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2">
        <v>27</v>
      </c>
      <c r="B261" s="1072">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2">
        <v>28</v>
      </c>
      <c r="B262" s="1072">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2">
        <v>29</v>
      </c>
      <c r="B263" s="1072">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2">
        <v>30</v>
      </c>
      <c r="B264" s="1072">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2">
        <v>1</v>
      </c>
      <c r="B268" s="1072">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2">
        <v>2</v>
      </c>
      <c r="B269" s="1072">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2">
        <v>3</v>
      </c>
      <c r="B270" s="1072">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2">
        <v>4</v>
      </c>
      <c r="B271" s="1072">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2">
        <v>5</v>
      </c>
      <c r="B272" s="1072">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2">
        <v>6</v>
      </c>
      <c r="B273" s="1072">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2">
        <v>7</v>
      </c>
      <c r="B274" s="1072">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2">
        <v>8</v>
      </c>
      <c r="B275" s="1072">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2">
        <v>9</v>
      </c>
      <c r="B276" s="1072">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2">
        <v>10</v>
      </c>
      <c r="B277" s="1072">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2">
        <v>11</v>
      </c>
      <c r="B278" s="1072">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2">
        <v>12</v>
      </c>
      <c r="B279" s="1072">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2">
        <v>13</v>
      </c>
      <c r="B280" s="1072">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2">
        <v>14</v>
      </c>
      <c r="B281" s="1072">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2">
        <v>15</v>
      </c>
      <c r="B282" s="1072">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2">
        <v>16</v>
      </c>
      <c r="B283" s="1072">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2">
        <v>17</v>
      </c>
      <c r="B284" s="1072">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2">
        <v>18</v>
      </c>
      <c r="B285" s="1072">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2">
        <v>19</v>
      </c>
      <c r="B286" s="1072">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2">
        <v>20</v>
      </c>
      <c r="B287" s="1072">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2">
        <v>21</v>
      </c>
      <c r="B288" s="1072">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2">
        <v>22</v>
      </c>
      <c r="B289" s="1072">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2">
        <v>23</v>
      </c>
      <c r="B290" s="1072">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2">
        <v>24</v>
      </c>
      <c r="B291" s="1072">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2">
        <v>25</v>
      </c>
      <c r="B292" s="1072">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2">
        <v>26</v>
      </c>
      <c r="B293" s="1072">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2">
        <v>27</v>
      </c>
      <c r="B294" s="1072">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2">
        <v>28</v>
      </c>
      <c r="B295" s="1072">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2">
        <v>29</v>
      </c>
      <c r="B296" s="1072">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2">
        <v>30</v>
      </c>
      <c r="B297" s="1072">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2">
        <v>1</v>
      </c>
      <c r="B301" s="1072">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2">
        <v>2</v>
      </c>
      <c r="B302" s="1072">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2">
        <v>3</v>
      </c>
      <c r="B303" s="1072">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2">
        <v>4</v>
      </c>
      <c r="B304" s="1072">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2">
        <v>5</v>
      </c>
      <c r="B305" s="1072">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2">
        <v>6</v>
      </c>
      <c r="B306" s="1072">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2">
        <v>7</v>
      </c>
      <c r="B307" s="1072">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2">
        <v>8</v>
      </c>
      <c r="B308" s="1072">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2">
        <v>9</v>
      </c>
      <c r="B309" s="1072">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2">
        <v>10</v>
      </c>
      <c r="B310" s="1072">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2">
        <v>11</v>
      </c>
      <c r="B311" s="1072">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2">
        <v>12</v>
      </c>
      <c r="B312" s="1072">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2">
        <v>13</v>
      </c>
      <c r="B313" s="1072">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2">
        <v>14</v>
      </c>
      <c r="B314" s="1072">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2">
        <v>15</v>
      </c>
      <c r="B315" s="1072">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2">
        <v>16</v>
      </c>
      <c r="B316" s="1072">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2">
        <v>17</v>
      </c>
      <c r="B317" s="1072">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2">
        <v>18</v>
      </c>
      <c r="B318" s="1072">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2">
        <v>19</v>
      </c>
      <c r="B319" s="1072">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2">
        <v>20</v>
      </c>
      <c r="B320" s="1072">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2">
        <v>21</v>
      </c>
      <c r="B321" s="1072">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2">
        <v>22</v>
      </c>
      <c r="B322" s="1072">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2">
        <v>23</v>
      </c>
      <c r="B323" s="1072">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2">
        <v>24</v>
      </c>
      <c r="B324" s="1072">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2">
        <v>25</v>
      </c>
      <c r="B325" s="1072">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2">
        <v>26</v>
      </c>
      <c r="B326" s="1072">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2">
        <v>27</v>
      </c>
      <c r="B327" s="1072">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2">
        <v>28</v>
      </c>
      <c r="B328" s="1072">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2">
        <v>29</v>
      </c>
      <c r="B329" s="1072">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2">
        <v>30</v>
      </c>
      <c r="B330" s="1072">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2">
        <v>1</v>
      </c>
      <c r="B334" s="1072">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2">
        <v>2</v>
      </c>
      <c r="B335" s="1072">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2">
        <v>3</v>
      </c>
      <c r="B336" s="1072">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2">
        <v>4</v>
      </c>
      <c r="B337" s="1072">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2">
        <v>5</v>
      </c>
      <c r="B338" s="1072">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2">
        <v>6</v>
      </c>
      <c r="B339" s="1072">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2">
        <v>7</v>
      </c>
      <c r="B340" s="1072">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2">
        <v>8</v>
      </c>
      <c r="B341" s="1072">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2">
        <v>9</v>
      </c>
      <c r="B342" s="1072">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2">
        <v>10</v>
      </c>
      <c r="B343" s="1072">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2">
        <v>11</v>
      </c>
      <c r="B344" s="1072">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2">
        <v>12</v>
      </c>
      <c r="B345" s="1072">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2">
        <v>13</v>
      </c>
      <c r="B346" s="1072">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2">
        <v>14</v>
      </c>
      <c r="B347" s="1072">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2">
        <v>15</v>
      </c>
      <c r="B348" s="1072">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2">
        <v>16</v>
      </c>
      <c r="B349" s="1072">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2">
        <v>17</v>
      </c>
      <c r="B350" s="1072">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2">
        <v>18</v>
      </c>
      <c r="B351" s="1072">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2">
        <v>19</v>
      </c>
      <c r="B352" s="1072">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2">
        <v>20</v>
      </c>
      <c r="B353" s="1072">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2">
        <v>21</v>
      </c>
      <c r="B354" s="1072">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2">
        <v>22</v>
      </c>
      <c r="B355" s="1072">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2">
        <v>23</v>
      </c>
      <c r="B356" s="1072">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2">
        <v>24</v>
      </c>
      <c r="B357" s="1072">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2">
        <v>25</v>
      </c>
      <c r="B358" s="1072">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2">
        <v>26</v>
      </c>
      <c r="B359" s="1072">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2">
        <v>27</v>
      </c>
      <c r="B360" s="1072">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2">
        <v>28</v>
      </c>
      <c r="B361" s="1072">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2">
        <v>29</v>
      </c>
      <c r="B362" s="1072">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2">
        <v>30</v>
      </c>
      <c r="B363" s="1072">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2">
        <v>1</v>
      </c>
      <c r="B367" s="1072">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2">
        <v>2</v>
      </c>
      <c r="B368" s="1072">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2">
        <v>3</v>
      </c>
      <c r="B369" s="1072">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2">
        <v>4</v>
      </c>
      <c r="B370" s="1072">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2">
        <v>5</v>
      </c>
      <c r="B371" s="1072">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2">
        <v>6</v>
      </c>
      <c r="B372" s="1072">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2">
        <v>7</v>
      </c>
      <c r="B373" s="1072">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2">
        <v>8</v>
      </c>
      <c r="B374" s="1072">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2">
        <v>9</v>
      </c>
      <c r="B375" s="1072">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2">
        <v>10</v>
      </c>
      <c r="B376" s="1072">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2">
        <v>11</v>
      </c>
      <c r="B377" s="1072">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2">
        <v>12</v>
      </c>
      <c r="B378" s="1072">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2">
        <v>13</v>
      </c>
      <c r="B379" s="1072">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2">
        <v>14</v>
      </c>
      <c r="B380" s="1072">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2">
        <v>15</v>
      </c>
      <c r="B381" s="1072">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2">
        <v>16</v>
      </c>
      <c r="B382" s="1072">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2">
        <v>17</v>
      </c>
      <c r="B383" s="1072">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2">
        <v>18</v>
      </c>
      <c r="B384" s="1072">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2">
        <v>19</v>
      </c>
      <c r="B385" s="1072">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2">
        <v>20</v>
      </c>
      <c r="B386" s="1072">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2">
        <v>21</v>
      </c>
      <c r="B387" s="1072">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2">
        <v>22</v>
      </c>
      <c r="B388" s="1072">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2">
        <v>23</v>
      </c>
      <c r="B389" s="1072">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2">
        <v>24</v>
      </c>
      <c r="B390" s="1072">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2">
        <v>25</v>
      </c>
      <c r="B391" s="1072">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2">
        <v>26</v>
      </c>
      <c r="B392" s="1072">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2">
        <v>27</v>
      </c>
      <c r="B393" s="1072">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2">
        <v>28</v>
      </c>
      <c r="B394" s="1072">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2">
        <v>29</v>
      </c>
      <c r="B395" s="1072">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2">
        <v>30</v>
      </c>
      <c r="B396" s="1072">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2">
        <v>1</v>
      </c>
      <c r="B400" s="1072">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2">
        <v>2</v>
      </c>
      <c r="B401" s="1072">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2">
        <v>3</v>
      </c>
      <c r="B402" s="1072">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2">
        <v>4</v>
      </c>
      <c r="B403" s="1072">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2">
        <v>5</v>
      </c>
      <c r="B404" s="1072">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2">
        <v>6</v>
      </c>
      <c r="B405" s="1072">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2">
        <v>7</v>
      </c>
      <c r="B406" s="1072">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2">
        <v>8</v>
      </c>
      <c r="B407" s="1072">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2">
        <v>9</v>
      </c>
      <c r="B408" s="1072">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2">
        <v>10</v>
      </c>
      <c r="B409" s="1072">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2">
        <v>11</v>
      </c>
      <c r="B410" s="1072">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2">
        <v>12</v>
      </c>
      <c r="B411" s="1072">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2">
        <v>13</v>
      </c>
      <c r="B412" s="1072">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2">
        <v>14</v>
      </c>
      <c r="B413" s="1072">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2">
        <v>15</v>
      </c>
      <c r="B414" s="1072">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2">
        <v>16</v>
      </c>
      <c r="B415" s="1072">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2">
        <v>17</v>
      </c>
      <c r="B416" s="1072">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2">
        <v>18</v>
      </c>
      <c r="B417" s="1072">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2">
        <v>19</v>
      </c>
      <c r="B418" s="1072">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2">
        <v>20</v>
      </c>
      <c r="B419" s="1072">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2">
        <v>21</v>
      </c>
      <c r="B420" s="1072">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2">
        <v>22</v>
      </c>
      <c r="B421" s="1072">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2">
        <v>23</v>
      </c>
      <c r="B422" s="1072">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2">
        <v>24</v>
      </c>
      <c r="B423" s="1072">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2">
        <v>25</v>
      </c>
      <c r="B424" s="1072">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2">
        <v>26</v>
      </c>
      <c r="B425" s="1072">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2">
        <v>27</v>
      </c>
      <c r="B426" s="1072">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2">
        <v>28</v>
      </c>
      <c r="B427" s="1072">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2">
        <v>29</v>
      </c>
      <c r="B428" s="1072">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2">
        <v>30</v>
      </c>
      <c r="B429" s="1072">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2">
        <v>1</v>
      </c>
      <c r="B433" s="1072">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2">
        <v>2</v>
      </c>
      <c r="B434" s="1072">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2">
        <v>3</v>
      </c>
      <c r="B435" s="1072">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2">
        <v>4</v>
      </c>
      <c r="B436" s="1072">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2">
        <v>5</v>
      </c>
      <c r="B437" s="1072">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2">
        <v>6</v>
      </c>
      <c r="B438" s="1072">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2">
        <v>7</v>
      </c>
      <c r="B439" s="1072">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2">
        <v>8</v>
      </c>
      <c r="B440" s="1072">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2">
        <v>9</v>
      </c>
      <c r="B441" s="1072">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2">
        <v>10</v>
      </c>
      <c r="B442" s="1072">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2">
        <v>11</v>
      </c>
      <c r="B443" s="1072">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2">
        <v>12</v>
      </c>
      <c r="B444" s="1072">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2">
        <v>13</v>
      </c>
      <c r="B445" s="1072">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2">
        <v>14</v>
      </c>
      <c r="B446" s="1072">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2">
        <v>15</v>
      </c>
      <c r="B447" s="1072">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2">
        <v>16</v>
      </c>
      <c r="B448" s="1072">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2">
        <v>17</v>
      </c>
      <c r="B449" s="1072">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2">
        <v>18</v>
      </c>
      <c r="B450" s="1072">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2">
        <v>19</v>
      </c>
      <c r="B451" s="1072">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2">
        <v>20</v>
      </c>
      <c r="B452" s="1072">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2">
        <v>21</v>
      </c>
      <c r="B453" s="1072">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2">
        <v>22</v>
      </c>
      <c r="B454" s="1072">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2">
        <v>23</v>
      </c>
      <c r="B455" s="1072">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2">
        <v>24</v>
      </c>
      <c r="B456" s="1072">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2">
        <v>25</v>
      </c>
      <c r="B457" s="1072">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2">
        <v>26</v>
      </c>
      <c r="B458" s="1072">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2">
        <v>27</v>
      </c>
      <c r="B459" s="1072">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2">
        <v>28</v>
      </c>
      <c r="B460" s="1072">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2">
        <v>29</v>
      </c>
      <c r="B461" s="1072">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2">
        <v>30</v>
      </c>
      <c r="B462" s="1072">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2">
        <v>1</v>
      </c>
      <c r="B466" s="1072">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2">
        <v>2</v>
      </c>
      <c r="B467" s="1072">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2">
        <v>3</v>
      </c>
      <c r="B468" s="1072">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2">
        <v>4</v>
      </c>
      <c r="B469" s="1072">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2">
        <v>5</v>
      </c>
      <c r="B470" s="1072">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2">
        <v>6</v>
      </c>
      <c r="B471" s="1072">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2">
        <v>7</v>
      </c>
      <c r="B472" s="1072">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2">
        <v>8</v>
      </c>
      <c r="B473" s="1072">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2">
        <v>9</v>
      </c>
      <c r="B474" s="1072">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2">
        <v>10</v>
      </c>
      <c r="B475" s="1072">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2">
        <v>11</v>
      </c>
      <c r="B476" s="1072">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2">
        <v>12</v>
      </c>
      <c r="B477" s="1072">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2">
        <v>13</v>
      </c>
      <c r="B478" s="1072">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2">
        <v>14</v>
      </c>
      <c r="B479" s="1072">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2">
        <v>15</v>
      </c>
      <c r="B480" s="1072">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2">
        <v>16</v>
      </c>
      <c r="B481" s="1072">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2">
        <v>17</v>
      </c>
      <c r="B482" s="1072">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2">
        <v>18</v>
      </c>
      <c r="B483" s="1072">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2">
        <v>19</v>
      </c>
      <c r="B484" s="1072">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2">
        <v>20</v>
      </c>
      <c r="B485" s="1072">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2">
        <v>21</v>
      </c>
      <c r="B486" s="1072">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2">
        <v>22</v>
      </c>
      <c r="B487" s="1072">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2">
        <v>23</v>
      </c>
      <c r="B488" s="1072">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2">
        <v>24</v>
      </c>
      <c r="B489" s="1072">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2">
        <v>25</v>
      </c>
      <c r="B490" s="1072">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2">
        <v>26</v>
      </c>
      <c r="B491" s="1072">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2">
        <v>27</v>
      </c>
      <c r="B492" s="1072">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2">
        <v>28</v>
      </c>
      <c r="B493" s="1072">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2">
        <v>29</v>
      </c>
      <c r="B494" s="1072">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2">
        <v>30</v>
      </c>
      <c r="B495" s="1072">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2">
        <v>1</v>
      </c>
      <c r="B499" s="1072">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2">
        <v>2</v>
      </c>
      <c r="B500" s="1072">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2">
        <v>3</v>
      </c>
      <c r="B501" s="1072">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2">
        <v>4</v>
      </c>
      <c r="B502" s="1072">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2">
        <v>5</v>
      </c>
      <c r="B503" s="1072">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2">
        <v>6</v>
      </c>
      <c r="B504" s="1072">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2">
        <v>7</v>
      </c>
      <c r="B505" s="1072">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2">
        <v>8</v>
      </c>
      <c r="B506" s="1072">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2">
        <v>9</v>
      </c>
      <c r="B507" s="1072">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2">
        <v>10</v>
      </c>
      <c r="B508" s="1072">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2">
        <v>11</v>
      </c>
      <c r="B509" s="1072">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2">
        <v>12</v>
      </c>
      <c r="B510" s="1072">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2">
        <v>13</v>
      </c>
      <c r="B511" s="1072">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2">
        <v>14</v>
      </c>
      <c r="B512" s="1072">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2">
        <v>15</v>
      </c>
      <c r="B513" s="1072">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2">
        <v>16</v>
      </c>
      <c r="B514" s="1072">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2">
        <v>17</v>
      </c>
      <c r="B515" s="1072">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2">
        <v>18</v>
      </c>
      <c r="B516" s="1072">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2">
        <v>19</v>
      </c>
      <c r="B517" s="1072">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2">
        <v>20</v>
      </c>
      <c r="B518" s="1072">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2">
        <v>21</v>
      </c>
      <c r="B519" s="1072">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2">
        <v>22</v>
      </c>
      <c r="B520" s="1072">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2">
        <v>23</v>
      </c>
      <c r="B521" s="1072">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2">
        <v>24</v>
      </c>
      <c r="B522" s="1072">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2">
        <v>25</v>
      </c>
      <c r="B523" s="1072">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2">
        <v>26</v>
      </c>
      <c r="B524" s="1072">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2">
        <v>27</v>
      </c>
      <c r="B525" s="1072">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2">
        <v>28</v>
      </c>
      <c r="B526" s="1072">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2">
        <v>29</v>
      </c>
      <c r="B527" s="1072">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2">
        <v>30</v>
      </c>
      <c r="B528" s="1072">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2">
        <v>1</v>
      </c>
      <c r="B532" s="1072">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2">
        <v>2</v>
      </c>
      <c r="B533" s="1072">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2">
        <v>3</v>
      </c>
      <c r="B534" s="1072">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2">
        <v>4</v>
      </c>
      <c r="B535" s="1072">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2">
        <v>5</v>
      </c>
      <c r="B536" s="1072">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2">
        <v>6</v>
      </c>
      <c r="B537" s="1072">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2">
        <v>7</v>
      </c>
      <c r="B538" s="1072">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2">
        <v>8</v>
      </c>
      <c r="B539" s="1072">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2">
        <v>9</v>
      </c>
      <c r="B540" s="1072">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2">
        <v>10</v>
      </c>
      <c r="B541" s="1072">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2">
        <v>11</v>
      </c>
      <c r="B542" s="1072">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2">
        <v>12</v>
      </c>
      <c r="B543" s="1072">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2">
        <v>13</v>
      </c>
      <c r="B544" s="1072">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2">
        <v>14</v>
      </c>
      <c r="B545" s="1072">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2">
        <v>15</v>
      </c>
      <c r="B546" s="1072">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2">
        <v>16</v>
      </c>
      <c r="B547" s="1072">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2">
        <v>17</v>
      </c>
      <c r="B548" s="1072">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2">
        <v>18</v>
      </c>
      <c r="B549" s="1072">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2">
        <v>19</v>
      </c>
      <c r="B550" s="1072">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2">
        <v>20</v>
      </c>
      <c r="B551" s="1072">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2">
        <v>21</v>
      </c>
      <c r="B552" s="1072">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2">
        <v>22</v>
      </c>
      <c r="B553" s="1072">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2">
        <v>23</v>
      </c>
      <c r="B554" s="1072">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2">
        <v>24</v>
      </c>
      <c r="B555" s="1072">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2">
        <v>25</v>
      </c>
      <c r="B556" s="1072">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2">
        <v>26</v>
      </c>
      <c r="B557" s="1072">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2">
        <v>27</v>
      </c>
      <c r="B558" s="1072">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2">
        <v>28</v>
      </c>
      <c r="B559" s="1072">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2">
        <v>29</v>
      </c>
      <c r="B560" s="1072">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2">
        <v>30</v>
      </c>
      <c r="B561" s="1072">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2">
        <v>1</v>
      </c>
      <c r="B565" s="1072">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2">
        <v>2</v>
      </c>
      <c r="B566" s="1072">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2">
        <v>3</v>
      </c>
      <c r="B567" s="1072">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2">
        <v>4</v>
      </c>
      <c r="B568" s="1072">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2">
        <v>5</v>
      </c>
      <c r="B569" s="1072">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2">
        <v>6</v>
      </c>
      <c r="B570" s="1072">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2">
        <v>7</v>
      </c>
      <c r="B571" s="1072">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2">
        <v>8</v>
      </c>
      <c r="B572" s="1072">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2">
        <v>9</v>
      </c>
      <c r="B573" s="1072">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2">
        <v>10</v>
      </c>
      <c r="B574" s="1072">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2">
        <v>11</v>
      </c>
      <c r="B575" s="1072">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2">
        <v>12</v>
      </c>
      <c r="B576" s="1072">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2">
        <v>13</v>
      </c>
      <c r="B577" s="1072">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2">
        <v>14</v>
      </c>
      <c r="B578" s="1072">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2">
        <v>15</v>
      </c>
      <c r="B579" s="1072">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2">
        <v>16</v>
      </c>
      <c r="B580" s="1072">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2">
        <v>17</v>
      </c>
      <c r="B581" s="1072">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2">
        <v>18</v>
      </c>
      <c r="B582" s="1072">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2">
        <v>19</v>
      </c>
      <c r="B583" s="1072">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2">
        <v>20</v>
      </c>
      <c r="B584" s="1072">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2">
        <v>21</v>
      </c>
      <c r="B585" s="1072">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2">
        <v>22</v>
      </c>
      <c r="B586" s="1072">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2">
        <v>23</v>
      </c>
      <c r="B587" s="1072">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2">
        <v>24</v>
      </c>
      <c r="B588" s="1072">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2">
        <v>25</v>
      </c>
      <c r="B589" s="1072">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2">
        <v>26</v>
      </c>
      <c r="B590" s="1072">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2">
        <v>27</v>
      </c>
      <c r="B591" s="1072">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2">
        <v>28</v>
      </c>
      <c r="B592" s="1072">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2">
        <v>29</v>
      </c>
      <c r="B593" s="1072">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2">
        <v>30</v>
      </c>
      <c r="B594" s="1072">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2">
        <v>1</v>
      </c>
      <c r="B598" s="1072">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2">
        <v>2</v>
      </c>
      <c r="B599" s="1072">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2">
        <v>3</v>
      </c>
      <c r="B600" s="1072">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2">
        <v>4</v>
      </c>
      <c r="B601" s="1072">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2">
        <v>5</v>
      </c>
      <c r="B602" s="1072">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2">
        <v>6</v>
      </c>
      <c r="B603" s="1072">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2">
        <v>7</v>
      </c>
      <c r="B604" s="1072">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2">
        <v>8</v>
      </c>
      <c r="B605" s="1072">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2">
        <v>9</v>
      </c>
      <c r="B606" s="1072">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2">
        <v>10</v>
      </c>
      <c r="B607" s="1072">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2">
        <v>11</v>
      </c>
      <c r="B608" s="1072">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2">
        <v>12</v>
      </c>
      <c r="B609" s="1072">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2">
        <v>13</v>
      </c>
      <c r="B610" s="1072">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2">
        <v>14</v>
      </c>
      <c r="B611" s="1072">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2">
        <v>15</v>
      </c>
      <c r="B612" s="1072">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2">
        <v>16</v>
      </c>
      <c r="B613" s="1072">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2">
        <v>17</v>
      </c>
      <c r="B614" s="1072">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2">
        <v>18</v>
      </c>
      <c r="B615" s="1072">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2">
        <v>19</v>
      </c>
      <c r="B616" s="1072">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2">
        <v>20</v>
      </c>
      <c r="B617" s="1072">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2">
        <v>21</v>
      </c>
      <c r="B618" s="1072">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2">
        <v>22</v>
      </c>
      <c r="B619" s="1072">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2">
        <v>23</v>
      </c>
      <c r="B620" s="1072">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2">
        <v>24</v>
      </c>
      <c r="B621" s="1072">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2">
        <v>25</v>
      </c>
      <c r="B622" s="1072">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2">
        <v>26</v>
      </c>
      <c r="B623" s="1072">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2">
        <v>27</v>
      </c>
      <c r="B624" s="1072">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2">
        <v>28</v>
      </c>
      <c r="B625" s="1072">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2">
        <v>29</v>
      </c>
      <c r="B626" s="1072">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2">
        <v>30</v>
      </c>
      <c r="B627" s="1072">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2">
        <v>1</v>
      </c>
      <c r="B631" s="1072">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2">
        <v>2</v>
      </c>
      <c r="B632" s="1072">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2">
        <v>3</v>
      </c>
      <c r="B633" s="1072">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2">
        <v>4</v>
      </c>
      <c r="B634" s="1072">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2">
        <v>5</v>
      </c>
      <c r="B635" s="1072">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2">
        <v>6</v>
      </c>
      <c r="B636" s="1072">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2">
        <v>7</v>
      </c>
      <c r="B637" s="1072">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2">
        <v>8</v>
      </c>
      <c r="B638" s="1072">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2">
        <v>9</v>
      </c>
      <c r="B639" s="1072">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2">
        <v>10</v>
      </c>
      <c r="B640" s="1072">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2">
        <v>11</v>
      </c>
      <c r="B641" s="1072">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2">
        <v>12</v>
      </c>
      <c r="B642" s="1072">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2">
        <v>13</v>
      </c>
      <c r="B643" s="1072">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2">
        <v>14</v>
      </c>
      <c r="B644" s="1072">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2">
        <v>15</v>
      </c>
      <c r="B645" s="1072">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2">
        <v>16</v>
      </c>
      <c r="B646" s="1072">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2">
        <v>17</v>
      </c>
      <c r="B647" s="1072">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2">
        <v>18</v>
      </c>
      <c r="B648" s="1072">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2">
        <v>19</v>
      </c>
      <c r="B649" s="1072">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2">
        <v>20</v>
      </c>
      <c r="B650" s="1072">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2">
        <v>21</v>
      </c>
      <c r="B651" s="1072">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2">
        <v>22</v>
      </c>
      <c r="B652" s="1072">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2">
        <v>23</v>
      </c>
      <c r="B653" s="1072">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2">
        <v>24</v>
      </c>
      <c r="B654" s="1072">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2">
        <v>25</v>
      </c>
      <c r="B655" s="1072">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2">
        <v>26</v>
      </c>
      <c r="B656" s="1072">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2">
        <v>27</v>
      </c>
      <c r="B657" s="1072">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2">
        <v>28</v>
      </c>
      <c r="B658" s="1072">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2">
        <v>29</v>
      </c>
      <c r="B659" s="1072">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2">
        <v>30</v>
      </c>
      <c r="B660" s="1072">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2">
        <v>1</v>
      </c>
      <c r="B664" s="1072">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2">
        <v>2</v>
      </c>
      <c r="B665" s="1072">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2">
        <v>3</v>
      </c>
      <c r="B666" s="1072">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2">
        <v>4</v>
      </c>
      <c r="B667" s="1072">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2">
        <v>5</v>
      </c>
      <c r="B668" s="1072">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2">
        <v>6</v>
      </c>
      <c r="B669" s="1072">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2">
        <v>7</v>
      </c>
      <c r="B670" s="1072">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2">
        <v>8</v>
      </c>
      <c r="B671" s="1072">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2">
        <v>9</v>
      </c>
      <c r="B672" s="1072">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2">
        <v>10</v>
      </c>
      <c r="B673" s="1072">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2">
        <v>11</v>
      </c>
      <c r="B674" s="1072">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2">
        <v>12</v>
      </c>
      <c r="B675" s="1072">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2">
        <v>13</v>
      </c>
      <c r="B676" s="1072">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2">
        <v>14</v>
      </c>
      <c r="B677" s="1072">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2">
        <v>15</v>
      </c>
      <c r="B678" s="1072">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2">
        <v>16</v>
      </c>
      <c r="B679" s="1072">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2">
        <v>17</v>
      </c>
      <c r="B680" s="1072">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2">
        <v>18</v>
      </c>
      <c r="B681" s="1072">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2">
        <v>19</v>
      </c>
      <c r="B682" s="1072">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2">
        <v>20</v>
      </c>
      <c r="B683" s="1072">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2">
        <v>21</v>
      </c>
      <c r="B684" s="1072">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2">
        <v>22</v>
      </c>
      <c r="B685" s="1072">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2">
        <v>23</v>
      </c>
      <c r="B686" s="1072">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2">
        <v>24</v>
      </c>
      <c r="B687" s="1072">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2">
        <v>25</v>
      </c>
      <c r="B688" s="1072">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2">
        <v>26</v>
      </c>
      <c r="B689" s="1072">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2">
        <v>27</v>
      </c>
      <c r="B690" s="1072">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2">
        <v>28</v>
      </c>
      <c r="B691" s="1072">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2">
        <v>29</v>
      </c>
      <c r="B692" s="1072">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2">
        <v>30</v>
      </c>
      <c r="B693" s="1072">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2">
        <v>1</v>
      </c>
      <c r="B697" s="1072">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2">
        <v>2</v>
      </c>
      <c r="B698" s="1072">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2">
        <v>3</v>
      </c>
      <c r="B699" s="1072">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2">
        <v>4</v>
      </c>
      <c r="B700" s="1072">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2">
        <v>5</v>
      </c>
      <c r="B701" s="1072">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2">
        <v>6</v>
      </c>
      <c r="B702" s="1072">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2">
        <v>7</v>
      </c>
      <c r="B703" s="1072">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2">
        <v>8</v>
      </c>
      <c r="B704" s="1072">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2">
        <v>9</v>
      </c>
      <c r="B705" s="1072">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2">
        <v>10</v>
      </c>
      <c r="B706" s="1072">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2">
        <v>11</v>
      </c>
      <c r="B707" s="1072">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2">
        <v>12</v>
      </c>
      <c r="B708" s="1072">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2">
        <v>13</v>
      </c>
      <c r="B709" s="1072">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2">
        <v>14</v>
      </c>
      <c r="B710" s="1072">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2">
        <v>15</v>
      </c>
      <c r="B711" s="1072">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2">
        <v>16</v>
      </c>
      <c r="B712" s="1072">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2">
        <v>17</v>
      </c>
      <c r="B713" s="1072">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2">
        <v>18</v>
      </c>
      <c r="B714" s="1072">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2">
        <v>19</v>
      </c>
      <c r="B715" s="1072">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2">
        <v>20</v>
      </c>
      <c r="B716" s="1072">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2">
        <v>21</v>
      </c>
      <c r="B717" s="1072">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2">
        <v>22</v>
      </c>
      <c r="B718" s="1072">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2">
        <v>23</v>
      </c>
      <c r="B719" s="1072">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2">
        <v>24</v>
      </c>
      <c r="B720" s="1072">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2">
        <v>25</v>
      </c>
      <c r="B721" s="1072">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2">
        <v>26</v>
      </c>
      <c r="B722" s="1072">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2">
        <v>27</v>
      </c>
      <c r="B723" s="1072">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2">
        <v>28</v>
      </c>
      <c r="B724" s="1072">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2">
        <v>29</v>
      </c>
      <c r="B725" s="1072">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2">
        <v>30</v>
      </c>
      <c r="B726" s="1072">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2">
        <v>1</v>
      </c>
      <c r="B730" s="1072">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2">
        <v>2</v>
      </c>
      <c r="B731" s="1072">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2">
        <v>3</v>
      </c>
      <c r="B732" s="1072">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2">
        <v>4</v>
      </c>
      <c r="B733" s="1072">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2">
        <v>5</v>
      </c>
      <c r="B734" s="1072">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2">
        <v>6</v>
      </c>
      <c r="B735" s="1072">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2">
        <v>7</v>
      </c>
      <c r="B736" s="1072">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2">
        <v>8</v>
      </c>
      <c r="B737" s="1072">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2">
        <v>9</v>
      </c>
      <c r="B738" s="1072">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2">
        <v>10</v>
      </c>
      <c r="B739" s="1072">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2">
        <v>11</v>
      </c>
      <c r="B740" s="1072">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2">
        <v>12</v>
      </c>
      <c r="B741" s="1072">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2">
        <v>13</v>
      </c>
      <c r="B742" s="1072">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2">
        <v>14</v>
      </c>
      <c r="B743" s="1072">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2">
        <v>15</v>
      </c>
      <c r="B744" s="1072">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2">
        <v>16</v>
      </c>
      <c r="B745" s="1072">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2">
        <v>17</v>
      </c>
      <c r="B746" s="1072">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2">
        <v>18</v>
      </c>
      <c r="B747" s="1072">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2">
        <v>19</v>
      </c>
      <c r="B748" s="1072">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2">
        <v>20</v>
      </c>
      <c r="B749" s="1072">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2">
        <v>21</v>
      </c>
      <c r="B750" s="1072">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2">
        <v>22</v>
      </c>
      <c r="B751" s="1072">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2">
        <v>23</v>
      </c>
      <c r="B752" s="1072">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2">
        <v>24</v>
      </c>
      <c r="B753" s="1072">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2">
        <v>25</v>
      </c>
      <c r="B754" s="1072">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2">
        <v>26</v>
      </c>
      <c r="B755" s="1072">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2">
        <v>27</v>
      </c>
      <c r="B756" s="1072">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2">
        <v>28</v>
      </c>
      <c r="B757" s="1072">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2">
        <v>29</v>
      </c>
      <c r="B758" s="1072">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2">
        <v>30</v>
      </c>
      <c r="B759" s="1072">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2">
        <v>1</v>
      </c>
      <c r="B763" s="1072">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2">
        <v>2</v>
      </c>
      <c r="B764" s="1072">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2">
        <v>3</v>
      </c>
      <c r="B765" s="1072">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2">
        <v>4</v>
      </c>
      <c r="B766" s="1072">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2">
        <v>5</v>
      </c>
      <c r="B767" s="1072">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2">
        <v>6</v>
      </c>
      <c r="B768" s="1072">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2">
        <v>7</v>
      </c>
      <c r="B769" s="1072">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2">
        <v>8</v>
      </c>
      <c r="B770" s="1072">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2">
        <v>9</v>
      </c>
      <c r="B771" s="1072">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2">
        <v>10</v>
      </c>
      <c r="B772" s="1072">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2">
        <v>11</v>
      </c>
      <c r="B773" s="1072">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2">
        <v>12</v>
      </c>
      <c r="B774" s="1072">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2">
        <v>13</v>
      </c>
      <c r="B775" s="1072">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2">
        <v>14</v>
      </c>
      <c r="B776" s="1072">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2">
        <v>15</v>
      </c>
      <c r="B777" s="1072">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2">
        <v>16</v>
      </c>
      <c r="B778" s="1072">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2">
        <v>17</v>
      </c>
      <c r="B779" s="1072">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2">
        <v>18</v>
      </c>
      <c r="B780" s="1072">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2">
        <v>19</v>
      </c>
      <c r="B781" s="1072">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2">
        <v>20</v>
      </c>
      <c r="B782" s="1072">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2">
        <v>21</v>
      </c>
      <c r="B783" s="1072">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2">
        <v>22</v>
      </c>
      <c r="B784" s="1072">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2">
        <v>23</v>
      </c>
      <c r="B785" s="1072">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2">
        <v>24</v>
      </c>
      <c r="B786" s="1072">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2">
        <v>25</v>
      </c>
      <c r="B787" s="1072">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2">
        <v>26</v>
      </c>
      <c r="B788" s="1072">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2">
        <v>27</v>
      </c>
      <c r="B789" s="1072">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2">
        <v>28</v>
      </c>
      <c r="B790" s="1072">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2">
        <v>29</v>
      </c>
      <c r="B791" s="1072">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2">
        <v>30</v>
      </c>
      <c r="B792" s="1072">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2">
        <v>1</v>
      </c>
      <c r="B796" s="1072">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2">
        <v>2</v>
      </c>
      <c r="B797" s="1072">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2">
        <v>3</v>
      </c>
      <c r="B798" s="1072">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2">
        <v>4</v>
      </c>
      <c r="B799" s="1072">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2">
        <v>5</v>
      </c>
      <c r="B800" s="1072">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2">
        <v>6</v>
      </c>
      <c r="B801" s="1072">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2">
        <v>7</v>
      </c>
      <c r="B802" s="1072">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2">
        <v>8</v>
      </c>
      <c r="B803" s="1072">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2">
        <v>9</v>
      </c>
      <c r="B804" s="1072">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2">
        <v>10</v>
      </c>
      <c r="B805" s="1072">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2">
        <v>11</v>
      </c>
      <c r="B806" s="1072">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2">
        <v>12</v>
      </c>
      <c r="B807" s="1072">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2">
        <v>13</v>
      </c>
      <c r="B808" s="1072">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2">
        <v>14</v>
      </c>
      <c r="B809" s="1072">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2">
        <v>15</v>
      </c>
      <c r="B810" s="1072">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2">
        <v>16</v>
      </c>
      <c r="B811" s="1072">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2">
        <v>17</v>
      </c>
      <c r="B812" s="1072">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2">
        <v>18</v>
      </c>
      <c r="B813" s="1072">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2">
        <v>19</v>
      </c>
      <c r="B814" s="1072">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2">
        <v>20</v>
      </c>
      <c r="B815" s="1072">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2">
        <v>21</v>
      </c>
      <c r="B816" s="1072">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2">
        <v>22</v>
      </c>
      <c r="B817" s="1072">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2">
        <v>23</v>
      </c>
      <c r="B818" s="1072">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2">
        <v>24</v>
      </c>
      <c r="B819" s="1072">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2">
        <v>25</v>
      </c>
      <c r="B820" s="1072">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2">
        <v>26</v>
      </c>
      <c r="B821" s="1072">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2">
        <v>27</v>
      </c>
      <c r="B822" s="1072">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2">
        <v>28</v>
      </c>
      <c r="B823" s="1072">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2">
        <v>29</v>
      </c>
      <c r="B824" s="1072">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2">
        <v>30</v>
      </c>
      <c r="B825" s="1072">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2">
        <v>1</v>
      </c>
      <c r="B829" s="1072">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2">
        <v>2</v>
      </c>
      <c r="B830" s="1072">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2">
        <v>3</v>
      </c>
      <c r="B831" s="1072">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2">
        <v>4</v>
      </c>
      <c r="B832" s="1072">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2">
        <v>5</v>
      </c>
      <c r="B833" s="1072">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2">
        <v>6</v>
      </c>
      <c r="B834" s="1072">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2">
        <v>7</v>
      </c>
      <c r="B835" s="1072">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2">
        <v>8</v>
      </c>
      <c r="B836" s="1072">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2">
        <v>9</v>
      </c>
      <c r="B837" s="1072">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2">
        <v>10</v>
      </c>
      <c r="B838" s="1072">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2">
        <v>11</v>
      </c>
      <c r="B839" s="1072">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2">
        <v>12</v>
      </c>
      <c r="B840" s="1072">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2">
        <v>13</v>
      </c>
      <c r="B841" s="1072">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2">
        <v>14</v>
      </c>
      <c r="B842" s="1072">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2">
        <v>15</v>
      </c>
      <c r="B843" s="1072">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2">
        <v>16</v>
      </c>
      <c r="B844" s="1072">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2">
        <v>17</v>
      </c>
      <c r="B845" s="1072">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2">
        <v>18</v>
      </c>
      <c r="B846" s="1072">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2">
        <v>19</v>
      </c>
      <c r="B847" s="1072">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2">
        <v>20</v>
      </c>
      <c r="B848" s="1072">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2">
        <v>21</v>
      </c>
      <c r="B849" s="1072">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2">
        <v>22</v>
      </c>
      <c r="B850" s="1072">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2">
        <v>23</v>
      </c>
      <c r="B851" s="1072">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2">
        <v>24</v>
      </c>
      <c r="B852" s="1072">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2">
        <v>25</v>
      </c>
      <c r="B853" s="1072">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2">
        <v>26</v>
      </c>
      <c r="B854" s="1072">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2">
        <v>27</v>
      </c>
      <c r="B855" s="1072">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2">
        <v>28</v>
      </c>
      <c r="B856" s="1072">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2">
        <v>29</v>
      </c>
      <c r="B857" s="1072">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2">
        <v>30</v>
      </c>
      <c r="B858" s="1072">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2">
        <v>1</v>
      </c>
      <c r="B862" s="1072">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2">
        <v>2</v>
      </c>
      <c r="B863" s="1072">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2">
        <v>3</v>
      </c>
      <c r="B864" s="1072">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2">
        <v>4</v>
      </c>
      <c r="B865" s="1072">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2">
        <v>5</v>
      </c>
      <c r="B866" s="1072">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2">
        <v>6</v>
      </c>
      <c r="B867" s="1072">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2">
        <v>7</v>
      </c>
      <c r="B868" s="1072">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2">
        <v>8</v>
      </c>
      <c r="B869" s="1072">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2">
        <v>9</v>
      </c>
      <c r="B870" s="1072">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2">
        <v>10</v>
      </c>
      <c r="B871" s="1072">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2">
        <v>11</v>
      </c>
      <c r="B872" s="1072">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2">
        <v>12</v>
      </c>
      <c r="B873" s="1072">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2">
        <v>13</v>
      </c>
      <c r="B874" s="1072">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2">
        <v>14</v>
      </c>
      <c r="B875" s="1072">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2">
        <v>15</v>
      </c>
      <c r="B876" s="1072">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2">
        <v>16</v>
      </c>
      <c r="B877" s="1072">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2">
        <v>17</v>
      </c>
      <c r="B878" s="1072">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2">
        <v>18</v>
      </c>
      <c r="B879" s="1072">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2">
        <v>19</v>
      </c>
      <c r="B880" s="1072">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2">
        <v>20</v>
      </c>
      <c r="B881" s="1072">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2">
        <v>21</v>
      </c>
      <c r="B882" s="1072">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2">
        <v>22</v>
      </c>
      <c r="B883" s="1072">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2">
        <v>23</v>
      </c>
      <c r="B884" s="1072">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2">
        <v>24</v>
      </c>
      <c r="B885" s="1072">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2">
        <v>25</v>
      </c>
      <c r="B886" s="1072">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2">
        <v>26</v>
      </c>
      <c r="B887" s="1072">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2">
        <v>27</v>
      </c>
      <c r="B888" s="1072">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2">
        <v>28</v>
      </c>
      <c r="B889" s="1072">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2">
        <v>29</v>
      </c>
      <c r="B890" s="1072">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2">
        <v>30</v>
      </c>
      <c r="B891" s="1072">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2">
        <v>1</v>
      </c>
      <c r="B895" s="1072">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2">
        <v>2</v>
      </c>
      <c r="B896" s="1072">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2">
        <v>3</v>
      </c>
      <c r="B897" s="1072">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2">
        <v>4</v>
      </c>
      <c r="B898" s="1072">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2">
        <v>5</v>
      </c>
      <c r="B899" s="1072">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2">
        <v>6</v>
      </c>
      <c r="B900" s="1072">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2">
        <v>7</v>
      </c>
      <c r="B901" s="1072">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2">
        <v>8</v>
      </c>
      <c r="B902" s="1072">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2">
        <v>9</v>
      </c>
      <c r="B903" s="1072">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2">
        <v>10</v>
      </c>
      <c r="B904" s="1072">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2">
        <v>11</v>
      </c>
      <c r="B905" s="1072">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2">
        <v>12</v>
      </c>
      <c r="B906" s="1072">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2">
        <v>13</v>
      </c>
      <c r="B907" s="1072">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2">
        <v>14</v>
      </c>
      <c r="B908" s="1072">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2">
        <v>15</v>
      </c>
      <c r="B909" s="1072">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2">
        <v>16</v>
      </c>
      <c r="B910" s="1072">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2">
        <v>17</v>
      </c>
      <c r="B911" s="1072">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2">
        <v>18</v>
      </c>
      <c r="B912" s="1072">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2">
        <v>19</v>
      </c>
      <c r="B913" s="1072">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2">
        <v>20</v>
      </c>
      <c r="B914" s="1072">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2">
        <v>21</v>
      </c>
      <c r="B915" s="1072">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2">
        <v>22</v>
      </c>
      <c r="B916" s="1072">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2">
        <v>23</v>
      </c>
      <c r="B917" s="1072">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2">
        <v>24</v>
      </c>
      <c r="B918" s="1072">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2">
        <v>25</v>
      </c>
      <c r="B919" s="1072">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2">
        <v>26</v>
      </c>
      <c r="B920" s="1072">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2">
        <v>27</v>
      </c>
      <c r="B921" s="1072">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2">
        <v>28</v>
      </c>
      <c r="B922" s="1072">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2">
        <v>29</v>
      </c>
      <c r="B923" s="1072">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2">
        <v>30</v>
      </c>
      <c r="B924" s="1072">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2">
        <v>1</v>
      </c>
      <c r="B928" s="1072">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2">
        <v>2</v>
      </c>
      <c r="B929" s="1072">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2">
        <v>3</v>
      </c>
      <c r="B930" s="1072">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2">
        <v>4</v>
      </c>
      <c r="B931" s="1072">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2">
        <v>5</v>
      </c>
      <c r="B932" s="1072">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2">
        <v>6</v>
      </c>
      <c r="B933" s="1072">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2">
        <v>7</v>
      </c>
      <c r="B934" s="1072">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2">
        <v>8</v>
      </c>
      <c r="B935" s="1072">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2">
        <v>9</v>
      </c>
      <c r="B936" s="1072">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2">
        <v>10</v>
      </c>
      <c r="B937" s="1072">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2">
        <v>11</v>
      </c>
      <c r="B938" s="1072">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2">
        <v>12</v>
      </c>
      <c r="B939" s="1072">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2">
        <v>13</v>
      </c>
      <c r="B940" s="1072">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2">
        <v>14</v>
      </c>
      <c r="B941" s="1072">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2">
        <v>15</v>
      </c>
      <c r="B942" s="1072">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2">
        <v>16</v>
      </c>
      <c r="B943" s="1072">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2">
        <v>17</v>
      </c>
      <c r="B944" s="1072">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2">
        <v>18</v>
      </c>
      <c r="B945" s="1072">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2">
        <v>19</v>
      </c>
      <c r="B946" s="1072">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2">
        <v>20</v>
      </c>
      <c r="B947" s="1072">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2">
        <v>21</v>
      </c>
      <c r="B948" s="1072">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2">
        <v>22</v>
      </c>
      <c r="B949" s="1072">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2">
        <v>23</v>
      </c>
      <c r="B950" s="1072">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2">
        <v>24</v>
      </c>
      <c r="B951" s="1072">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2">
        <v>25</v>
      </c>
      <c r="B952" s="1072">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2">
        <v>26</v>
      </c>
      <c r="B953" s="1072">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2">
        <v>27</v>
      </c>
      <c r="B954" s="1072">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2">
        <v>28</v>
      </c>
      <c r="B955" s="1072">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2">
        <v>29</v>
      </c>
      <c r="B956" s="1072">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2">
        <v>30</v>
      </c>
      <c r="B957" s="1072">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2">
        <v>1</v>
      </c>
      <c r="B961" s="1072">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2">
        <v>2</v>
      </c>
      <c r="B962" s="1072">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2">
        <v>3</v>
      </c>
      <c r="B963" s="1072">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2">
        <v>4</v>
      </c>
      <c r="B964" s="1072">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2">
        <v>5</v>
      </c>
      <c r="B965" s="1072">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2">
        <v>6</v>
      </c>
      <c r="B966" s="1072">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2">
        <v>7</v>
      </c>
      <c r="B967" s="1072">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2">
        <v>8</v>
      </c>
      <c r="B968" s="1072">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2">
        <v>9</v>
      </c>
      <c r="B969" s="1072">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2">
        <v>10</v>
      </c>
      <c r="B970" s="1072">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2">
        <v>11</v>
      </c>
      <c r="B971" s="1072">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2">
        <v>12</v>
      </c>
      <c r="B972" s="1072">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2">
        <v>13</v>
      </c>
      <c r="B973" s="1072">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2">
        <v>14</v>
      </c>
      <c r="B974" s="1072">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2">
        <v>15</v>
      </c>
      <c r="B975" s="1072">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2">
        <v>16</v>
      </c>
      <c r="B976" s="1072">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2">
        <v>17</v>
      </c>
      <c r="B977" s="1072">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2">
        <v>18</v>
      </c>
      <c r="B978" s="1072">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2">
        <v>19</v>
      </c>
      <c r="B979" s="1072">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2">
        <v>20</v>
      </c>
      <c r="B980" s="1072">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2">
        <v>21</v>
      </c>
      <c r="B981" s="1072">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2">
        <v>22</v>
      </c>
      <c r="B982" s="1072">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2">
        <v>23</v>
      </c>
      <c r="B983" s="1072">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2">
        <v>24</v>
      </c>
      <c r="B984" s="1072">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2">
        <v>25</v>
      </c>
      <c r="B985" s="1072">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2">
        <v>26</v>
      </c>
      <c r="B986" s="1072">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2">
        <v>27</v>
      </c>
      <c r="B987" s="1072">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2">
        <v>28</v>
      </c>
      <c r="B988" s="1072">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2">
        <v>29</v>
      </c>
      <c r="B989" s="1072">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2">
        <v>30</v>
      </c>
      <c r="B990" s="1072">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2">
        <v>1</v>
      </c>
      <c r="B994" s="1072">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2">
        <v>2</v>
      </c>
      <c r="B995" s="1072">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2">
        <v>3</v>
      </c>
      <c r="B996" s="1072">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2">
        <v>4</v>
      </c>
      <c r="B997" s="1072">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2">
        <v>5</v>
      </c>
      <c r="B998" s="1072">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2">
        <v>6</v>
      </c>
      <c r="B999" s="1072">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2">
        <v>7</v>
      </c>
      <c r="B1000" s="1072">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2">
        <v>8</v>
      </c>
      <c r="B1001" s="1072">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2">
        <v>9</v>
      </c>
      <c r="B1002" s="1072">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2">
        <v>10</v>
      </c>
      <c r="B1003" s="1072">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2">
        <v>11</v>
      </c>
      <c r="B1004" s="1072">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2">
        <v>12</v>
      </c>
      <c r="B1005" s="1072">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2">
        <v>13</v>
      </c>
      <c r="B1006" s="1072">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2">
        <v>14</v>
      </c>
      <c r="B1007" s="1072">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2">
        <v>15</v>
      </c>
      <c r="B1008" s="1072">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2">
        <v>16</v>
      </c>
      <c r="B1009" s="1072">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2">
        <v>17</v>
      </c>
      <c r="B1010" s="1072">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2">
        <v>18</v>
      </c>
      <c r="B1011" s="1072">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2">
        <v>19</v>
      </c>
      <c r="B1012" s="1072">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2">
        <v>20</v>
      </c>
      <c r="B1013" s="1072">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2">
        <v>21</v>
      </c>
      <c r="B1014" s="1072">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2">
        <v>22</v>
      </c>
      <c r="B1015" s="1072">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2">
        <v>23</v>
      </c>
      <c r="B1016" s="1072">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2">
        <v>24</v>
      </c>
      <c r="B1017" s="1072">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2">
        <v>25</v>
      </c>
      <c r="B1018" s="1072">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2">
        <v>26</v>
      </c>
      <c r="B1019" s="1072">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2">
        <v>27</v>
      </c>
      <c r="B1020" s="1072">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2">
        <v>28</v>
      </c>
      <c r="B1021" s="1072">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2">
        <v>29</v>
      </c>
      <c r="B1022" s="1072">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2">
        <v>30</v>
      </c>
      <c r="B1023" s="1072">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2">
        <v>1</v>
      </c>
      <c r="B1027" s="1072">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2">
        <v>2</v>
      </c>
      <c r="B1028" s="1072">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2">
        <v>3</v>
      </c>
      <c r="B1029" s="1072">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2">
        <v>4</v>
      </c>
      <c r="B1030" s="1072">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2">
        <v>5</v>
      </c>
      <c r="B1031" s="1072">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2">
        <v>6</v>
      </c>
      <c r="B1032" s="1072">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2">
        <v>7</v>
      </c>
      <c r="B1033" s="1072">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2">
        <v>8</v>
      </c>
      <c r="B1034" s="1072">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2">
        <v>9</v>
      </c>
      <c r="B1035" s="1072">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2">
        <v>10</v>
      </c>
      <c r="B1036" s="1072">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2">
        <v>11</v>
      </c>
      <c r="B1037" s="1072">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2">
        <v>12</v>
      </c>
      <c r="B1038" s="1072">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2">
        <v>13</v>
      </c>
      <c r="B1039" s="1072">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2">
        <v>14</v>
      </c>
      <c r="B1040" s="1072">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2">
        <v>15</v>
      </c>
      <c r="B1041" s="1072">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2">
        <v>16</v>
      </c>
      <c r="B1042" s="1072">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2">
        <v>17</v>
      </c>
      <c r="B1043" s="1072">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2">
        <v>18</v>
      </c>
      <c r="B1044" s="1072">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2">
        <v>19</v>
      </c>
      <c r="B1045" s="1072">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2">
        <v>20</v>
      </c>
      <c r="B1046" s="1072">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2">
        <v>21</v>
      </c>
      <c r="B1047" s="1072">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2">
        <v>22</v>
      </c>
      <c r="B1048" s="1072">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2">
        <v>23</v>
      </c>
      <c r="B1049" s="1072">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2">
        <v>24</v>
      </c>
      <c r="B1050" s="1072">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2">
        <v>25</v>
      </c>
      <c r="B1051" s="1072">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2">
        <v>26</v>
      </c>
      <c r="B1052" s="1072">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2">
        <v>27</v>
      </c>
      <c r="B1053" s="1072">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2">
        <v>28</v>
      </c>
      <c r="B1054" s="1072">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2">
        <v>29</v>
      </c>
      <c r="B1055" s="1072">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2">
        <v>30</v>
      </c>
      <c r="B1056" s="1072">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2">
        <v>1</v>
      </c>
      <c r="B1060" s="1072">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2">
        <v>2</v>
      </c>
      <c r="B1061" s="1072">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2">
        <v>3</v>
      </c>
      <c r="B1062" s="1072">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2">
        <v>4</v>
      </c>
      <c r="B1063" s="1072">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2">
        <v>5</v>
      </c>
      <c r="B1064" s="1072">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2">
        <v>6</v>
      </c>
      <c r="B1065" s="1072">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2">
        <v>7</v>
      </c>
      <c r="B1066" s="1072">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2">
        <v>8</v>
      </c>
      <c r="B1067" s="1072">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2">
        <v>9</v>
      </c>
      <c r="B1068" s="1072">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2">
        <v>10</v>
      </c>
      <c r="B1069" s="1072">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2">
        <v>11</v>
      </c>
      <c r="B1070" s="1072">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2">
        <v>12</v>
      </c>
      <c r="B1071" s="1072">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2">
        <v>13</v>
      </c>
      <c r="B1072" s="1072">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2">
        <v>14</v>
      </c>
      <c r="B1073" s="1072">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2">
        <v>15</v>
      </c>
      <c r="B1074" s="1072">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2">
        <v>16</v>
      </c>
      <c r="B1075" s="1072">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2">
        <v>17</v>
      </c>
      <c r="B1076" s="1072">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2">
        <v>18</v>
      </c>
      <c r="B1077" s="1072">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2">
        <v>19</v>
      </c>
      <c r="B1078" s="1072">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2">
        <v>20</v>
      </c>
      <c r="B1079" s="1072">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2">
        <v>21</v>
      </c>
      <c r="B1080" s="1072">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2">
        <v>22</v>
      </c>
      <c r="B1081" s="1072">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2">
        <v>23</v>
      </c>
      <c r="B1082" s="1072">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2">
        <v>24</v>
      </c>
      <c r="B1083" s="1072">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2">
        <v>25</v>
      </c>
      <c r="B1084" s="1072">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2">
        <v>26</v>
      </c>
      <c r="B1085" s="1072">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2">
        <v>27</v>
      </c>
      <c r="B1086" s="1072">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2">
        <v>28</v>
      </c>
      <c r="B1087" s="1072">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2">
        <v>29</v>
      </c>
      <c r="B1088" s="1072">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2">
        <v>30</v>
      </c>
      <c r="B1089" s="1072">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2">
        <v>1</v>
      </c>
      <c r="B1093" s="1072">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2">
        <v>2</v>
      </c>
      <c r="B1094" s="1072">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2">
        <v>3</v>
      </c>
      <c r="B1095" s="1072">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2">
        <v>4</v>
      </c>
      <c r="B1096" s="1072">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2">
        <v>5</v>
      </c>
      <c r="B1097" s="1072">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2">
        <v>6</v>
      </c>
      <c r="B1098" s="1072">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2">
        <v>7</v>
      </c>
      <c r="B1099" s="1072">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2">
        <v>8</v>
      </c>
      <c r="B1100" s="1072">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2">
        <v>9</v>
      </c>
      <c r="B1101" s="1072">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2">
        <v>10</v>
      </c>
      <c r="B1102" s="1072">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2">
        <v>11</v>
      </c>
      <c r="B1103" s="1072">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2">
        <v>12</v>
      </c>
      <c r="B1104" s="1072">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2">
        <v>13</v>
      </c>
      <c r="B1105" s="1072">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2">
        <v>14</v>
      </c>
      <c r="B1106" s="1072">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2">
        <v>15</v>
      </c>
      <c r="B1107" s="1072">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2">
        <v>16</v>
      </c>
      <c r="B1108" s="1072">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2">
        <v>17</v>
      </c>
      <c r="B1109" s="1072">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2">
        <v>18</v>
      </c>
      <c r="B1110" s="1072">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2">
        <v>19</v>
      </c>
      <c r="B1111" s="1072">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2">
        <v>20</v>
      </c>
      <c r="B1112" s="1072">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2">
        <v>21</v>
      </c>
      <c r="B1113" s="1072">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2">
        <v>22</v>
      </c>
      <c r="B1114" s="1072">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2">
        <v>23</v>
      </c>
      <c r="B1115" s="1072">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2">
        <v>24</v>
      </c>
      <c r="B1116" s="1072">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2">
        <v>25</v>
      </c>
      <c r="B1117" s="1072">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2">
        <v>26</v>
      </c>
      <c r="B1118" s="1072">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2">
        <v>27</v>
      </c>
      <c r="B1119" s="1072">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2">
        <v>28</v>
      </c>
      <c r="B1120" s="1072">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2">
        <v>29</v>
      </c>
      <c r="B1121" s="1072">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2">
        <v>30</v>
      </c>
      <c r="B1122" s="1072">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2">
        <v>1</v>
      </c>
      <c r="B1126" s="1072">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2">
        <v>2</v>
      </c>
      <c r="B1127" s="1072">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2">
        <v>3</v>
      </c>
      <c r="B1128" s="1072">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2">
        <v>4</v>
      </c>
      <c r="B1129" s="1072">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2">
        <v>5</v>
      </c>
      <c r="B1130" s="1072">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2">
        <v>6</v>
      </c>
      <c r="B1131" s="1072">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2">
        <v>7</v>
      </c>
      <c r="B1132" s="1072">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2">
        <v>8</v>
      </c>
      <c r="B1133" s="1072">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2">
        <v>9</v>
      </c>
      <c r="B1134" s="1072">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2">
        <v>10</v>
      </c>
      <c r="B1135" s="1072">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2">
        <v>11</v>
      </c>
      <c r="B1136" s="1072">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2">
        <v>12</v>
      </c>
      <c r="B1137" s="1072">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2">
        <v>13</v>
      </c>
      <c r="B1138" s="1072">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2">
        <v>14</v>
      </c>
      <c r="B1139" s="1072">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2">
        <v>15</v>
      </c>
      <c r="B1140" s="1072">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2">
        <v>16</v>
      </c>
      <c r="B1141" s="1072">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2">
        <v>17</v>
      </c>
      <c r="B1142" s="1072">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2">
        <v>18</v>
      </c>
      <c r="B1143" s="1072">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2">
        <v>19</v>
      </c>
      <c r="B1144" s="1072">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2">
        <v>20</v>
      </c>
      <c r="B1145" s="1072">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2">
        <v>21</v>
      </c>
      <c r="B1146" s="1072">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2">
        <v>22</v>
      </c>
      <c r="B1147" s="1072">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2">
        <v>23</v>
      </c>
      <c r="B1148" s="1072">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2">
        <v>24</v>
      </c>
      <c r="B1149" s="1072">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2">
        <v>25</v>
      </c>
      <c r="B1150" s="1072">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2">
        <v>26</v>
      </c>
      <c r="B1151" s="1072">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2">
        <v>27</v>
      </c>
      <c r="B1152" s="1072">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2">
        <v>28</v>
      </c>
      <c r="B1153" s="1072">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2">
        <v>29</v>
      </c>
      <c r="B1154" s="1072">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2">
        <v>30</v>
      </c>
      <c r="B1155" s="1072">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2">
        <v>1</v>
      </c>
      <c r="B1159" s="1072">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2">
        <v>2</v>
      </c>
      <c r="B1160" s="1072">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2">
        <v>3</v>
      </c>
      <c r="B1161" s="1072">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2">
        <v>4</v>
      </c>
      <c r="B1162" s="1072">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2">
        <v>5</v>
      </c>
      <c r="B1163" s="1072">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2">
        <v>6</v>
      </c>
      <c r="B1164" s="1072">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2">
        <v>7</v>
      </c>
      <c r="B1165" s="1072">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2">
        <v>8</v>
      </c>
      <c r="B1166" s="1072">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2">
        <v>9</v>
      </c>
      <c r="B1167" s="1072">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2">
        <v>10</v>
      </c>
      <c r="B1168" s="1072">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2">
        <v>11</v>
      </c>
      <c r="B1169" s="1072">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2">
        <v>12</v>
      </c>
      <c r="B1170" s="1072">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2">
        <v>13</v>
      </c>
      <c r="B1171" s="1072">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2">
        <v>14</v>
      </c>
      <c r="B1172" s="1072">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2">
        <v>15</v>
      </c>
      <c r="B1173" s="1072">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2">
        <v>16</v>
      </c>
      <c r="B1174" s="1072">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2">
        <v>17</v>
      </c>
      <c r="B1175" s="1072">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2">
        <v>18</v>
      </c>
      <c r="B1176" s="1072">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2">
        <v>19</v>
      </c>
      <c r="B1177" s="1072">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2">
        <v>20</v>
      </c>
      <c r="B1178" s="1072">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2">
        <v>21</v>
      </c>
      <c r="B1179" s="1072">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2">
        <v>22</v>
      </c>
      <c r="B1180" s="1072">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2">
        <v>23</v>
      </c>
      <c r="B1181" s="1072">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2">
        <v>24</v>
      </c>
      <c r="B1182" s="1072">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2">
        <v>25</v>
      </c>
      <c r="B1183" s="1072">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2">
        <v>26</v>
      </c>
      <c r="B1184" s="1072">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2">
        <v>27</v>
      </c>
      <c r="B1185" s="1072">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2">
        <v>28</v>
      </c>
      <c r="B1186" s="1072">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2">
        <v>29</v>
      </c>
      <c r="B1187" s="1072">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2">
        <v>30</v>
      </c>
      <c r="B1188" s="1072">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2">
        <v>1</v>
      </c>
      <c r="B1192" s="1072">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2">
        <v>2</v>
      </c>
      <c r="B1193" s="1072">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2">
        <v>3</v>
      </c>
      <c r="B1194" s="1072">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2">
        <v>4</v>
      </c>
      <c r="B1195" s="1072">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2">
        <v>5</v>
      </c>
      <c r="B1196" s="1072">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2">
        <v>6</v>
      </c>
      <c r="B1197" s="1072">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2">
        <v>7</v>
      </c>
      <c r="B1198" s="1072">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2">
        <v>8</v>
      </c>
      <c r="B1199" s="1072">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2">
        <v>9</v>
      </c>
      <c r="B1200" s="1072">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2">
        <v>10</v>
      </c>
      <c r="B1201" s="1072">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2">
        <v>11</v>
      </c>
      <c r="B1202" s="1072">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2">
        <v>12</v>
      </c>
      <c r="B1203" s="1072">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2">
        <v>13</v>
      </c>
      <c r="B1204" s="1072">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2">
        <v>14</v>
      </c>
      <c r="B1205" s="1072">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2">
        <v>15</v>
      </c>
      <c r="B1206" s="1072">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2">
        <v>16</v>
      </c>
      <c r="B1207" s="1072">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2">
        <v>17</v>
      </c>
      <c r="B1208" s="1072">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2">
        <v>18</v>
      </c>
      <c r="B1209" s="1072">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2">
        <v>19</v>
      </c>
      <c r="B1210" s="1072">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2">
        <v>20</v>
      </c>
      <c r="B1211" s="1072">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2">
        <v>21</v>
      </c>
      <c r="B1212" s="1072">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2">
        <v>22</v>
      </c>
      <c r="B1213" s="1072">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2">
        <v>23</v>
      </c>
      <c r="B1214" s="1072">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2">
        <v>24</v>
      </c>
      <c r="B1215" s="1072">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2">
        <v>25</v>
      </c>
      <c r="B1216" s="1072">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2">
        <v>26</v>
      </c>
      <c r="B1217" s="1072">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2">
        <v>27</v>
      </c>
      <c r="B1218" s="1072">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2">
        <v>28</v>
      </c>
      <c r="B1219" s="1072">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2">
        <v>29</v>
      </c>
      <c r="B1220" s="1072">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2">
        <v>30</v>
      </c>
      <c r="B1221" s="1072">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2">
        <v>1</v>
      </c>
      <c r="B1225" s="1072">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2">
        <v>2</v>
      </c>
      <c r="B1226" s="1072">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2">
        <v>3</v>
      </c>
      <c r="B1227" s="1072">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2">
        <v>4</v>
      </c>
      <c r="B1228" s="1072">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2">
        <v>5</v>
      </c>
      <c r="B1229" s="1072">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2">
        <v>6</v>
      </c>
      <c r="B1230" s="1072">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2">
        <v>7</v>
      </c>
      <c r="B1231" s="1072">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2">
        <v>8</v>
      </c>
      <c r="B1232" s="1072">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2">
        <v>9</v>
      </c>
      <c r="B1233" s="1072">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2">
        <v>10</v>
      </c>
      <c r="B1234" s="1072">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2">
        <v>11</v>
      </c>
      <c r="B1235" s="1072">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2">
        <v>12</v>
      </c>
      <c r="B1236" s="1072">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2">
        <v>13</v>
      </c>
      <c r="B1237" s="1072">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2">
        <v>14</v>
      </c>
      <c r="B1238" s="1072">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2">
        <v>15</v>
      </c>
      <c r="B1239" s="1072">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2">
        <v>16</v>
      </c>
      <c r="B1240" s="1072">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2">
        <v>17</v>
      </c>
      <c r="B1241" s="1072">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2">
        <v>18</v>
      </c>
      <c r="B1242" s="1072">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2">
        <v>19</v>
      </c>
      <c r="B1243" s="1072">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2">
        <v>20</v>
      </c>
      <c r="B1244" s="1072">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2">
        <v>21</v>
      </c>
      <c r="B1245" s="1072">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2">
        <v>22</v>
      </c>
      <c r="B1246" s="1072">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2">
        <v>23</v>
      </c>
      <c r="B1247" s="1072">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2">
        <v>24</v>
      </c>
      <c r="B1248" s="1072">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2">
        <v>25</v>
      </c>
      <c r="B1249" s="1072">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2">
        <v>26</v>
      </c>
      <c r="B1250" s="1072">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2">
        <v>27</v>
      </c>
      <c r="B1251" s="1072">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2">
        <v>28</v>
      </c>
      <c r="B1252" s="1072">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2">
        <v>29</v>
      </c>
      <c r="B1253" s="1072">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2">
        <v>30</v>
      </c>
      <c r="B1254" s="1072">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2">
        <v>1</v>
      </c>
      <c r="B1258" s="1072">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2">
        <v>2</v>
      </c>
      <c r="B1259" s="1072">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2">
        <v>3</v>
      </c>
      <c r="B1260" s="1072">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2">
        <v>4</v>
      </c>
      <c r="B1261" s="1072">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2">
        <v>5</v>
      </c>
      <c r="B1262" s="1072">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2">
        <v>6</v>
      </c>
      <c r="B1263" s="1072">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2">
        <v>7</v>
      </c>
      <c r="B1264" s="1072">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2">
        <v>8</v>
      </c>
      <c r="B1265" s="1072">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2">
        <v>9</v>
      </c>
      <c r="B1266" s="1072">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2">
        <v>10</v>
      </c>
      <c r="B1267" s="1072">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2">
        <v>11</v>
      </c>
      <c r="B1268" s="1072">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2">
        <v>12</v>
      </c>
      <c r="B1269" s="1072">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2">
        <v>13</v>
      </c>
      <c r="B1270" s="1072">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2">
        <v>14</v>
      </c>
      <c r="B1271" s="1072">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2">
        <v>15</v>
      </c>
      <c r="B1272" s="1072">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2">
        <v>16</v>
      </c>
      <c r="B1273" s="1072">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2">
        <v>17</v>
      </c>
      <c r="B1274" s="1072">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2">
        <v>18</v>
      </c>
      <c r="B1275" s="1072">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2">
        <v>19</v>
      </c>
      <c r="B1276" s="1072">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2">
        <v>20</v>
      </c>
      <c r="B1277" s="1072">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2">
        <v>21</v>
      </c>
      <c r="B1278" s="1072">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2">
        <v>22</v>
      </c>
      <c r="B1279" s="1072">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2">
        <v>23</v>
      </c>
      <c r="B1280" s="1072">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2">
        <v>24</v>
      </c>
      <c r="B1281" s="1072">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2">
        <v>25</v>
      </c>
      <c r="B1282" s="1072">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2">
        <v>26</v>
      </c>
      <c r="B1283" s="1072">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2">
        <v>27</v>
      </c>
      <c r="B1284" s="1072">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2">
        <v>28</v>
      </c>
      <c r="B1285" s="1072">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2">
        <v>29</v>
      </c>
      <c r="B1286" s="1072">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2">
        <v>30</v>
      </c>
      <c r="B1287" s="1072">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2">
        <v>1</v>
      </c>
      <c r="B1291" s="1072">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2">
        <v>2</v>
      </c>
      <c r="B1292" s="1072">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2">
        <v>3</v>
      </c>
      <c r="B1293" s="1072">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2">
        <v>4</v>
      </c>
      <c r="B1294" s="1072">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2">
        <v>5</v>
      </c>
      <c r="B1295" s="1072">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2">
        <v>6</v>
      </c>
      <c r="B1296" s="1072">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2">
        <v>7</v>
      </c>
      <c r="B1297" s="1072">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2">
        <v>8</v>
      </c>
      <c r="B1298" s="1072">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2">
        <v>9</v>
      </c>
      <c r="B1299" s="1072">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2">
        <v>10</v>
      </c>
      <c r="B1300" s="1072">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2">
        <v>11</v>
      </c>
      <c r="B1301" s="1072">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2">
        <v>12</v>
      </c>
      <c r="B1302" s="1072">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2">
        <v>13</v>
      </c>
      <c r="B1303" s="1072">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2">
        <v>14</v>
      </c>
      <c r="B1304" s="1072">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2">
        <v>15</v>
      </c>
      <c r="B1305" s="1072">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2">
        <v>16</v>
      </c>
      <c r="B1306" s="1072">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2">
        <v>17</v>
      </c>
      <c r="B1307" s="1072">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2">
        <v>18</v>
      </c>
      <c r="B1308" s="1072">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2">
        <v>19</v>
      </c>
      <c r="B1309" s="1072">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2">
        <v>20</v>
      </c>
      <c r="B1310" s="1072">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2">
        <v>21</v>
      </c>
      <c r="B1311" s="1072">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2">
        <v>22</v>
      </c>
      <c r="B1312" s="1072">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2">
        <v>23</v>
      </c>
      <c r="B1313" s="1072">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2">
        <v>24</v>
      </c>
      <c r="B1314" s="1072">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2">
        <v>25</v>
      </c>
      <c r="B1315" s="1072">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2">
        <v>26</v>
      </c>
      <c r="B1316" s="1072">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2">
        <v>27</v>
      </c>
      <c r="B1317" s="1072">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2">
        <v>28</v>
      </c>
      <c r="B1318" s="1072">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2">
        <v>29</v>
      </c>
      <c r="B1319" s="1072">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2">
        <v>30</v>
      </c>
      <c r="B1320" s="1072">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2017-08-18T12:01:52Z</cp:lastPrinted>
  <dcterms:created xsi:type="dcterms:W3CDTF">2012-03-13T00:50:25Z</dcterms:created>
  <dcterms:modified xsi:type="dcterms:W3CDTF">2017-08-18T12:26:37Z</dcterms:modified>
</cp:coreProperties>
</file>