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0.観光庁\"/>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<sst xmlns="http://schemas.openxmlformats.org/spreadsheetml/2006/main" count="2817" uniqueCount="606">
  <si>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</si>
  <si>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</si>
  <si>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</si>
  <si>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</si>
  <si>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</si>
  <si>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</si>
  <si>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</si>
  <si>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</si>
  <si>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</si>
  <si>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</si>
  <si>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</si>
  <si>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</si>
  <si>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</si>
  <si>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</si>
  <si>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</si>
  <si>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</si>
  <si>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</si>
  <si>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</si>
  <si>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</si>
  <si>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</si>
  <si>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</si>
  <si>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</si>
  <si>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</si>
  <si>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</si>
  <si>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</si>
  <si>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</si>
  <si>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</si>
  <si>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</si>
  <si>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</si>
  <si>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</si>
  <si>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</si>
  <si>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</si>
  <si>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</si>
  <si>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</si>
  <si>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</si>
  <si>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</si>
  <si>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</si>
  <si>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</si>
  <si>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</si>
  <si>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</si>
  <si>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</si>
  <si>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</si>
  <si>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</si>
  <si>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</si>
  <si>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</si>
  <si>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</si>
  <si>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</si>
  <si>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</si>
  <si>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</si>
  <si>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</si>
  <si>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</si>
  <si>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</si>
  <si>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</si>
  <si>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</si>
  <si>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</si>
  <si>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</si>
  <si>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</si>
  <si>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</si>
  <si>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</si>
  <si>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</si>
  <si>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</si>
  <si>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</si>
  <si>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</si>
  <si>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</si>
  <si>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</si>
  <si>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</si>
  <si>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</si>
  <si>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</si>
  <si>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</si>
  <si>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</si>
  <si>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</si>
  <si>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</si>
  <si>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</si>
  <si>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</si>
  <si>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</si>
  <si>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</si>
  <si>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</si>
  <si>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</si>
  <si>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</si>
  <si>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</si>
  <si>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</si>
  <si>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</si>
  <si>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</si>
  <si>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</si>
  <si>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</si>
  <si>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</si>
  <si>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</si>
  <si>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</si>
  <si>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</si>
  <si>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</si>
  <si>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</si>
  <si>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</si>
  <si>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</si>
  <si>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</si>
  <si>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</si>
  <si>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</si>
  <si>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</si>
  <si>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</si>
  <si>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</si>
  <si>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</si>
  <si>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</si>
  <si>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</si>
  <si>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</si>
  <si>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</si>
  <si>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</si>
  <si>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</si>
  <si>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</si>
  <si>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</si>
  <si>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</si>
  <si>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</si>
  <si>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</si>
  <si>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</si>
  <si>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</si>
  <si>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</si>
  <si>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</si>
  <si>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</si>
  <si>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</si>
  <si>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</si>
  <si>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</si>
  <si>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</si>
  <si>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</si>
  <si>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</si>
  <si>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</si>
  <si>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</si>
  <si>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</si>
  <si>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</si>
  <si>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</si>
  <si>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</si>
  <si>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</si>
  <si>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</si>
  <si>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</si>
  <si>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</si>
  <si>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</si>
  <si>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</si>
  <si>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</si>
  <si>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</si>
  <si>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</si>
  <si>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</si>
  <si>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</si>
  <si>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</si>
  <si>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</si>
  <si>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</si>
  <si>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</si>
  <si>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</si>
  <si>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</si>
  <si>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</si>
  <si>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</si>
  <si>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</si>
  <si>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</si>
  <si>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</si>
  <si>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</si>
  <si>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</si>
  <si>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</si>
  <si>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</si>
  <si>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</si>
  <si>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</si>
  <si>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</si>
  <si>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</si>
  <si>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</si>
  <si>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</si>
  <si>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</si>
  <si>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</si>
  <si>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</si>
  <si>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</si>
  <si>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</si>
  <si>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</si>
  <si>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</si>
  <si>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</si>
  <si>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</si>
  <si>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</si>
  <si>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</si>
  <si>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</si>
  <si>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</si>
  <si>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</si>
  <si>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</si>
  <si>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</si>
  <si>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</si>
  <si>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</si>
  <si>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</si>
  <si>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</si>
  <si>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</si>
  <si>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</si>
  <si>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</si>
  <si>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</si>
  <si>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</si>
  <si>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</si>
  <si>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</si>
  <si>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</si>
  <si>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</si>
  <si>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</si>
  <si>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</si>
  <si>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</si>
  <si>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</si>
  <si>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</si>
  <si>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</si>
  <si>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</si>
  <si>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</si>
  <si>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</si>
  <si>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</si>
  <si>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</si>
  <si>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</si>
  <si>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</si>
  <si>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</si>
  <si>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</si>
  <si>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</si>
  <si>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</si>
  <si>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</si>
  <si>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</si>
  <si>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</si>
  <si>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</si>
  <si>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</si>
  <si>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</si>
  <si>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</si>
  <si>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</si>
  <si>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</si>
  <si>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</si>
  <si>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</si>
  <si>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</si>
  <si>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</si>
  <si>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</si>
  <si>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</si>
  <si>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</si>
  <si>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</si>
  <si>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</si>
  <si>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</si>
  <si>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</si>
  <si>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</si>
  <si>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</si>
  <si>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</si>
  <si>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</si>
  <si>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</si>
  <si>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</si>
  <si>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</si>
  <si>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</si>
  <si>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</si>
  <si>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</si>
  <si>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</si>
  <si>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</si>
  <si>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</si>
  <si>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</si>
  <si>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</si>
  <si>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</si>
  <si>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</si>
  <si>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</si>
  <si>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</si>
  <si>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</si>
  <si>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</si>
  <si>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</si>
  <si>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</si>
  <si>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</si>
  <si>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</si>
  <si>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</si>
  <si>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</si>
  <si>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</si>
  <si>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</si>
  <si>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</si>
  <si>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</si>
  <si>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</si>
  <si>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</si>
  <si>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</si>
  <si>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</si>
  <si>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</si>
  <si>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</si>
  <si>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</si>
  <si>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</si>
  <si>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</si>
  <si>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</si>
  <si>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</si>
  <si>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</si>
  <si>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</si>
  <si>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</si>
  <si>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</si>
  <si>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</si>
  <si>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</si>
  <si>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</si>
  <si>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</si>
  <si>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</si>
  <si>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</si>
  <si>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</si>
  <si>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</si>
  <si>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</si>
  <si>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</si>
  <si>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</si>
  <si>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</si>
  <si>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</si>
  <si>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</si>
  <si>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</si>
  <si>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</si>
  <si>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</si>
  <si>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</si>
  <si>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</si>
  <si>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</si>
  <si>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</si>
  <si>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</si>
  <si>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</si>
  <si>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</si>
  <si>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</si>
  <si>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</si>
  <si>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</si>
  <si>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</si>
  <si>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</si>
  <si>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</si>
  <si>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</si>
  <si>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</si>
  <si>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</si>
  <si>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</si>
  <si>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</si>
  <si>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</si>
  <si>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</si>
  <si>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</si>
  <si>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</si>
  <si>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</si>
  <si>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</si>
  <si>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</si>
  <si>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</si>
  <si>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</si>
  <si>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</si>
  <si>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</si>
  <si>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</si>
  <si>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</si>
  <si>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</si>
  <si>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</si>
  <si>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</si>
  <si>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</si>
  <si>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</si>
  <si>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</si>
  <si>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</si>
  <si>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</si>
  <si>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</si>
  <si>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</si>
  <si>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</si>
  <si>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</si>
  <si>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</si>
  <si>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</si>
  <si>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</si>
  <si>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</si>
  <si>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</si>
  <si>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</si>
  <si>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</si>
  <si>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</si>
  <si>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</si>
  <si>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</si>
  <si>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</si>
  <si>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</si>
  <si>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</si>
  <si>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</si>
  <si>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</si>
  <si>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</si>
  <si>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</si>
  <si>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</si>
  <si>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</si>
  <si>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</si>
  <si>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</si>
  <si>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</si>
  <si>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</si>
  <si>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</si>
  <si>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</si>
  <si>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</si>
  <si>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</si>
  <si>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</si>
  <si>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</si>
  <si>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</si>
  <si>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</si>
  <si>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</si>
  <si>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</si>
  <si>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</si>
  <si>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</si>
  <si>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</si>
  <si>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</si>
  <si>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</si>
  <si>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</si>
  <si>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</si>
  <si>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</si>
  <si>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</si>
  <si>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</si>
  <si>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</si>
  <si>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</si>
  <si>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</si>
  <si>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</si>
  <si>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</si>
  <si>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</si>
  <si>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</si>
  <si>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</si>
  <si>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</si>
  <si>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</si>
  <si>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</si>
  <si>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</si>
  <si>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</si>
  <si>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</si>
  <si>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</si>
  <si>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</si>
  <si>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</si>
  <si>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</si>
  <si>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</si>
  <si>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</si>
  <si>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</si>
  <si>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</si>
  <si>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</si>
  <si>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</si>
  <si>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</si>
  <si>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</si>
  <si>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</si>
  <si>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</si>
  <si>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</si>
  <si>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</si>
  <si>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</si>
  <si>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</si>
  <si>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</si>
  <si>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</si>
  <si>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</si>
  <si>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</si>
  <si>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</si>
  <si>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</si>
  <si>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</si>
  <si>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</si>
  <si>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</si>
  <si>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</si>
  <si>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</si>
  <si>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</si>
  <si>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</si>
  <si>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</si>
  <si>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</si>
  <si>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</si>
  <si>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</si>
  <si>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</si>
  <si>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</si>
  <si>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</si>
  <si>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</si>
  <si>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</si>
  <si>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</si>
  <si>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</si>
  <si>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</si>
  <si>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</si>
  <si>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</si>
  <si>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</si>
  <si>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</si>
  <si>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</si>
  <si>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</si>
  <si>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</si>
  <si>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</si>
  <si>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</si>
  <si>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</si>
  <si>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</si>
  <si>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</si>
  <si>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</si>
  <si>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</si>
  <si>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</si>
  <si>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</si>
  <si>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</si>
  <si>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</si>
  <si>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</si>
  <si>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</si>
  <si>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</si>
  <si>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</si>
  <si>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</si>
  <si>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</si>
  <si>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</si>
  <si>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</si>
  <si>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</si>
  <si>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</si>
  <si>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</si>
  <si>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</si>
  <si>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</si>
  <si>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</si>
  <si>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</si>
  <si>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</si>
  <si>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</si>
  <si>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</si>
  <si>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</si>
  <si>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</si>
  <si>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</si>
  <si>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</si>
  <si>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</si>
  <si>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</si>
  <si>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</si>
  <si>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</si>
  <si>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</si>
  <si>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</si>
  <si>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</si>
  <si>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</si>
  <si>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</si>
  <si>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</si>
  <si>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</si>
  <si>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</si>
  <si>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</si>
  <si>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</si>
  <si>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</si>
  <si>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</si>
  <si>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</si>
  <si>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</si>
  <si>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</si>
  <si>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</si>
  <si>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</si>
  <si>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</si>
  <si>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</si>
  <si>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</si>
  <si>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</si>
  <si>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</si>
  <si>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</si>
  <si>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</si>
  <si>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</si>
  <si>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</si>
  <si>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</si>
  <si>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</si>
  <si>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</si>
  <si>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</si>
  <si>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</si>
  <si>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</si>
  <si>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</si>
  <si>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</si>
  <si>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</si>
  <si>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</si>
  <si>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</si>
  <si>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</si>
  <si>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</si>
  <si>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</si>
  <si>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</si>
  <si>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</si>
  <si>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</si>
  <si>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</si>
  <si>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</si>
  <si>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</si>
  <si>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</si>
  <si>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</si>
  <si>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</si>
  <si>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</si>
  <si>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</si>
  <si>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</si>
  <si>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</si>
  <si>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</si>
  <si>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</si>
  <si>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</si>
  <si>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</si>
  <si>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</si>
  <si>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</si>
  <si>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</si>
  <si>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</si>
  <si>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</si>
  <si>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</si>
  <si>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</si>
  <si>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</si>
  <si>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</si>
  <si>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</si>
  <si>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</si>
  <si>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</si>
  <si>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</si>
  <si>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観光連絡調整経費</t>
    <rPh sb="0" eb="2">
      <t>カンコウ</t>
    </rPh>
    <rPh sb="2" eb="4">
      <t>レンラク</t>
    </rPh>
    <rPh sb="4" eb="6">
      <t>チョウセイ</t>
    </rPh>
    <rPh sb="6" eb="8">
      <t>ケイヒ</t>
    </rPh>
    <phoneticPr fontId="5"/>
  </si>
  <si>
    <t>国土交通省</t>
  </si>
  <si>
    <t>観光庁</t>
    <rPh sb="0" eb="3">
      <t>カンコウチョウ</t>
    </rPh>
    <phoneticPr fontId="5"/>
  </si>
  <si>
    <t>○</t>
  </si>
  <si>
    <t>観光立国推進基本法第８条</t>
    <rPh sb="0" eb="2">
      <t>カンコウ</t>
    </rPh>
    <rPh sb="2" eb="4">
      <t>リッコク</t>
    </rPh>
    <rPh sb="4" eb="6">
      <t>スイシン</t>
    </rPh>
    <rPh sb="6" eb="9">
      <t>キホンホウ</t>
    </rPh>
    <rPh sb="9" eb="10">
      <t>ダイ</t>
    </rPh>
    <rPh sb="11" eb="12">
      <t>ジョウ</t>
    </rPh>
    <phoneticPr fontId="5"/>
  </si>
  <si>
    <t>観光立国推進基本計画</t>
    <rPh sb="0" eb="2">
      <t>カンコウ</t>
    </rPh>
    <rPh sb="2" eb="4">
      <t>リッコク</t>
    </rPh>
    <rPh sb="4" eb="6">
      <t>スイシン</t>
    </rPh>
    <rPh sb="6" eb="8">
      <t>キホン</t>
    </rPh>
    <rPh sb="8" eb="10">
      <t>ケイカク</t>
    </rPh>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</si>
  <si>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</si>
  <si>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t>
  </si>
  <si>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</si>
  <si>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</si>
  <si>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</si>
  <si>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観光白書の販売部数</t>
    <phoneticPr fontId="5"/>
  </si>
  <si>
    <t>部</t>
    <rPh sb="0" eb="1">
      <t>ブ</t>
    </rPh>
    <phoneticPr fontId="5"/>
  </si>
  <si>
    <t>執行額／販売部数　　　　　　　　　　　　　　</t>
    <rPh sb="0" eb="2">
      <t>シッコウ</t>
    </rPh>
    <rPh sb="2" eb="3">
      <t>ガク</t>
    </rPh>
    <rPh sb="4" eb="6">
      <t>ハンバイ</t>
    </rPh>
    <rPh sb="6" eb="8">
      <t>ブスウ</t>
    </rPh>
    <phoneticPr fontId="5"/>
  </si>
  <si>
    <t>円</t>
    <rPh sb="0" eb="1">
      <t>エン</t>
    </rPh>
    <phoneticPr fontId="5"/>
  </si>
  <si>
    <t>16（百万円）／3,900（部）</t>
    <phoneticPr fontId="5"/>
  </si>
  <si>
    <t>17（百万円）／4,000（部）</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</si>
  <si>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</si>
  <si>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</si>
  <si>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phoneticPr fontId="5"/>
  </si>
  <si>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</si>
  <si>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</si>
  <si>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t>
  </si>
  <si>
    <t>一般競争及び企画競争を行い、競争性が確保された契約形態に基づき単位当たりコストの抑制に努めており、水準は妥当である。</t>
    <phoneticPr fontId="5"/>
  </si>
  <si>
    <t>一般競争及び企画競争を行い、競争性が確保された契約形態に基づき実施している。</t>
    <phoneticPr fontId="5"/>
  </si>
  <si>
    <t>同上</t>
    <phoneticPr fontId="5"/>
  </si>
  <si>
    <t>競争性が確保されている形態で契約を行っている。</t>
    <phoneticPr fontId="5"/>
  </si>
  <si>
    <t>我が国の観光の状況及び施策について、国民の理解の確保を成果目標とし、その成果実績は、成果物である「観光白書」の販売部数を指標としている。</t>
    <phoneticPr fontId="5"/>
  </si>
  <si>
    <t>一般競争及び企画競争を行い、競争性が確保された契約形態に基づき、外部委託により実施している。</t>
    <phoneticPr fontId="5"/>
  </si>
  <si>
    <t>-</t>
    <phoneticPr fontId="5"/>
  </si>
  <si>
    <t>A.（株）三菱総合研究所</t>
    <phoneticPr fontId="5"/>
  </si>
  <si>
    <t>外部委託</t>
    <rPh sb="0" eb="2">
      <t>ガイブ</t>
    </rPh>
    <rPh sb="2" eb="4">
      <t>イタク</t>
    </rPh>
    <phoneticPr fontId="5"/>
  </si>
  <si>
    <t>請負調査費</t>
    <rPh sb="0" eb="2">
      <t>ウケオイ</t>
    </rPh>
    <rPh sb="2" eb="4">
      <t>チョウサ</t>
    </rPh>
    <rPh sb="4" eb="5">
      <t>ヒ</t>
    </rPh>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</si>
  <si>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</si>
  <si>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（株）三菱総合研究所</t>
    <phoneticPr fontId="5"/>
  </si>
  <si>
    <t>-</t>
    <phoneticPr fontId="5"/>
  </si>
  <si>
    <t>複数社が参加する一般競争入札及び企画競争にて支出先を選定しており、競争性を確保している。</t>
    <phoneticPr fontId="5"/>
  </si>
  <si>
    <t>販売実績</t>
    <rPh sb="0" eb="2">
      <t>ハンバイ</t>
    </rPh>
    <rPh sb="2" eb="4">
      <t>ジッセキ</t>
    </rPh>
    <phoneticPr fontId="5"/>
  </si>
  <si>
    <t>無</t>
  </si>
  <si>
    <t>昭和情報プロセス株式会社</t>
    <phoneticPr fontId="5"/>
  </si>
  <si>
    <t>-</t>
    <phoneticPr fontId="5"/>
  </si>
  <si>
    <t>17（百万円）／3,850（部）</t>
    <phoneticPr fontId="5"/>
  </si>
  <si>
    <t>観光白書の作成・公表</t>
    <rPh sb="0" eb="2">
      <t>カンコウ</t>
    </rPh>
    <rPh sb="2" eb="4">
      <t>ハクショ</t>
    </rPh>
    <rPh sb="5" eb="7">
      <t>サクセイ</t>
    </rPh>
    <rPh sb="8" eb="10">
      <t>コウヒョウ</t>
    </rPh>
    <phoneticPr fontId="5"/>
  </si>
  <si>
    <t>件</t>
    <rPh sb="0" eb="1">
      <t>ケン</t>
    </rPh>
    <phoneticPr fontId="5"/>
  </si>
  <si>
    <t>平成30年度までに観光白書の販売部数を6,000部とする。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</si>
  <si>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</si>
  <si>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r>
      <t>平成2</t>
    </r>
    <r>
      <rPr>
        <sz val="11"/>
        <rFont val="ＭＳ Ｐゴシック"/>
        <family val="3"/>
        <charset val="128"/>
      </rPr>
      <t>8</t>
    </r>
    <r>
      <rPr>
        <sz val="11"/>
        <rFont val="ＭＳ Ｐゴシック"/>
        <family val="3"/>
        <charset val="128"/>
      </rPr>
      <t>年版観光白書にかかるデザイン並びに印刷、製本、販売及びSGMLデータ等作成業務</t>
    </r>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</si>
  <si>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観光連絡調整経費の事業内容は、観光立国推進基本法に基づいた国会報告のための観光白書の作成にを行うものであり、活動見込み及び実績は、観光白書の作成としている。</t>
    <phoneticPr fontId="5"/>
  </si>
  <si>
    <t>引き続き、競争性の確保に努め、予算の更なる効率的な執行に努める。</t>
    <rPh sb="0" eb="1">
      <t>ヒ</t>
    </rPh>
    <rPh sb="2" eb="3">
      <t>ツヅ</t>
    </rPh>
    <rPh sb="5" eb="8">
      <t>キョウソウセイ</t>
    </rPh>
    <rPh sb="9" eb="11">
      <t>カクホ</t>
    </rPh>
    <rPh sb="12" eb="13">
      <t>ツト</t>
    </rPh>
    <rPh sb="15" eb="17">
      <t>ヨサン</t>
    </rPh>
    <rPh sb="18" eb="19">
      <t>サラ</t>
    </rPh>
    <rPh sb="21" eb="24">
      <t>コウリツテキ</t>
    </rPh>
    <rPh sb="25" eb="27">
      <t>シッコウ</t>
    </rPh>
    <rPh sb="28" eb="29">
      <t>ツト</t>
    </rPh>
    <phoneticPr fontId="5"/>
  </si>
  <si>
    <t>-</t>
    <phoneticPr fontId="5"/>
  </si>
  <si>
    <t>-</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</si>
  <si>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</si>
  <si>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phoneticPr fontId="5"/>
  </si>
  <si>
    <t>一般競争契約で行っている案件の落札率が低くなった原因を究明し、今後の執行にて改善していくべき。</t>
    <rPh sb="0" eb="2">
      <t>イッパン</t>
    </rPh>
    <rPh sb="2" eb="4">
      <t>キョウソウ</t>
    </rPh>
    <rPh sb="4" eb="6">
      <t>ケイヤク</t>
    </rPh>
    <rPh sb="7" eb="8">
      <t>オコナ</t>
    </rPh>
    <rPh sb="12" eb="14">
      <t>アンケン</t>
    </rPh>
    <rPh sb="15" eb="17">
      <t>ラクサツ</t>
    </rPh>
    <rPh sb="17" eb="18">
      <t>リツ</t>
    </rPh>
    <rPh sb="19" eb="20">
      <t>ヒク</t>
    </rPh>
    <rPh sb="24" eb="26">
      <t>ゲンイン</t>
    </rPh>
    <rPh sb="27" eb="29">
      <t>キュウメイ</t>
    </rPh>
    <rPh sb="31" eb="33">
      <t>コンゴ</t>
    </rPh>
    <rPh sb="34" eb="36">
      <t>シッコウ</t>
    </rPh>
    <rPh sb="38" eb="40">
      <t>カイゼン</t>
    </rPh>
    <phoneticPr fontId="5"/>
  </si>
  <si>
    <t>特段所見ありません。
【外部有識者：長谷川　太一】</t>
    <phoneticPr fontId="5"/>
  </si>
  <si>
    <t>執行等改善</t>
  </si>
  <si>
    <t>引き続き、印刷、製本、販売等の契約について一般競争入札を行う。事業者の適切な積算に資するよう仕様書を見直す。</t>
    <rPh sb="0" eb="1">
      <t>ヒ</t>
    </rPh>
    <rPh sb="2" eb="3">
      <t>ツヅ</t>
    </rPh>
    <rPh sb="5" eb="7">
      <t>インサツ</t>
    </rPh>
    <rPh sb="8" eb="10">
      <t>セイホン</t>
    </rPh>
    <rPh sb="11" eb="13">
      <t>ハンバイ</t>
    </rPh>
    <rPh sb="13" eb="14">
      <t>トウ</t>
    </rPh>
    <rPh sb="15" eb="17">
      <t>ケイヤク</t>
    </rPh>
    <rPh sb="21" eb="23">
      <t>イッパン</t>
    </rPh>
    <rPh sb="23" eb="25">
      <t>キョウソウ</t>
    </rPh>
    <rPh sb="25" eb="27">
      <t>ニュウサツ</t>
    </rPh>
    <rPh sb="28" eb="29">
      <t>オコナ</t>
    </rPh>
    <rPh sb="31" eb="34">
      <t>ジギョウシャ</t>
    </rPh>
    <rPh sb="35" eb="37">
      <t>テキセツ</t>
    </rPh>
    <rPh sb="38" eb="40">
      <t>セキサン</t>
    </rPh>
    <rPh sb="41" eb="42">
      <t>シ</t>
    </rPh>
    <rPh sb="46" eb="49">
      <t>シヨウショ</t>
    </rPh>
    <rPh sb="50" eb="52">
      <t>ミナオ</t>
    </rPh>
    <phoneticPr fontId="5"/>
  </si>
  <si>
    <t>観光戦略課観光経済調査室</t>
    <rPh sb="0" eb="2">
      <t>カンコウ</t>
    </rPh>
    <rPh sb="2" eb="4">
      <t>センリャク</t>
    </rPh>
    <rPh sb="4" eb="5">
      <t>カ</t>
    </rPh>
    <rPh sb="5" eb="7">
      <t>カンコウ</t>
    </rPh>
    <rPh sb="7" eb="9">
      <t>ケイザイ</t>
    </rPh>
    <rPh sb="9" eb="12">
      <t>チョウサシツ</t>
    </rPh>
    <phoneticPr fontId="5"/>
  </si>
  <si>
    <t>室長　赤井 久宣</t>
    <rPh sb="0" eb="2">
      <t>シツチョウ</t>
    </rPh>
    <rPh sb="3" eb="5">
      <t>アカイ</t>
    </rPh>
    <rPh sb="6" eb="8">
      <t>クノブ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</si>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</sst>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94001</xdr:colOff>
      <xdr:row>741</xdr:row>
      <xdr:rowOff>125132</xdr:rowOff>
    </xdr:from>
    <xdr:to>
      <xdr:col>31</xdr:col>
      <xdr:colOff>41173</xdr:colOff>
      <xdr:row>743</xdr:row>
      <xdr:rowOff>134470</xdr:rowOff>
    </xdr:to>
    <xdr:sp macro="" textlink="">
      <xdr:nvSpPr>
        <xdr:cNvPr id="2" name="テキスト ボックス 1"/>
        <xdr:cNvSpPr txBox="1"/>
      </xdr:nvSpPr>
      <xdr:spPr>
        <a:xfrm>
          <a:off x="4094501" y="41816057"/>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１７百万円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19722</xdr:colOff>
      <xdr:row>747</xdr:row>
      <xdr:rowOff>254405</xdr:rowOff>
    </xdr:from>
    <xdr:to>
      <xdr:col>31</xdr:col>
      <xdr:colOff>152328</xdr:colOff>
      <xdr:row>749</xdr:row>
      <xdr:rowOff>134470</xdr:rowOff>
    </xdr:to>
    <xdr:sp macro="" textlink="">
      <xdr:nvSpPr>
        <xdr:cNvPr id="3" name="テキスト ボックス 2"/>
        <xdr:cNvSpPr txBox="1"/>
      </xdr:nvSpPr>
      <xdr:spPr>
        <a:xfrm>
          <a:off x="4020222" y="44059880"/>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１７百万円</a:t>
          </a:r>
        </a:p>
      </xdr:txBody>
    </xdr:sp>
    <xdr:clientData/>
  </xdr:twoCellAnchor>
  <xdr:twoCellAnchor>
    <xdr:from>
      <xdr:col>19</xdr:col>
      <xdr:colOff>49366</xdr:colOff>
      <xdr:row>749</xdr:row>
      <xdr:rowOff>307420</xdr:rowOff>
    </xdr:from>
    <xdr:to>
      <xdr:col>33</xdr:col>
      <xdr:colOff>37099</xdr:colOff>
      <xdr:row>752</xdr:row>
      <xdr:rowOff>313764</xdr:rowOff>
    </xdr:to>
    <xdr:sp macro="" textlink="">
      <xdr:nvSpPr>
        <xdr:cNvPr id="4" name="大かっこ 3"/>
        <xdr:cNvSpPr/>
      </xdr:nvSpPr>
      <xdr:spPr>
        <a:xfrm>
          <a:off x="3849841" y="44817745"/>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743</xdr:row>
      <xdr:rowOff>281364</xdr:rowOff>
    </xdr:from>
    <xdr:to>
      <xdr:col>32</xdr:col>
      <xdr:colOff>141149</xdr:colOff>
      <xdr:row>745</xdr:row>
      <xdr:rowOff>123265</xdr:rowOff>
    </xdr:to>
    <xdr:sp macro="" textlink="">
      <xdr:nvSpPr>
        <xdr:cNvPr id="5" name="テキスト ボックス 4"/>
        <xdr:cNvSpPr txBox="1"/>
      </xdr:nvSpPr>
      <xdr:spPr>
        <a:xfrm>
          <a:off x="3853815" y="42677139"/>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746</xdr:row>
      <xdr:rowOff>225433</xdr:rowOff>
    </xdr:from>
    <xdr:to>
      <xdr:col>30</xdr:col>
      <xdr:colOff>143790</xdr:colOff>
      <xdr:row>747</xdr:row>
      <xdr:rowOff>109400</xdr:rowOff>
    </xdr:to>
    <xdr:sp macro="" textlink="">
      <xdr:nvSpPr>
        <xdr:cNvPr id="6" name="テキスト ボックス 5"/>
        <xdr:cNvSpPr txBox="1"/>
      </xdr:nvSpPr>
      <xdr:spPr>
        <a:xfrm>
          <a:off x="4290260" y="43678483"/>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20</xdr:col>
      <xdr:colOff>22772</xdr:colOff>
      <xdr:row>750</xdr:row>
      <xdr:rowOff>53005</xdr:rowOff>
    </xdr:from>
    <xdr:to>
      <xdr:col>32</xdr:col>
      <xdr:colOff>112619</xdr:colOff>
      <xdr:row>752</xdr:row>
      <xdr:rowOff>156883</xdr:rowOff>
    </xdr:to>
    <xdr:sp macro="" textlink="">
      <xdr:nvSpPr>
        <xdr:cNvPr id="7" name="テキスト ボックス 6"/>
        <xdr:cNvSpPr txBox="1"/>
      </xdr:nvSpPr>
      <xdr:spPr>
        <a:xfrm>
          <a:off x="4023272" y="44915755"/>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745</xdr:row>
      <xdr:rowOff>57443</xdr:rowOff>
    </xdr:from>
    <xdr:to>
      <xdr:col>25</xdr:col>
      <xdr:colOff>176653</xdr:colOff>
      <xdr:row>746</xdr:row>
      <xdr:rowOff>61072</xdr:rowOff>
    </xdr:to>
    <xdr:cxnSp macro="">
      <xdr:nvCxnSpPr>
        <xdr:cNvPr id="8" name="直線矢印コネクタ 7"/>
        <xdr:cNvCxnSpPr/>
      </xdr:nvCxnSpPr>
      <xdr:spPr>
        <a:xfrm>
          <a:off x="5177276" y="43158068"/>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177801</xdr:colOff>
      <xdr:row>741</xdr:row>
      <xdr:rowOff>279400</xdr:rowOff>
    </xdr:from>
    <xdr:to>
      <xdr:col>41</xdr:col>
      <xdr:colOff>127001</xdr:colOff>
      <xdr:row>742</xdr:row>
      <xdr:rowOff>330200</xdr:rowOff>
    </xdr:to>
    <xdr:sp macro="" textlink="">
      <xdr:nvSpPr>
        <xdr:cNvPr id="9" name="大かっこ 8"/>
        <xdr:cNvSpPr/>
      </xdr:nvSpPr>
      <xdr:spPr>
        <a:xfrm>
          <a:off x="6778626" y="41970325"/>
          <a:ext cx="1549400" cy="403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0.3</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V775" sqref="V7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603</v>
      </c>
      <c r="AF5" s="704"/>
      <c r="AG5" s="704"/>
      <c r="AH5" s="704"/>
      <c r="AI5" s="704"/>
      <c r="AJ5" s="704"/>
      <c r="AK5" s="704"/>
      <c r="AL5" s="704"/>
      <c r="AM5" s="704"/>
      <c r="AN5" s="704"/>
      <c r="AO5" s="704"/>
      <c r="AP5" s="705"/>
      <c r="AQ5" s="706" t="s">
        <v>604</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19</v>
      </c>
      <c r="Q13" s="183"/>
      <c r="R13" s="183"/>
      <c r="S13" s="183"/>
      <c r="T13" s="183"/>
      <c r="U13" s="183"/>
      <c r="V13" s="184"/>
      <c r="W13" s="182">
        <v>18</v>
      </c>
      <c r="X13" s="183"/>
      <c r="Y13" s="183"/>
      <c r="Z13" s="183"/>
      <c r="AA13" s="183"/>
      <c r="AB13" s="183"/>
      <c r="AC13" s="184"/>
      <c r="AD13" s="182">
        <v>18</v>
      </c>
      <c r="AE13" s="183"/>
      <c r="AF13" s="183"/>
      <c r="AG13" s="183"/>
      <c r="AH13" s="183"/>
      <c r="AI13" s="183"/>
      <c r="AJ13" s="184"/>
      <c r="AK13" s="182">
        <v>17</v>
      </c>
      <c r="AL13" s="183"/>
      <c r="AM13" s="183"/>
      <c r="AN13" s="183"/>
      <c r="AO13" s="183"/>
      <c r="AP13" s="183"/>
      <c r="AQ13" s="184"/>
      <c r="AR13" s="179">
        <v>17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605</v>
      </c>
      <c r="Q14" s="183"/>
      <c r="R14" s="183"/>
      <c r="S14" s="183"/>
      <c r="T14" s="183"/>
      <c r="U14" s="183"/>
      <c r="V14" s="184"/>
      <c r="W14" s="182" t="s">
        <v>575</v>
      </c>
      <c r="X14" s="183"/>
      <c r="Y14" s="183"/>
      <c r="Z14" s="183"/>
      <c r="AA14" s="183"/>
      <c r="AB14" s="183"/>
      <c r="AC14" s="184"/>
      <c r="AD14" s="182" t="s">
        <v>575</v>
      </c>
      <c r="AE14" s="183"/>
      <c r="AF14" s="183"/>
      <c r="AG14" s="183"/>
      <c r="AH14" s="183"/>
      <c r="AI14" s="183"/>
      <c r="AJ14" s="184"/>
      <c r="AK14" s="182" t="s">
        <v>575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605</v>
      </c>
      <c r="Q15" s="183"/>
      <c r="R15" s="183"/>
      <c r="S15" s="183"/>
      <c r="T15" s="183"/>
      <c r="U15" s="183"/>
      <c r="V15" s="184"/>
      <c r="W15" s="182" t="s">
        <v>575</v>
      </c>
      <c r="X15" s="183"/>
      <c r="Y15" s="183"/>
      <c r="Z15" s="183"/>
      <c r="AA15" s="183"/>
      <c r="AB15" s="183"/>
      <c r="AC15" s="184"/>
      <c r="AD15" s="182" t="s">
        <v>575</v>
      </c>
      <c r="AE15" s="183"/>
      <c r="AF15" s="183"/>
      <c r="AG15" s="183"/>
      <c r="AH15" s="183"/>
      <c r="AI15" s="183"/>
      <c r="AJ15" s="184"/>
      <c r="AK15" s="182" t="s">
        <v>575</v>
      </c>
      <c r="AL15" s="183"/>
      <c r="AM15" s="183"/>
      <c r="AN15" s="183"/>
      <c r="AO15" s="183"/>
      <c r="AP15" s="183"/>
      <c r="AQ15" s="184"/>
      <c r="AR15" s="182">
        <v>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605</v>
      </c>
      <c r="Q16" s="183"/>
      <c r="R16" s="183"/>
      <c r="S16" s="183"/>
      <c r="T16" s="183"/>
      <c r="U16" s="183"/>
      <c r="V16" s="184"/>
      <c r="W16" s="182" t="s">
        <v>575</v>
      </c>
      <c r="X16" s="183"/>
      <c r="Y16" s="183"/>
      <c r="Z16" s="183"/>
      <c r="AA16" s="183"/>
      <c r="AB16" s="183"/>
      <c r="AC16" s="184"/>
      <c r="AD16" s="182" t="s">
        <v>575</v>
      </c>
      <c r="AE16" s="183"/>
      <c r="AF16" s="183"/>
      <c r="AG16" s="183"/>
      <c r="AH16" s="183"/>
      <c r="AI16" s="183"/>
      <c r="AJ16" s="184"/>
      <c r="AK16" s="182" t="s">
        <v>575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605</v>
      </c>
      <c r="Q17" s="183"/>
      <c r="R17" s="183"/>
      <c r="S17" s="183"/>
      <c r="T17" s="183"/>
      <c r="U17" s="183"/>
      <c r="V17" s="184"/>
      <c r="W17" s="182" t="s">
        <v>575</v>
      </c>
      <c r="X17" s="183"/>
      <c r="Y17" s="183"/>
      <c r="Z17" s="183"/>
      <c r="AA17" s="183"/>
      <c r="AB17" s="183"/>
      <c r="AC17" s="184"/>
      <c r="AD17" s="182" t="s">
        <v>575</v>
      </c>
      <c r="AE17" s="183"/>
      <c r="AF17" s="183"/>
      <c r="AG17" s="183"/>
      <c r="AH17" s="183"/>
      <c r="AI17" s="183"/>
      <c r="AJ17" s="184"/>
      <c r="AK17" s="182" t="s">
        <v>575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19</v>
      </c>
      <c r="Q18" s="204"/>
      <c r="R18" s="204"/>
      <c r="S18" s="204"/>
      <c r="T18" s="204"/>
      <c r="U18" s="204"/>
      <c r="V18" s="205"/>
      <c r="W18" s="203">
        <f>SUM(W13:AC17)</f>
        <v>18</v>
      </c>
      <c r="X18" s="204"/>
      <c r="Y18" s="204"/>
      <c r="Z18" s="204"/>
      <c r="AA18" s="204"/>
      <c r="AB18" s="204"/>
      <c r="AC18" s="205"/>
      <c r="AD18" s="203">
        <f>SUM(AD13:AJ17)</f>
        <v>18</v>
      </c>
      <c r="AE18" s="204"/>
      <c r="AF18" s="204"/>
      <c r="AG18" s="204"/>
      <c r="AH18" s="204"/>
      <c r="AI18" s="204"/>
      <c r="AJ18" s="205"/>
      <c r="AK18" s="203">
        <f>SUM(AK13:AQ17)</f>
        <v>17</v>
      </c>
      <c r="AL18" s="204"/>
      <c r="AM18" s="204"/>
      <c r="AN18" s="204"/>
      <c r="AO18" s="204"/>
      <c r="AP18" s="204"/>
      <c r="AQ18" s="205"/>
      <c r="AR18" s="203">
        <f>SUM(AR13:AX17)</f>
        <v>17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v>
      </c>
      <c r="Q19" s="183"/>
      <c r="R19" s="183"/>
      <c r="S19" s="183"/>
      <c r="T19" s="183"/>
      <c r="U19" s="183"/>
      <c r="V19" s="184"/>
      <c r="W19" s="182">
        <v>17</v>
      </c>
      <c r="X19" s="183"/>
      <c r="Y19" s="183"/>
      <c r="Z19" s="183"/>
      <c r="AA19" s="183"/>
      <c r="AB19" s="183"/>
      <c r="AC19" s="184"/>
      <c r="AD19" s="182">
        <v>17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0.84210526315789469</v>
      </c>
      <c r="Q20" s="509"/>
      <c r="R20" s="509"/>
      <c r="S20" s="509"/>
      <c r="T20" s="509"/>
      <c r="U20" s="509"/>
      <c r="V20" s="509"/>
      <c r="W20" s="509">
        <f t="shared" ref="W20" si="0">IF(W18=0, "-", SUM(W19)/W18)</f>
        <v>0.94444444444444442</v>
      </c>
      <c r="X20" s="509"/>
      <c r="Y20" s="509"/>
      <c r="Z20" s="509"/>
      <c r="AA20" s="509"/>
      <c r="AB20" s="509"/>
      <c r="AC20" s="509"/>
      <c r="AD20" s="509">
        <f t="shared" ref="AD20" si="1">IF(AD18=0, "-", SUM(AD19)/AD18)</f>
        <v>0.94444444444444442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0.84210526315789469</v>
      </c>
      <c r="Q21" s="509"/>
      <c r="R21" s="509"/>
      <c r="S21" s="509"/>
      <c r="T21" s="509"/>
      <c r="U21" s="509"/>
      <c r="V21" s="509"/>
      <c r="W21" s="509">
        <f t="shared" ref="W21" si="2">IF(W19=0, "-", SUM(W19)/SUM(W13,W14))</f>
        <v>0.94444444444444442</v>
      </c>
      <c r="X21" s="509"/>
      <c r="Y21" s="509"/>
      <c r="Z21" s="509"/>
      <c r="AA21" s="509"/>
      <c r="AB21" s="509"/>
      <c r="AC21" s="509"/>
      <c r="AD21" s="509">
        <f t="shared" ref="AD21" si="3">IF(AD19=0, "-", SUM(AD19)/SUM(AD13,AD14))</f>
        <v>0.94444444444444442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17</v>
      </c>
      <c r="Q23" s="180"/>
      <c r="R23" s="180"/>
      <c r="S23" s="180"/>
      <c r="T23" s="180"/>
      <c r="U23" s="180"/>
      <c r="V23" s="181"/>
      <c r="W23" s="179">
        <v>17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0.4</v>
      </c>
      <c r="Q24" s="183"/>
      <c r="R24" s="183"/>
      <c r="S24" s="183"/>
      <c r="T24" s="183"/>
      <c r="U24" s="183"/>
      <c r="V24" s="184"/>
      <c r="W24" s="182">
        <v>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-0.39999999999999858</v>
      </c>
      <c r="Q28" s="204"/>
      <c r="R28" s="204"/>
      <c r="S28" s="204"/>
      <c r="T28" s="204"/>
      <c r="U28" s="204"/>
      <c r="V28" s="205"/>
      <c r="W28" s="203">
        <f>W29-SUM(W23:W27)</f>
        <v>-0.39999999999999858</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17</v>
      </c>
      <c r="Q29" s="207"/>
      <c r="R29" s="207"/>
      <c r="S29" s="207"/>
      <c r="T29" s="207"/>
      <c r="U29" s="207"/>
      <c r="V29" s="208"/>
      <c r="W29" s="206">
        <f>AR13</f>
        <v>17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595</v>
      </c>
      <c r="AV31" s="265"/>
      <c r="AW31" s="368" t="s">
        <v>301</v>
      </c>
      <c r="AX31" s="369"/>
    </row>
    <row r="32" spans="1:50" ht="23.25" customHeight="1" x14ac:dyDescent="0.15">
      <c r="A32" s="536"/>
      <c r="B32" s="534"/>
      <c r="C32" s="534"/>
      <c r="D32" s="534"/>
      <c r="E32" s="534"/>
      <c r="F32" s="535"/>
      <c r="G32" s="510" t="s">
        <v>590</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558</v>
      </c>
      <c r="AC32" s="521"/>
      <c r="AD32" s="521"/>
      <c r="AE32" s="348">
        <v>3900</v>
      </c>
      <c r="AF32" s="349"/>
      <c r="AG32" s="349"/>
      <c r="AH32" s="349"/>
      <c r="AI32" s="348">
        <v>4000</v>
      </c>
      <c r="AJ32" s="349"/>
      <c r="AK32" s="349"/>
      <c r="AL32" s="349"/>
      <c r="AM32" s="348">
        <v>3850</v>
      </c>
      <c r="AN32" s="349"/>
      <c r="AO32" s="349"/>
      <c r="AP32" s="349"/>
      <c r="AQ32" s="189"/>
      <c r="AR32" s="190"/>
      <c r="AS32" s="190"/>
      <c r="AT32" s="191"/>
      <c r="AU32" s="349" t="s">
        <v>554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v>6000</v>
      </c>
      <c r="AF33" s="349"/>
      <c r="AG33" s="349"/>
      <c r="AH33" s="349"/>
      <c r="AI33" s="348">
        <v>6000</v>
      </c>
      <c r="AJ33" s="349"/>
      <c r="AK33" s="349"/>
      <c r="AL33" s="349"/>
      <c r="AM33" s="348">
        <v>6000</v>
      </c>
      <c r="AN33" s="349"/>
      <c r="AO33" s="349"/>
      <c r="AP33" s="349"/>
      <c r="AQ33" s="189">
        <v>6000</v>
      </c>
      <c r="AR33" s="190"/>
      <c r="AS33" s="190"/>
      <c r="AT33" s="191"/>
      <c r="AU33" s="349" t="s">
        <v>554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65</v>
      </c>
      <c r="AF34" s="349"/>
      <c r="AG34" s="349"/>
      <c r="AH34" s="349"/>
      <c r="AI34" s="348">
        <f>AI32/AI33*100</f>
        <v>66.666666666666657</v>
      </c>
      <c r="AJ34" s="349"/>
      <c r="AK34" s="349"/>
      <c r="AL34" s="349"/>
      <c r="AM34" s="348">
        <f>AM32/AM33*100</f>
        <v>64.166666666666671</v>
      </c>
      <c r="AN34" s="349"/>
      <c r="AO34" s="349"/>
      <c r="AP34" s="349"/>
      <c r="AQ34" s="189"/>
      <c r="AR34" s="190"/>
      <c r="AS34" s="190"/>
      <c r="AT34" s="191"/>
      <c r="AU34" s="349" t="s">
        <v>554</v>
      </c>
      <c r="AV34" s="349"/>
      <c r="AW34" s="349"/>
      <c r="AX34" s="365"/>
    </row>
    <row r="35" spans="1:50" ht="23.25" customHeight="1" x14ac:dyDescent="0.15">
      <c r="A35" s="872" t="s">
        <v>539</v>
      </c>
      <c r="B35" s="873"/>
      <c r="C35" s="873"/>
      <c r="D35" s="873"/>
      <c r="E35" s="873"/>
      <c r="F35" s="874"/>
      <c r="G35" s="878" t="s">
        <v>583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589</v>
      </c>
      <c r="AC101" s="521"/>
      <c r="AD101" s="521"/>
      <c r="AE101" s="348">
        <v>1</v>
      </c>
      <c r="AF101" s="349"/>
      <c r="AG101" s="349"/>
      <c r="AH101" s="350"/>
      <c r="AI101" s="348">
        <v>1</v>
      </c>
      <c r="AJ101" s="349"/>
      <c r="AK101" s="349"/>
      <c r="AL101" s="350"/>
      <c r="AM101" s="348">
        <v>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589</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v>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v>4103</v>
      </c>
      <c r="AF116" s="325"/>
      <c r="AG116" s="325"/>
      <c r="AH116" s="325"/>
      <c r="AI116" s="325">
        <v>4250</v>
      </c>
      <c r="AJ116" s="325"/>
      <c r="AK116" s="325"/>
      <c r="AL116" s="325"/>
      <c r="AM116" s="325">
        <v>4416</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561</v>
      </c>
      <c r="AF117" s="285"/>
      <c r="AG117" s="285"/>
      <c r="AH117" s="285"/>
      <c r="AI117" s="285" t="s">
        <v>562</v>
      </c>
      <c r="AJ117" s="285"/>
      <c r="AK117" s="285"/>
      <c r="AL117" s="285"/>
      <c r="AM117" s="285" t="s">
        <v>587</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596</v>
      </c>
      <c r="AR133" s="265"/>
      <c r="AS133" s="132" t="s">
        <v>357</v>
      </c>
      <c r="AT133" s="133"/>
      <c r="AU133" s="198" t="s">
        <v>596</v>
      </c>
      <c r="AV133" s="198"/>
      <c r="AW133" s="132" t="s">
        <v>301</v>
      </c>
      <c r="AX133" s="210"/>
    </row>
    <row r="134" spans="1:50" ht="39.75" customHeight="1" x14ac:dyDescent="0.15">
      <c r="A134" s="1002"/>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468</v>
      </c>
      <c r="AR134" s="190"/>
      <c r="AS134" s="190"/>
      <c r="AT134" s="190"/>
      <c r="AU134" s="266" t="s">
        <v>554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customHeight="1" x14ac:dyDescent="0.15">
      <c r="A438" s="1002"/>
      <c r="B438" s="236"/>
      <c r="C438" s="235"/>
      <c r="D438" s="236"/>
      <c r="E438" s="126"/>
      <c r="F438" s="127"/>
      <c r="G438" s="211" t="s">
        <v>554</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42"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569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570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571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572</v>
      </c>
      <c r="AH714" s="683"/>
      <c r="AI714" s="683"/>
      <c r="AJ714" s="683"/>
      <c r="AK714" s="683"/>
      <c r="AL714" s="683"/>
      <c r="AM714" s="683"/>
      <c r="AN714" s="683"/>
      <c r="AO714" s="683"/>
      <c r="AP714" s="683"/>
      <c r="AQ714" s="683"/>
      <c r="AR714" s="683"/>
      <c r="AS714" s="683"/>
      <c r="AT714" s="683"/>
      <c r="AU714" s="683"/>
      <c r="AV714" s="683"/>
      <c r="AW714" s="683"/>
      <c r="AX714" s="684"/>
    </row>
    <row r="715" spans="1:50" ht="42"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573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574</v>
      </c>
      <c r="AH716" s="657"/>
      <c r="AI716" s="657"/>
      <c r="AJ716" s="657"/>
      <c r="AK716" s="657"/>
      <c r="AL716" s="657"/>
      <c r="AM716" s="657"/>
      <c r="AN716" s="657"/>
      <c r="AO716" s="657"/>
      <c r="AP716" s="657"/>
      <c r="AQ716" s="657"/>
      <c r="AR716" s="657"/>
      <c r="AS716" s="657"/>
      <c r="AT716" s="657"/>
      <c r="AU716" s="657"/>
      <c r="AV716" s="657"/>
      <c r="AW716" s="657"/>
      <c r="AX716" s="658"/>
    </row>
    <row r="717" spans="1:50" ht="42"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593</v>
      </c>
      <c r="AH717" s="657"/>
      <c r="AI717" s="657"/>
      <c r="AJ717" s="657"/>
      <c r="AK717" s="657"/>
      <c r="AL717" s="657"/>
      <c r="AM717" s="657"/>
      <c r="AN717" s="657"/>
      <c r="AO717" s="657"/>
      <c r="AP717" s="657"/>
      <c r="AQ717" s="657"/>
      <c r="AR717" s="657"/>
      <c r="AS717" s="657"/>
      <c r="AT717" s="657"/>
      <c r="AU717" s="657"/>
      <c r="AV717" s="657"/>
      <c r="AW717" s="657"/>
      <c r="AX717" s="658"/>
    </row>
    <row r="718" spans="1:50" ht="69"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568</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600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599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601</v>
      </c>
      <c r="B733" s="739"/>
      <c r="C733" s="739"/>
      <c r="D733" s="739"/>
      <c r="E733" s="740"/>
      <c r="F733" s="759" t="s">
        <v>602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468</v>
      </c>
      <c r="H737" s="924"/>
      <c r="I737" s="924"/>
      <c r="J737" s="924"/>
      <c r="K737" s="924"/>
      <c r="L737" s="924"/>
      <c r="M737" s="924"/>
      <c r="N737" s="924"/>
      <c r="O737" s="924"/>
      <c r="P737" s="925"/>
      <c r="Q737" s="613" t="s">
        <v>360</v>
      </c>
      <c r="R737" s="613"/>
      <c r="S737" s="613"/>
      <c r="T737" s="613"/>
      <c r="U737" s="613"/>
      <c r="V737" s="613"/>
      <c r="W737" s="923">
        <v>443</v>
      </c>
      <c r="X737" s="924"/>
      <c r="Y737" s="924"/>
      <c r="Z737" s="924"/>
      <c r="AA737" s="924"/>
      <c r="AB737" s="924"/>
      <c r="AC737" s="924"/>
      <c r="AD737" s="924"/>
      <c r="AE737" s="924"/>
      <c r="AF737" s="925"/>
      <c r="AG737" s="613" t="s">
        <v>361</v>
      </c>
      <c r="AH737" s="613"/>
      <c r="AI737" s="613"/>
      <c r="AJ737" s="613"/>
      <c r="AK737" s="613"/>
      <c r="AL737" s="613"/>
      <c r="AM737" s="923">
        <v>478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239</v>
      </c>
      <c r="H738" s="924"/>
      <c r="I738" s="924"/>
      <c r="J738" s="924"/>
      <c r="K738" s="924"/>
      <c r="L738" s="924"/>
      <c r="M738" s="924"/>
      <c r="N738" s="924"/>
      <c r="O738" s="924"/>
      <c r="P738" s="924"/>
      <c r="Q738" s="613" t="s">
        <v>363</v>
      </c>
      <c r="R738" s="613"/>
      <c r="S738" s="613"/>
      <c r="T738" s="613"/>
      <c r="U738" s="613"/>
      <c r="V738" s="613"/>
      <c r="W738" s="923">
        <v>225</v>
      </c>
      <c r="X738" s="924"/>
      <c r="Y738" s="924"/>
      <c r="Z738" s="924"/>
      <c r="AA738" s="924"/>
      <c r="AB738" s="924"/>
      <c r="AC738" s="924"/>
      <c r="AD738" s="924"/>
      <c r="AE738" s="924"/>
      <c r="AF738" s="925"/>
      <c r="AG738" s="901" t="s">
        <v>364</v>
      </c>
      <c r="AH738" s="901"/>
      <c r="AI738" s="901"/>
      <c r="AJ738" s="901"/>
      <c r="AK738" s="901"/>
      <c r="AL738" s="901"/>
      <c r="AM738" s="923">
        <v>232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242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577</v>
      </c>
      <c r="H781" s="435"/>
      <c r="I781" s="435"/>
      <c r="J781" s="435"/>
      <c r="K781" s="436"/>
      <c r="L781" s="437" t="s">
        <v>578</v>
      </c>
      <c r="M781" s="438"/>
      <c r="N781" s="438"/>
      <c r="O781" s="438"/>
      <c r="P781" s="438"/>
      <c r="Q781" s="438"/>
      <c r="R781" s="438"/>
      <c r="S781" s="438"/>
      <c r="T781" s="438"/>
      <c r="U781" s="438"/>
      <c r="V781" s="438"/>
      <c r="W781" s="438"/>
      <c r="X781" s="439"/>
      <c r="Y781" s="464">
        <v>12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1.25" customHeight="1" x14ac:dyDescent="0.15">
      <c r="A837" s="393">
        <v>1</v>
      </c>
      <c r="B837" s="393">
        <v>1</v>
      </c>
      <c r="C837" s="414" t="s">
        <v>580</v>
      </c>
      <c r="D837" s="404"/>
      <c r="E837" s="404"/>
      <c r="F837" s="404"/>
      <c r="G837" s="404"/>
      <c r="H837" s="404"/>
      <c r="I837" s="404"/>
      <c r="J837" s="405">
        <v>6010001030403</v>
      </c>
      <c r="K837" s="406"/>
      <c r="L837" s="406"/>
      <c r="M837" s="406"/>
      <c r="N837" s="406"/>
      <c r="O837" s="406"/>
      <c r="P837" s="308" t="s">
        <v>579</v>
      </c>
      <c r="Q837" s="308"/>
      <c r="R837" s="308"/>
      <c r="S837" s="308"/>
      <c r="T837" s="308"/>
      <c r="U837" s="308"/>
      <c r="V837" s="308"/>
      <c r="W837" s="308"/>
      <c r="X837" s="308"/>
      <c r="Y837" s="316">
        <v>12</v>
      </c>
      <c r="Z837" s="317"/>
      <c r="AA837" s="317"/>
      <c r="AB837" s="318"/>
      <c r="AC837" s="407" t="s">
        <v>535</v>
      </c>
      <c r="AD837" s="413"/>
      <c r="AE837" s="413"/>
      <c r="AF837" s="413"/>
      <c r="AG837" s="413"/>
      <c r="AH837" s="408">
        <v>3</v>
      </c>
      <c r="AI837" s="409"/>
      <c r="AJ837" s="409"/>
      <c r="AK837" s="409"/>
      <c r="AL837" s="313" t="s">
        <v>581</v>
      </c>
      <c r="AM837" s="314"/>
      <c r="AN837" s="314"/>
      <c r="AO837" s="315"/>
      <c r="AP837" s="309" t="s">
        <v>581</v>
      </c>
      <c r="AQ837" s="309"/>
      <c r="AR837" s="309"/>
      <c r="AS837" s="309"/>
      <c r="AT837" s="309"/>
      <c r="AU837" s="309"/>
      <c r="AV837" s="309"/>
      <c r="AW837" s="309"/>
      <c r="AX837" s="309"/>
    </row>
    <row r="838" spans="1:50" ht="70.5" customHeight="1" x14ac:dyDescent="0.15">
      <c r="A838" s="393">
        <v>2</v>
      </c>
      <c r="B838" s="393">
        <v>1</v>
      </c>
      <c r="C838" s="414" t="s">
        <v>585</v>
      </c>
      <c r="D838" s="404"/>
      <c r="E838" s="404"/>
      <c r="F838" s="404"/>
      <c r="G838" s="404"/>
      <c r="H838" s="404"/>
      <c r="I838" s="404"/>
      <c r="J838" s="405">
        <v>8010401014516</v>
      </c>
      <c r="K838" s="406"/>
      <c r="L838" s="406"/>
      <c r="M838" s="406"/>
      <c r="N838" s="406"/>
      <c r="O838" s="406"/>
      <c r="P838" s="415" t="s">
        <v>592</v>
      </c>
      <c r="Q838" s="308"/>
      <c r="R838" s="308"/>
      <c r="S838" s="308"/>
      <c r="T838" s="308"/>
      <c r="U838" s="308"/>
      <c r="V838" s="308"/>
      <c r="W838" s="308"/>
      <c r="X838" s="308"/>
      <c r="Y838" s="316">
        <v>5</v>
      </c>
      <c r="Z838" s="317"/>
      <c r="AA838" s="317"/>
      <c r="AB838" s="318"/>
      <c r="AC838" s="407" t="s">
        <v>531</v>
      </c>
      <c r="AD838" s="407"/>
      <c r="AE838" s="407"/>
      <c r="AF838" s="407"/>
      <c r="AG838" s="407"/>
      <c r="AH838" s="408">
        <v>2</v>
      </c>
      <c r="AI838" s="409"/>
      <c r="AJ838" s="409"/>
      <c r="AK838" s="409"/>
      <c r="AL838" s="410">
        <v>54</v>
      </c>
      <c r="AM838" s="411"/>
      <c r="AN838" s="411"/>
      <c r="AO838" s="412"/>
      <c r="AP838" s="309" t="s">
        <v>586</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5">
      <formula>IF(RIGHT(TEXT(P14,"0.#"),1)=".",FALSE,TRUE)</formula>
    </cfRule>
    <cfRule type="expression" dxfId="2798" priority="13586">
      <formula>IF(RIGHT(TEXT(P14,"0.#"),1)=".",TRUE,FALSE)</formula>
    </cfRule>
  </conditionalFormatting>
  <conditionalFormatting sqref="AE32">
    <cfRule type="expression" dxfId="2797" priority="13575">
      <formula>IF(RIGHT(TEXT(AE32,"0.#"),1)=".",FALSE,TRUE)</formula>
    </cfRule>
    <cfRule type="expression" dxfId="2796" priority="13576">
      <formula>IF(RIGHT(TEXT(AE32,"0.#"),1)=".",TRUE,FALSE)</formula>
    </cfRule>
  </conditionalFormatting>
  <conditionalFormatting sqref="P18:AX18">
    <cfRule type="expression" dxfId="2795" priority="13461">
      <formula>IF(RIGHT(TEXT(P18,"0.#"),1)=".",FALSE,TRUE)</formula>
    </cfRule>
    <cfRule type="expression" dxfId="2794" priority="13462">
      <formula>IF(RIGHT(TEXT(P18,"0.#"),1)=".",TRUE,FALSE)</formula>
    </cfRule>
  </conditionalFormatting>
  <conditionalFormatting sqref="Y782">
    <cfRule type="expression" dxfId="2793" priority="13457">
      <formula>IF(RIGHT(TEXT(Y782,"0.#"),1)=".",FALSE,TRUE)</formula>
    </cfRule>
    <cfRule type="expression" dxfId="2792" priority="13458">
      <formula>IF(RIGHT(TEXT(Y782,"0.#"),1)=".",TRUE,FALSE)</formula>
    </cfRule>
  </conditionalFormatting>
  <conditionalFormatting sqref="Y791">
    <cfRule type="expression" dxfId="2791" priority="13453">
      <formula>IF(RIGHT(TEXT(Y791,"0.#"),1)=".",FALSE,TRUE)</formula>
    </cfRule>
    <cfRule type="expression" dxfId="2790" priority="13454">
      <formula>IF(RIGHT(TEXT(Y791,"0.#"),1)=".",TRUE,FALSE)</formula>
    </cfRule>
  </conditionalFormatting>
  <conditionalFormatting sqref="Y822:Y829 Y820 Y809:Y816 Y807 Y796:Y803 Y794">
    <cfRule type="expression" dxfId="2789" priority="13235">
      <formula>IF(RIGHT(TEXT(Y794,"0.#"),1)=".",FALSE,TRUE)</formula>
    </cfRule>
    <cfRule type="expression" dxfId="2788" priority="13236">
      <formula>IF(RIGHT(TEXT(Y794,"0.#"),1)=".",TRUE,FALSE)</formula>
    </cfRule>
  </conditionalFormatting>
  <conditionalFormatting sqref="P16:AQ17 P15:AX15 P13:AX13">
    <cfRule type="expression" dxfId="2787" priority="13283">
      <formula>IF(RIGHT(TEXT(P13,"0.#"),1)=".",FALSE,TRUE)</formula>
    </cfRule>
    <cfRule type="expression" dxfId="2786" priority="13284">
      <formula>IF(RIGHT(TEXT(P13,"0.#"),1)=".",TRUE,FALSE)</formula>
    </cfRule>
  </conditionalFormatting>
  <conditionalFormatting sqref="P19:AJ19">
    <cfRule type="expression" dxfId="2785" priority="13281">
      <formula>IF(RIGHT(TEXT(P19,"0.#"),1)=".",FALSE,TRUE)</formula>
    </cfRule>
    <cfRule type="expression" dxfId="2784" priority="13282">
      <formula>IF(RIGHT(TEXT(P19,"0.#"),1)=".",TRUE,FALSE)</formula>
    </cfRule>
  </conditionalFormatting>
  <conditionalFormatting sqref="AE101 AQ101">
    <cfRule type="expression" dxfId="2783" priority="13273">
      <formula>IF(RIGHT(TEXT(AE101,"0.#"),1)=".",FALSE,TRUE)</formula>
    </cfRule>
    <cfRule type="expression" dxfId="2782" priority="13274">
      <formula>IF(RIGHT(TEXT(AE101,"0.#"),1)=".",TRUE,FALSE)</formula>
    </cfRule>
  </conditionalFormatting>
  <conditionalFormatting sqref="Y783:Y790 Y781">
    <cfRule type="expression" dxfId="2781" priority="13259">
      <formula>IF(RIGHT(TEXT(Y781,"0.#"),1)=".",FALSE,TRUE)</formula>
    </cfRule>
    <cfRule type="expression" dxfId="2780" priority="13260">
      <formula>IF(RIGHT(TEXT(Y781,"0.#"),1)=".",TRUE,FALSE)</formula>
    </cfRule>
  </conditionalFormatting>
  <conditionalFormatting sqref="AU782">
    <cfRule type="expression" dxfId="2779" priority="13257">
      <formula>IF(RIGHT(TEXT(AU782,"0.#"),1)=".",FALSE,TRUE)</formula>
    </cfRule>
    <cfRule type="expression" dxfId="2778" priority="13258">
      <formula>IF(RIGHT(TEXT(AU782,"0.#"),1)=".",TRUE,FALSE)</formula>
    </cfRule>
  </conditionalFormatting>
  <conditionalFormatting sqref="AU791">
    <cfRule type="expression" dxfId="2777" priority="13255">
      <formula>IF(RIGHT(TEXT(AU791,"0.#"),1)=".",FALSE,TRUE)</formula>
    </cfRule>
    <cfRule type="expression" dxfId="2776" priority="13256">
      <formula>IF(RIGHT(TEXT(AU791,"0.#"),1)=".",TRUE,FALSE)</formula>
    </cfRule>
  </conditionalFormatting>
  <conditionalFormatting sqref="AU783:AU790 AU781">
    <cfRule type="expression" dxfId="2775" priority="13253">
      <formula>IF(RIGHT(TEXT(AU781,"0.#"),1)=".",FALSE,TRUE)</formula>
    </cfRule>
    <cfRule type="expression" dxfId="2774" priority="13254">
      <formula>IF(RIGHT(TEXT(AU781,"0.#"),1)=".",TRUE,FALSE)</formula>
    </cfRule>
  </conditionalFormatting>
  <conditionalFormatting sqref="Y821 Y808 Y795">
    <cfRule type="expression" dxfId="2773" priority="13239">
      <formula>IF(RIGHT(TEXT(Y795,"0.#"),1)=".",FALSE,TRUE)</formula>
    </cfRule>
    <cfRule type="expression" dxfId="2772" priority="13240">
      <formula>IF(RIGHT(TEXT(Y795,"0.#"),1)=".",TRUE,FALSE)</formula>
    </cfRule>
  </conditionalFormatting>
  <conditionalFormatting sqref="Y830 Y817 Y804">
    <cfRule type="expression" dxfId="2771" priority="13237">
      <formula>IF(RIGHT(TEXT(Y804,"0.#"),1)=".",FALSE,TRUE)</formula>
    </cfRule>
    <cfRule type="expression" dxfId="2770" priority="13238">
      <formula>IF(RIGHT(TEXT(Y804,"0.#"),1)=".",TRUE,FALSE)</formula>
    </cfRule>
  </conditionalFormatting>
  <conditionalFormatting sqref="AU821 AU808 AU795">
    <cfRule type="expression" dxfId="2769" priority="13233">
      <formula>IF(RIGHT(TEXT(AU795,"0.#"),1)=".",FALSE,TRUE)</formula>
    </cfRule>
    <cfRule type="expression" dxfId="2768" priority="13234">
      <formula>IF(RIGHT(TEXT(AU795,"0.#"),1)=".",TRUE,FALSE)</formula>
    </cfRule>
  </conditionalFormatting>
  <conditionalFormatting sqref="AU830 AU817 AU804">
    <cfRule type="expression" dxfId="2767" priority="13231">
      <formula>IF(RIGHT(TEXT(AU804,"0.#"),1)=".",FALSE,TRUE)</formula>
    </cfRule>
    <cfRule type="expression" dxfId="2766" priority="13232">
      <formula>IF(RIGHT(TEXT(AU804,"0.#"),1)=".",TRUE,FALSE)</formula>
    </cfRule>
  </conditionalFormatting>
  <conditionalFormatting sqref="AU822:AU829 AU820 AU809:AU816 AU807 AU796:AU803 AU794">
    <cfRule type="expression" dxfId="2765" priority="13229">
      <formula>IF(RIGHT(TEXT(AU794,"0.#"),1)=".",FALSE,TRUE)</formula>
    </cfRule>
    <cfRule type="expression" dxfId="2764" priority="13230">
      <formula>IF(RIGHT(TEXT(AU794,"0.#"),1)=".",TRUE,FALSE)</formula>
    </cfRule>
  </conditionalFormatting>
  <conditionalFormatting sqref="AM87">
    <cfRule type="expression" dxfId="2763" priority="12883">
      <formula>IF(RIGHT(TEXT(AM87,"0.#"),1)=".",FALSE,TRUE)</formula>
    </cfRule>
    <cfRule type="expression" dxfId="2762" priority="12884">
      <formula>IF(RIGHT(TEXT(AM87,"0.#"),1)=".",TRUE,FALSE)</formula>
    </cfRule>
  </conditionalFormatting>
  <conditionalFormatting sqref="AE55">
    <cfRule type="expression" dxfId="2761" priority="12951">
      <formula>IF(RIGHT(TEXT(AE55,"0.#"),1)=".",FALSE,TRUE)</formula>
    </cfRule>
    <cfRule type="expression" dxfId="2760" priority="12952">
      <formula>IF(RIGHT(TEXT(AE55,"0.#"),1)=".",TRUE,FALSE)</formula>
    </cfRule>
  </conditionalFormatting>
  <conditionalFormatting sqref="AI55">
    <cfRule type="expression" dxfId="2759" priority="12949">
      <formula>IF(RIGHT(TEXT(AI55,"0.#"),1)=".",FALSE,TRUE)</formula>
    </cfRule>
    <cfRule type="expression" dxfId="2758" priority="12950">
      <formula>IF(RIGHT(TEXT(AI55,"0.#"),1)=".",TRUE,FALSE)</formula>
    </cfRule>
  </conditionalFormatting>
  <conditionalFormatting sqref="AE33">
    <cfRule type="expression" dxfId="2757" priority="13043">
      <formula>IF(RIGHT(TEXT(AE33,"0.#"),1)=".",FALSE,TRUE)</formula>
    </cfRule>
    <cfRule type="expression" dxfId="2756" priority="13044">
      <formula>IF(RIGHT(TEXT(AE33,"0.#"),1)=".",TRUE,FALSE)</formula>
    </cfRule>
  </conditionalFormatting>
  <conditionalFormatting sqref="AE34">
    <cfRule type="expression" dxfId="2755" priority="13041">
      <formula>IF(RIGHT(TEXT(AE34,"0.#"),1)=".",FALSE,TRUE)</formula>
    </cfRule>
    <cfRule type="expression" dxfId="2754" priority="13042">
      <formula>IF(RIGHT(TEXT(AE34,"0.#"),1)=".",TRUE,FALSE)</formula>
    </cfRule>
  </conditionalFormatting>
  <conditionalFormatting sqref="AI33">
    <cfRule type="expression" dxfId="2753" priority="13037">
      <formula>IF(RIGHT(TEXT(AI33,"0.#"),1)=".",FALSE,TRUE)</formula>
    </cfRule>
    <cfRule type="expression" dxfId="2752" priority="13038">
      <formula>IF(RIGHT(TEXT(AI33,"0.#"),1)=".",TRUE,FALSE)</formula>
    </cfRule>
  </conditionalFormatting>
  <conditionalFormatting sqref="AI32">
    <cfRule type="expression" dxfId="2751" priority="13035">
      <formula>IF(RIGHT(TEXT(AI32,"0.#"),1)=".",FALSE,TRUE)</formula>
    </cfRule>
    <cfRule type="expression" dxfId="2750" priority="13036">
      <formula>IF(RIGHT(TEXT(AI32,"0.#"),1)=".",TRUE,FALSE)</formula>
    </cfRule>
  </conditionalFormatting>
  <conditionalFormatting sqref="AM32">
    <cfRule type="expression" dxfId="2749" priority="13033">
      <formula>IF(RIGHT(TEXT(AM32,"0.#"),1)=".",FALSE,TRUE)</formula>
    </cfRule>
    <cfRule type="expression" dxfId="2748" priority="13034">
      <formula>IF(RIGHT(TEXT(AM32,"0.#"),1)=".",TRUE,FALSE)</formula>
    </cfRule>
  </conditionalFormatting>
  <conditionalFormatting sqref="AM33">
    <cfRule type="expression" dxfId="2747" priority="13031">
      <formula>IF(RIGHT(TEXT(AM33,"0.#"),1)=".",FALSE,TRUE)</formula>
    </cfRule>
    <cfRule type="expression" dxfId="2746" priority="13032">
      <formula>IF(RIGHT(TEXT(AM33,"0.#"),1)=".",TRUE,FALSE)</formula>
    </cfRule>
  </conditionalFormatting>
  <conditionalFormatting sqref="AQ32:AQ34">
    <cfRule type="expression" dxfId="2745" priority="13023">
      <formula>IF(RIGHT(TEXT(AQ32,"0.#"),1)=".",FALSE,TRUE)</formula>
    </cfRule>
    <cfRule type="expression" dxfId="2744" priority="13024">
      <formula>IF(RIGHT(TEXT(AQ32,"0.#"),1)=".",TRUE,FALSE)</formula>
    </cfRule>
  </conditionalFormatting>
  <conditionalFormatting sqref="AU32:AU34">
    <cfRule type="expression" dxfId="2743" priority="13021">
      <formula>IF(RIGHT(TEXT(AU32,"0.#"),1)=".",FALSE,TRUE)</formula>
    </cfRule>
    <cfRule type="expression" dxfId="2742" priority="13022">
      <formula>IF(RIGHT(TEXT(AU32,"0.#"),1)=".",TRUE,FALSE)</formula>
    </cfRule>
  </conditionalFormatting>
  <conditionalFormatting sqref="AE53">
    <cfRule type="expression" dxfId="2741" priority="12955">
      <formula>IF(RIGHT(TEXT(AE53,"0.#"),1)=".",FALSE,TRUE)</formula>
    </cfRule>
    <cfRule type="expression" dxfId="2740" priority="12956">
      <formula>IF(RIGHT(TEXT(AE53,"0.#"),1)=".",TRUE,FALSE)</formula>
    </cfRule>
  </conditionalFormatting>
  <conditionalFormatting sqref="AE54">
    <cfRule type="expression" dxfId="2739" priority="12953">
      <formula>IF(RIGHT(TEXT(AE54,"0.#"),1)=".",FALSE,TRUE)</formula>
    </cfRule>
    <cfRule type="expression" dxfId="2738" priority="12954">
      <formula>IF(RIGHT(TEXT(AE54,"0.#"),1)=".",TRUE,FALSE)</formula>
    </cfRule>
  </conditionalFormatting>
  <conditionalFormatting sqref="AI54">
    <cfRule type="expression" dxfId="2737" priority="12947">
      <formula>IF(RIGHT(TEXT(AI54,"0.#"),1)=".",FALSE,TRUE)</formula>
    </cfRule>
    <cfRule type="expression" dxfId="2736" priority="12948">
      <formula>IF(RIGHT(TEXT(AI54,"0.#"),1)=".",TRUE,FALSE)</formula>
    </cfRule>
  </conditionalFormatting>
  <conditionalFormatting sqref="AI53">
    <cfRule type="expression" dxfId="2735" priority="12945">
      <formula>IF(RIGHT(TEXT(AI53,"0.#"),1)=".",FALSE,TRUE)</formula>
    </cfRule>
    <cfRule type="expression" dxfId="2734" priority="12946">
      <formula>IF(RIGHT(TEXT(AI53,"0.#"),1)=".",TRUE,FALSE)</formula>
    </cfRule>
  </conditionalFormatting>
  <conditionalFormatting sqref="AM53">
    <cfRule type="expression" dxfId="2733" priority="12943">
      <formula>IF(RIGHT(TEXT(AM53,"0.#"),1)=".",FALSE,TRUE)</formula>
    </cfRule>
    <cfRule type="expression" dxfId="2732" priority="12944">
      <formula>IF(RIGHT(TEXT(AM53,"0.#"),1)=".",TRUE,FALSE)</formula>
    </cfRule>
  </conditionalFormatting>
  <conditionalFormatting sqref="AM54">
    <cfRule type="expression" dxfId="2731" priority="12941">
      <formula>IF(RIGHT(TEXT(AM54,"0.#"),1)=".",FALSE,TRUE)</formula>
    </cfRule>
    <cfRule type="expression" dxfId="2730" priority="12942">
      <formula>IF(RIGHT(TEXT(AM54,"0.#"),1)=".",TRUE,FALSE)</formula>
    </cfRule>
  </conditionalFormatting>
  <conditionalFormatting sqref="AM55">
    <cfRule type="expression" dxfId="2729" priority="12939">
      <formula>IF(RIGHT(TEXT(AM55,"0.#"),1)=".",FALSE,TRUE)</formula>
    </cfRule>
    <cfRule type="expression" dxfId="2728" priority="12940">
      <formula>IF(RIGHT(TEXT(AM55,"0.#"),1)=".",TRUE,FALSE)</formula>
    </cfRule>
  </conditionalFormatting>
  <conditionalFormatting sqref="AE60">
    <cfRule type="expression" dxfId="2727" priority="12925">
      <formula>IF(RIGHT(TEXT(AE60,"0.#"),1)=".",FALSE,TRUE)</formula>
    </cfRule>
    <cfRule type="expression" dxfId="2726" priority="12926">
      <formula>IF(RIGHT(TEXT(AE60,"0.#"),1)=".",TRUE,FALSE)</formula>
    </cfRule>
  </conditionalFormatting>
  <conditionalFormatting sqref="AE61">
    <cfRule type="expression" dxfId="2725" priority="12923">
      <formula>IF(RIGHT(TEXT(AE61,"0.#"),1)=".",FALSE,TRUE)</formula>
    </cfRule>
    <cfRule type="expression" dxfId="2724" priority="12924">
      <formula>IF(RIGHT(TEXT(AE61,"0.#"),1)=".",TRUE,FALSE)</formula>
    </cfRule>
  </conditionalFormatting>
  <conditionalFormatting sqref="AE62">
    <cfRule type="expression" dxfId="2723" priority="12921">
      <formula>IF(RIGHT(TEXT(AE62,"0.#"),1)=".",FALSE,TRUE)</formula>
    </cfRule>
    <cfRule type="expression" dxfId="2722" priority="12922">
      <formula>IF(RIGHT(TEXT(AE62,"0.#"),1)=".",TRUE,FALSE)</formula>
    </cfRule>
  </conditionalFormatting>
  <conditionalFormatting sqref="AI62">
    <cfRule type="expression" dxfId="2721" priority="12919">
      <formula>IF(RIGHT(TEXT(AI62,"0.#"),1)=".",FALSE,TRUE)</formula>
    </cfRule>
    <cfRule type="expression" dxfId="2720" priority="12920">
      <formula>IF(RIGHT(TEXT(AI62,"0.#"),1)=".",TRUE,FALSE)</formula>
    </cfRule>
  </conditionalFormatting>
  <conditionalFormatting sqref="AI61">
    <cfRule type="expression" dxfId="2719" priority="12917">
      <formula>IF(RIGHT(TEXT(AI61,"0.#"),1)=".",FALSE,TRUE)</formula>
    </cfRule>
    <cfRule type="expression" dxfId="2718" priority="12918">
      <formula>IF(RIGHT(TEXT(AI61,"0.#"),1)=".",TRUE,FALSE)</formula>
    </cfRule>
  </conditionalFormatting>
  <conditionalFormatting sqref="AI60">
    <cfRule type="expression" dxfId="2717" priority="12915">
      <formula>IF(RIGHT(TEXT(AI60,"0.#"),1)=".",FALSE,TRUE)</formula>
    </cfRule>
    <cfRule type="expression" dxfId="2716" priority="12916">
      <formula>IF(RIGHT(TEXT(AI60,"0.#"),1)=".",TRUE,FALSE)</formula>
    </cfRule>
  </conditionalFormatting>
  <conditionalFormatting sqref="AM60">
    <cfRule type="expression" dxfId="2715" priority="12913">
      <formula>IF(RIGHT(TEXT(AM60,"0.#"),1)=".",FALSE,TRUE)</formula>
    </cfRule>
    <cfRule type="expression" dxfId="2714" priority="12914">
      <formula>IF(RIGHT(TEXT(AM60,"0.#"),1)=".",TRUE,FALSE)</formula>
    </cfRule>
  </conditionalFormatting>
  <conditionalFormatting sqref="AM61">
    <cfRule type="expression" dxfId="2713" priority="12911">
      <formula>IF(RIGHT(TEXT(AM61,"0.#"),1)=".",FALSE,TRUE)</formula>
    </cfRule>
    <cfRule type="expression" dxfId="2712" priority="12912">
      <formula>IF(RIGHT(TEXT(AM61,"0.#"),1)=".",TRUE,FALSE)</formula>
    </cfRule>
  </conditionalFormatting>
  <conditionalFormatting sqref="AM62">
    <cfRule type="expression" dxfId="2711" priority="12909">
      <formula>IF(RIGHT(TEXT(AM62,"0.#"),1)=".",FALSE,TRUE)</formula>
    </cfRule>
    <cfRule type="expression" dxfId="2710" priority="12910">
      <formula>IF(RIGHT(TEXT(AM62,"0.#"),1)=".",TRUE,FALSE)</formula>
    </cfRule>
  </conditionalFormatting>
  <conditionalFormatting sqref="AE87">
    <cfRule type="expression" dxfId="2709" priority="12895">
      <formula>IF(RIGHT(TEXT(AE87,"0.#"),1)=".",FALSE,TRUE)</formula>
    </cfRule>
    <cfRule type="expression" dxfId="2708" priority="12896">
      <formula>IF(RIGHT(TEXT(AE87,"0.#"),1)=".",TRUE,FALSE)</formula>
    </cfRule>
  </conditionalFormatting>
  <conditionalFormatting sqref="AE88">
    <cfRule type="expression" dxfId="2707" priority="12893">
      <formula>IF(RIGHT(TEXT(AE88,"0.#"),1)=".",FALSE,TRUE)</formula>
    </cfRule>
    <cfRule type="expression" dxfId="2706" priority="12894">
      <formula>IF(RIGHT(TEXT(AE88,"0.#"),1)=".",TRUE,FALSE)</formula>
    </cfRule>
  </conditionalFormatting>
  <conditionalFormatting sqref="AE89">
    <cfRule type="expression" dxfId="2705" priority="12891">
      <formula>IF(RIGHT(TEXT(AE89,"0.#"),1)=".",FALSE,TRUE)</formula>
    </cfRule>
    <cfRule type="expression" dxfId="2704" priority="12892">
      <formula>IF(RIGHT(TEXT(AE89,"0.#"),1)=".",TRUE,FALSE)</formula>
    </cfRule>
  </conditionalFormatting>
  <conditionalFormatting sqref="AI89">
    <cfRule type="expression" dxfId="2703" priority="12889">
      <formula>IF(RIGHT(TEXT(AI89,"0.#"),1)=".",FALSE,TRUE)</formula>
    </cfRule>
    <cfRule type="expression" dxfId="2702" priority="12890">
      <formula>IF(RIGHT(TEXT(AI89,"0.#"),1)=".",TRUE,FALSE)</formula>
    </cfRule>
  </conditionalFormatting>
  <conditionalFormatting sqref="AI88">
    <cfRule type="expression" dxfId="2701" priority="12887">
      <formula>IF(RIGHT(TEXT(AI88,"0.#"),1)=".",FALSE,TRUE)</formula>
    </cfRule>
    <cfRule type="expression" dxfId="2700" priority="12888">
      <formula>IF(RIGHT(TEXT(AI88,"0.#"),1)=".",TRUE,FALSE)</formula>
    </cfRule>
  </conditionalFormatting>
  <conditionalFormatting sqref="AI87">
    <cfRule type="expression" dxfId="2699" priority="12885">
      <formula>IF(RIGHT(TEXT(AI87,"0.#"),1)=".",FALSE,TRUE)</formula>
    </cfRule>
    <cfRule type="expression" dxfId="2698" priority="12886">
      <formula>IF(RIGHT(TEXT(AI87,"0.#"),1)=".",TRUE,FALSE)</formula>
    </cfRule>
  </conditionalFormatting>
  <conditionalFormatting sqref="AM88">
    <cfRule type="expression" dxfId="2697" priority="12881">
      <formula>IF(RIGHT(TEXT(AM88,"0.#"),1)=".",FALSE,TRUE)</formula>
    </cfRule>
    <cfRule type="expression" dxfId="2696" priority="12882">
      <formula>IF(RIGHT(TEXT(AM88,"0.#"),1)=".",TRUE,FALSE)</formula>
    </cfRule>
  </conditionalFormatting>
  <conditionalFormatting sqref="AM89">
    <cfRule type="expression" dxfId="2695" priority="12879">
      <formula>IF(RIGHT(TEXT(AM89,"0.#"),1)=".",FALSE,TRUE)</formula>
    </cfRule>
    <cfRule type="expression" dxfId="2694" priority="12880">
      <formula>IF(RIGHT(TEXT(AM89,"0.#"),1)=".",TRUE,FALSE)</formula>
    </cfRule>
  </conditionalFormatting>
  <conditionalFormatting sqref="AE92">
    <cfRule type="expression" dxfId="2693" priority="12865">
      <formula>IF(RIGHT(TEXT(AE92,"0.#"),1)=".",FALSE,TRUE)</formula>
    </cfRule>
    <cfRule type="expression" dxfId="2692" priority="12866">
      <formula>IF(RIGHT(TEXT(AE92,"0.#"),1)=".",TRUE,FALSE)</formula>
    </cfRule>
  </conditionalFormatting>
  <conditionalFormatting sqref="AE93">
    <cfRule type="expression" dxfId="2691" priority="12863">
      <formula>IF(RIGHT(TEXT(AE93,"0.#"),1)=".",FALSE,TRUE)</formula>
    </cfRule>
    <cfRule type="expression" dxfId="2690" priority="12864">
      <formula>IF(RIGHT(TEXT(AE93,"0.#"),1)=".",TRUE,FALSE)</formula>
    </cfRule>
  </conditionalFormatting>
  <conditionalFormatting sqref="AE94">
    <cfRule type="expression" dxfId="2689" priority="12861">
      <formula>IF(RIGHT(TEXT(AE94,"0.#"),1)=".",FALSE,TRUE)</formula>
    </cfRule>
    <cfRule type="expression" dxfId="2688" priority="12862">
      <formula>IF(RIGHT(TEXT(AE94,"0.#"),1)=".",TRUE,FALSE)</formula>
    </cfRule>
  </conditionalFormatting>
  <conditionalFormatting sqref="AI94">
    <cfRule type="expression" dxfId="2687" priority="12859">
      <formula>IF(RIGHT(TEXT(AI94,"0.#"),1)=".",FALSE,TRUE)</formula>
    </cfRule>
    <cfRule type="expression" dxfId="2686" priority="12860">
      <formula>IF(RIGHT(TEXT(AI94,"0.#"),1)=".",TRUE,FALSE)</formula>
    </cfRule>
  </conditionalFormatting>
  <conditionalFormatting sqref="AI93">
    <cfRule type="expression" dxfId="2685" priority="12857">
      <formula>IF(RIGHT(TEXT(AI93,"0.#"),1)=".",FALSE,TRUE)</formula>
    </cfRule>
    <cfRule type="expression" dxfId="2684" priority="12858">
      <formula>IF(RIGHT(TEXT(AI93,"0.#"),1)=".",TRUE,FALSE)</formula>
    </cfRule>
  </conditionalFormatting>
  <conditionalFormatting sqref="AI92">
    <cfRule type="expression" dxfId="2683" priority="12855">
      <formula>IF(RIGHT(TEXT(AI92,"0.#"),1)=".",FALSE,TRUE)</formula>
    </cfRule>
    <cfRule type="expression" dxfId="2682" priority="12856">
      <formula>IF(RIGHT(TEXT(AI92,"0.#"),1)=".",TRUE,FALSE)</formula>
    </cfRule>
  </conditionalFormatting>
  <conditionalFormatting sqref="AM92">
    <cfRule type="expression" dxfId="2681" priority="12853">
      <formula>IF(RIGHT(TEXT(AM92,"0.#"),1)=".",FALSE,TRUE)</formula>
    </cfRule>
    <cfRule type="expression" dxfId="2680" priority="12854">
      <formula>IF(RIGHT(TEXT(AM92,"0.#"),1)=".",TRUE,FALSE)</formula>
    </cfRule>
  </conditionalFormatting>
  <conditionalFormatting sqref="AM93">
    <cfRule type="expression" dxfId="2679" priority="12851">
      <formula>IF(RIGHT(TEXT(AM93,"0.#"),1)=".",FALSE,TRUE)</formula>
    </cfRule>
    <cfRule type="expression" dxfId="2678" priority="12852">
      <formula>IF(RIGHT(TEXT(AM93,"0.#"),1)=".",TRUE,FALSE)</formula>
    </cfRule>
  </conditionalFormatting>
  <conditionalFormatting sqref="AM94">
    <cfRule type="expression" dxfId="2677" priority="12849">
      <formula>IF(RIGHT(TEXT(AM94,"0.#"),1)=".",FALSE,TRUE)</formula>
    </cfRule>
    <cfRule type="expression" dxfId="2676" priority="12850">
      <formula>IF(RIGHT(TEXT(AM94,"0.#"),1)=".",TRUE,FALSE)</formula>
    </cfRule>
  </conditionalFormatting>
  <conditionalFormatting sqref="AE97">
    <cfRule type="expression" dxfId="2675" priority="12835">
      <formula>IF(RIGHT(TEXT(AE97,"0.#"),1)=".",FALSE,TRUE)</formula>
    </cfRule>
    <cfRule type="expression" dxfId="2674" priority="12836">
      <formula>IF(RIGHT(TEXT(AE97,"0.#"),1)=".",TRUE,FALSE)</formula>
    </cfRule>
  </conditionalFormatting>
  <conditionalFormatting sqref="AE98">
    <cfRule type="expression" dxfId="2673" priority="12833">
      <formula>IF(RIGHT(TEXT(AE98,"0.#"),1)=".",FALSE,TRUE)</formula>
    </cfRule>
    <cfRule type="expression" dxfId="2672" priority="12834">
      <formula>IF(RIGHT(TEXT(AE98,"0.#"),1)=".",TRUE,FALSE)</formula>
    </cfRule>
  </conditionalFormatting>
  <conditionalFormatting sqref="AE99">
    <cfRule type="expression" dxfId="2671" priority="12831">
      <formula>IF(RIGHT(TEXT(AE99,"0.#"),1)=".",FALSE,TRUE)</formula>
    </cfRule>
    <cfRule type="expression" dxfId="2670" priority="12832">
      <formula>IF(RIGHT(TEXT(AE99,"0.#"),1)=".",TRUE,FALSE)</formula>
    </cfRule>
  </conditionalFormatting>
  <conditionalFormatting sqref="AI99">
    <cfRule type="expression" dxfId="2669" priority="12829">
      <formula>IF(RIGHT(TEXT(AI99,"0.#"),1)=".",FALSE,TRUE)</formula>
    </cfRule>
    <cfRule type="expression" dxfId="2668" priority="12830">
      <formula>IF(RIGHT(TEXT(AI99,"0.#"),1)=".",TRUE,FALSE)</formula>
    </cfRule>
  </conditionalFormatting>
  <conditionalFormatting sqref="AI98">
    <cfRule type="expression" dxfId="2667" priority="12827">
      <formula>IF(RIGHT(TEXT(AI98,"0.#"),1)=".",FALSE,TRUE)</formula>
    </cfRule>
    <cfRule type="expression" dxfId="2666" priority="12828">
      <formula>IF(RIGHT(TEXT(AI98,"0.#"),1)=".",TRUE,FALSE)</formula>
    </cfRule>
  </conditionalFormatting>
  <conditionalFormatting sqref="AI97">
    <cfRule type="expression" dxfId="2665" priority="12825">
      <formula>IF(RIGHT(TEXT(AI97,"0.#"),1)=".",FALSE,TRUE)</formula>
    </cfRule>
    <cfRule type="expression" dxfId="2664" priority="12826">
      <formula>IF(RIGHT(TEXT(AI97,"0.#"),1)=".",TRUE,FALSE)</formula>
    </cfRule>
  </conditionalFormatting>
  <conditionalFormatting sqref="AM97">
    <cfRule type="expression" dxfId="2663" priority="12823">
      <formula>IF(RIGHT(TEXT(AM97,"0.#"),1)=".",FALSE,TRUE)</formula>
    </cfRule>
    <cfRule type="expression" dxfId="2662" priority="12824">
      <formula>IF(RIGHT(TEXT(AM97,"0.#"),1)=".",TRUE,FALSE)</formula>
    </cfRule>
  </conditionalFormatting>
  <conditionalFormatting sqref="AM98">
    <cfRule type="expression" dxfId="2661" priority="12821">
      <formula>IF(RIGHT(TEXT(AM98,"0.#"),1)=".",FALSE,TRUE)</formula>
    </cfRule>
    <cfRule type="expression" dxfId="2660" priority="12822">
      <formula>IF(RIGHT(TEXT(AM98,"0.#"),1)=".",TRUE,FALSE)</formula>
    </cfRule>
  </conditionalFormatting>
  <conditionalFormatting sqref="AM99">
    <cfRule type="expression" dxfId="2659" priority="12819">
      <formula>IF(RIGHT(TEXT(AM99,"0.#"),1)=".",FALSE,TRUE)</formula>
    </cfRule>
    <cfRule type="expression" dxfId="2658" priority="12820">
      <formula>IF(RIGHT(TEXT(AM99,"0.#"),1)=".",TRUE,FALSE)</formula>
    </cfRule>
  </conditionalFormatting>
  <conditionalFormatting sqref="AI101">
    <cfRule type="expression" dxfId="2657" priority="12805">
      <formula>IF(RIGHT(TEXT(AI101,"0.#"),1)=".",FALSE,TRUE)</formula>
    </cfRule>
    <cfRule type="expression" dxfId="2656" priority="12806">
      <formula>IF(RIGHT(TEXT(AI101,"0.#"),1)=".",TRUE,FALSE)</formula>
    </cfRule>
  </conditionalFormatting>
  <conditionalFormatting sqref="AM101">
    <cfRule type="expression" dxfId="2655" priority="12803">
      <formula>IF(RIGHT(TEXT(AM101,"0.#"),1)=".",FALSE,TRUE)</formula>
    </cfRule>
    <cfRule type="expression" dxfId="2654" priority="12804">
      <formula>IF(RIGHT(TEXT(AM101,"0.#"),1)=".",TRUE,FALSE)</formula>
    </cfRule>
  </conditionalFormatting>
  <conditionalFormatting sqref="AE102">
    <cfRule type="expression" dxfId="2653" priority="12801">
      <formula>IF(RIGHT(TEXT(AE102,"0.#"),1)=".",FALSE,TRUE)</formula>
    </cfRule>
    <cfRule type="expression" dxfId="2652" priority="12802">
      <formula>IF(RIGHT(TEXT(AE102,"0.#"),1)=".",TRUE,FALSE)</formula>
    </cfRule>
  </conditionalFormatting>
  <conditionalFormatting sqref="AI102">
    <cfRule type="expression" dxfId="2651" priority="12799">
      <formula>IF(RIGHT(TEXT(AI102,"0.#"),1)=".",FALSE,TRUE)</formula>
    </cfRule>
    <cfRule type="expression" dxfId="2650" priority="12800">
      <formula>IF(RIGHT(TEXT(AI102,"0.#"),1)=".",TRUE,FALSE)</formula>
    </cfRule>
  </conditionalFormatting>
  <conditionalFormatting sqref="AM102">
    <cfRule type="expression" dxfId="2649" priority="12797">
      <formula>IF(RIGHT(TEXT(AM102,"0.#"),1)=".",FALSE,TRUE)</formula>
    </cfRule>
    <cfRule type="expression" dxfId="2648" priority="12798">
      <formula>IF(RIGHT(TEXT(AM102,"0.#"),1)=".",TRUE,FALSE)</formula>
    </cfRule>
  </conditionalFormatting>
  <conditionalFormatting sqref="AQ102">
    <cfRule type="expression" dxfId="2647" priority="12795">
      <formula>IF(RIGHT(TEXT(AQ102,"0.#"),1)=".",FALSE,TRUE)</formula>
    </cfRule>
    <cfRule type="expression" dxfId="2646" priority="12796">
      <formula>IF(RIGHT(TEXT(AQ102,"0.#"),1)=".",TRUE,FALSE)</formula>
    </cfRule>
  </conditionalFormatting>
  <conditionalFormatting sqref="AE104">
    <cfRule type="expression" dxfId="2645" priority="12793">
      <formula>IF(RIGHT(TEXT(AE104,"0.#"),1)=".",FALSE,TRUE)</formula>
    </cfRule>
    <cfRule type="expression" dxfId="2644" priority="12794">
      <formula>IF(RIGHT(TEXT(AE104,"0.#"),1)=".",TRUE,FALSE)</formula>
    </cfRule>
  </conditionalFormatting>
  <conditionalFormatting sqref="AI104">
    <cfRule type="expression" dxfId="2643" priority="12791">
      <formula>IF(RIGHT(TEXT(AI104,"0.#"),1)=".",FALSE,TRUE)</formula>
    </cfRule>
    <cfRule type="expression" dxfId="2642" priority="12792">
      <formula>IF(RIGHT(TEXT(AI104,"0.#"),1)=".",TRUE,FALSE)</formula>
    </cfRule>
  </conditionalFormatting>
  <conditionalFormatting sqref="AM104">
    <cfRule type="expression" dxfId="2641" priority="12789">
      <formula>IF(RIGHT(TEXT(AM104,"0.#"),1)=".",FALSE,TRUE)</formula>
    </cfRule>
    <cfRule type="expression" dxfId="2640" priority="12790">
      <formula>IF(RIGHT(TEXT(AM104,"0.#"),1)=".",TRUE,FALSE)</formula>
    </cfRule>
  </conditionalFormatting>
  <conditionalFormatting sqref="AE105">
    <cfRule type="expression" dxfId="2639" priority="12787">
      <formula>IF(RIGHT(TEXT(AE105,"0.#"),1)=".",FALSE,TRUE)</formula>
    </cfRule>
    <cfRule type="expression" dxfId="2638" priority="12788">
      <formula>IF(RIGHT(TEXT(AE105,"0.#"),1)=".",TRUE,FALSE)</formula>
    </cfRule>
  </conditionalFormatting>
  <conditionalFormatting sqref="AI105">
    <cfRule type="expression" dxfId="2637" priority="12785">
      <formula>IF(RIGHT(TEXT(AI105,"0.#"),1)=".",FALSE,TRUE)</formula>
    </cfRule>
    <cfRule type="expression" dxfId="2636" priority="12786">
      <formula>IF(RIGHT(TEXT(AI105,"0.#"),1)=".",TRUE,FALSE)</formula>
    </cfRule>
  </conditionalFormatting>
  <conditionalFormatting sqref="AM105">
    <cfRule type="expression" dxfId="2635" priority="12783">
      <formula>IF(RIGHT(TEXT(AM105,"0.#"),1)=".",FALSE,TRUE)</formula>
    </cfRule>
    <cfRule type="expression" dxfId="2634" priority="12784">
      <formula>IF(RIGHT(TEXT(AM105,"0.#"),1)=".",TRUE,FALSE)</formula>
    </cfRule>
  </conditionalFormatting>
  <conditionalFormatting sqref="AE107">
    <cfRule type="expression" dxfId="2633" priority="12779">
      <formula>IF(RIGHT(TEXT(AE107,"0.#"),1)=".",FALSE,TRUE)</formula>
    </cfRule>
    <cfRule type="expression" dxfId="2632" priority="12780">
      <formula>IF(RIGHT(TEXT(AE107,"0.#"),1)=".",TRUE,FALSE)</formula>
    </cfRule>
  </conditionalFormatting>
  <conditionalFormatting sqref="AI107">
    <cfRule type="expression" dxfId="2631" priority="12777">
      <formula>IF(RIGHT(TEXT(AI107,"0.#"),1)=".",FALSE,TRUE)</formula>
    </cfRule>
    <cfRule type="expression" dxfId="2630" priority="12778">
      <formula>IF(RIGHT(TEXT(AI107,"0.#"),1)=".",TRUE,FALSE)</formula>
    </cfRule>
  </conditionalFormatting>
  <conditionalFormatting sqref="AM107">
    <cfRule type="expression" dxfId="2629" priority="12775">
      <formula>IF(RIGHT(TEXT(AM107,"0.#"),1)=".",FALSE,TRUE)</formula>
    </cfRule>
    <cfRule type="expression" dxfId="2628" priority="12776">
      <formula>IF(RIGHT(TEXT(AM107,"0.#"),1)=".",TRUE,FALSE)</formula>
    </cfRule>
  </conditionalFormatting>
  <conditionalFormatting sqref="AE108">
    <cfRule type="expression" dxfId="2627" priority="12773">
      <formula>IF(RIGHT(TEXT(AE108,"0.#"),1)=".",FALSE,TRUE)</formula>
    </cfRule>
    <cfRule type="expression" dxfId="2626" priority="12774">
      <formula>IF(RIGHT(TEXT(AE108,"0.#"),1)=".",TRUE,FALSE)</formula>
    </cfRule>
  </conditionalFormatting>
  <conditionalFormatting sqref="AI108">
    <cfRule type="expression" dxfId="2625" priority="12771">
      <formula>IF(RIGHT(TEXT(AI108,"0.#"),1)=".",FALSE,TRUE)</formula>
    </cfRule>
    <cfRule type="expression" dxfId="2624" priority="12772">
      <formula>IF(RIGHT(TEXT(AI108,"0.#"),1)=".",TRUE,FALSE)</formula>
    </cfRule>
  </conditionalFormatting>
  <conditionalFormatting sqref="AM108">
    <cfRule type="expression" dxfId="2623" priority="12769">
      <formula>IF(RIGHT(TEXT(AM108,"0.#"),1)=".",FALSE,TRUE)</formula>
    </cfRule>
    <cfRule type="expression" dxfId="2622" priority="12770">
      <formula>IF(RIGHT(TEXT(AM108,"0.#"),1)=".",TRUE,FALSE)</formula>
    </cfRule>
  </conditionalFormatting>
  <conditionalFormatting sqref="AE110">
    <cfRule type="expression" dxfId="2621" priority="12765">
      <formula>IF(RIGHT(TEXT(AE110,"0.#"),1)=".",FALSE,TRUE)</formula>
    </cfRule>
    <cfRule type="expression" dxfId="2620" priority="12766">
      <formula>IF(RIGHT(TEXT(AE110,"0.#"),1)=".",TRUE,FALSE)</formula>
    </cfRule>
  </conditionalFormatting>
  <conditionalFormatting sqref="AI110">
    <cfRule type="expression" dxfId="2619" priority="12763">
      <formula>IF(RIGHT(TEXT(AI110,"0.#"),1)=".",FALSE,TRUE)</formula>
    </cfRule>
    <cfRule type="expression" dxfId="2618" priority="12764">
      <formula>IF(RIGHT(TEXT(AI110,"0.#"),1)=".",TRUE,FALSE)</formula>
    </cfRule>
  </conditionalFormatting>
  <conditionalFormatting sqref="AM110">
    <cfRule type="expression" dxfId="2617" priority="12761">
      <formula>IF(RIGHT(TEXT(AM110,"0.#"),1)=".",FALSE,TRUE)</formula>
    </cfRule>
    <cfRule type="expression" dxfId="2616" priority="12762">
      <formula>IF(RIGHT(TEXT(AM110,"0.#"),1)=".",TRUE,FALSE)</formula>
    </cfRule>
  </conditionalFormatting>
  <conditionalFormatting sqref="AE111">
    <cfRule type="expression" dxfId="2615" priority="12759">
      <formula>IF(RIGHT(TEXT(AE111,"0.#"),1)=".",FALSE,TRUE)</formula>
    </cfRule>
    <cfRule type="expression" dxfId="2614" priority="12760">
      <formula>IF(RIGHT(TEXT(AE111,"0.#"),1)=".",TRUE,FALSE)</formula>
    </cfRule>
  </conditionalFormatting>
  <conditionalFormatting sqref="AI111">
    <cfRule type="expression" dxfId="2613" priority="12757">
      <formula>IF(RIGHT(TEXT(AI111,"0.#"),1)=".",FALSE,TRUE)</formula>
    </cfRule>
    <cfRule type="expression" dxfId="2612" priority="12758">
      <formula>IF(RIGHT(TEXT(AI111,"0.#"),1)=".",TRUE,FALSE)</formula>
    </cfRule>
  </conditionalFormatting>
  <conditionalFormatting sqref="AM111">
    <cfRule type="expression" dxfId="2611" priority="12755">
      <formula>IF(RIGHT(TEXT(AM111,"0.#"),1)=".",FALSE,TRUE)</formula>
    </cfRule>
    <cfRule type="expression" dxfId="2610" priority="12756">
      <formula>IF(RIGHT(TEXT(AM111,"0.#"),1)=".",TRUE,FALSE)</formula>
    </cfRule>
  </conditionalFormatting>
  <conditionalFormatting sqref="AE113">
    <cfRule type="expression" dxfId="2609" priority="12751">
      <formula>IF(RIGHT(TEXT(AE113,"0.#"),1)=".",FALSE,TRUE)</formula>
    </cfRule>
    <cfRule type="expression" dxfId="2608" priority="12752">
      <formula>IF(RIGHT(TEXT(AE113,"0.#"),1)=".",TRUE,FALSE)</formula>
    </cfRule>
  </conditionalFormatting>
  <conditionalFormatting sqref="AI113">
    <cfRule type="expression" dxfId="2607" priority="12749">
      <formula>IF(RIGHT(TEXT(AI113,"0.#"),1)=".",FALSE,TRUE)</formula>
    </cfRule>
    <cfRule type="expression" dxfId="2606" priority="12750">
      <formula>IF(RIGHT(TEXT(AI113,"0.#"),1)=".",TRUE,FALSE)</formula>
    </cfRule>
  </conditionalFormatting>
  <conditionalFormatting sqref="AM113">
    <cfRule type="expression" dxfId="2605" priority="12747">
      <formula>IF(RIGHT(TEXT(AM113,"0.#"),1)=".",FALSE,TRUE)</formula>
    </cfRule>
    <cfRule type="expression" dxfId="2604" priority="12748">
      <formula>IF(RIGHT(TEXT(AM113,"0.#"),1)=".",TRUE,FALSE)</formula>
    </cfRule>
  </conditionalFormatting>
  <conditionalFormatting sqref="AE114">
    <cfRule type="expression" dxfId="2603" priority="12745">
      <formula>IF(RIGHT(TEXT(AE114,"0.#"),1)=".",FALSE,TRUE)</formula>
    </cfRule>
    <cfRule type="expression" dxfId="2602" priority="12746">
      <formula>IF(RIGHT(TEXT(AE114,"0.#"),1)=".",TRUE,FALSE)</formula>
    </cfRule>
  </conditionalFormatting>
  <conditionalFormatting sqref="AI114">
    <cfRule type="expression" dxfId="2601" priority="12743">
      <formula>IF(RIGHT(TEXT(AI114,"0.#"),1)=".",FALSE,TRUE)</formula>
    </cfRule>
    <cfRule type="expression" dxfId="2600" priority="12744">
      <formula>IF(RIGHT(TEXT(AI114,"0.#"),1)=".",TRUE,FALSE)</formula>
    </cfRule>
  </conditionalFormatting>
  <conditionalFormatting sqref="AM114">
    <cfRule type="expression" dxfId="2599" priority="12741">
      <formula>IF(RIGHT(TEXT(AM114,"0.#"),1)=".",FALSE,TRUE)</formula>
    </cfRule>
    <cfRule type="expression" dxfId="2598" priority="12742">
      <formula>IF(RIGHT(TEXT(AM114,"0.#"),1)=".",TRUE,FALSE)</formula>
    </cfRule>
  </conditionalFormatting>
  <conditionalFormatting sqref="AQ116">
    <cfRule type="expression" dxfId="2597" priority="12737">
      <formula>IF(RIGHT(TEXT(AQ116,"0.#"),1)=".",FALSE,TRUE)</formula>
    </cfRule>
    <cfRule type="expression" dxfId="2596" priority="12738">
      <formula>IF(RIGHT(TEXT(AQ116,"0.#"),1)=".",TRUE,FALSE)</formula>
    </cfRule>
  </conditionalFormatting>
  <conditionalFormatting sqref="AM116">
    <cfRule type="expression" dxfId="2595" priority="12733">
      <formula>IF(RIGHT(TEXT(AM116,"0.#"),1)=".",FALSE,TRUE)</formula>
    </cfRule>
    <cfRule type="expression" dxfId="2594" priority="12734">
      <formula>IF(RIGHT(TEXT(AM116,"0.#"),1)=".",TRUE,FALSE)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2017-08-24T11:20:36Z</cp:lastPrinted>
  <dcterms:created xsi:type="dcterms:W3CDTF">2012-03-13T00:50:25Z</dcterms:created>
  <dcterms:modified xsi:type="dcterms:W3CDTF">2017-08-24T11:20:47Z</dcterms:modified>
</cp:coreProperties>
</file>