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46.5\disk1\★計一★\H29年度\03_行政事業レビュー\0616_レビューシートの修正\04_計一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<sst xmlns="http://schemas.openxmlformats.org/spreadsheetml/2006/main" count="3238" uniqueCount="702">
  <si>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</si>
  <si>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</si>
  <si>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</si>
  <si>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</si>
  <si>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</si>
  <si>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</si>
  <si>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</si>
  <si>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</si>
  <si>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</si>
  <si>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</si>
  <si>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</si>
  <si>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</si>
  <si>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</si>
  <si>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</si>
  <si>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</si>
  <si>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</si>
  <si>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</si>
  <si>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</si>
  <si>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</si>
  <si>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</si>
  <si>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</si>
  <si>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</si>
  <si>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</si>
  <si>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</si>
  <si>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</si>
  <si>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</si>
  <si>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</si>
  <si>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</si>
  <si>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</si>
  <si>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</si>
  <si>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</si>
  <si>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</si>
  <si>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</si>
  <si>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</si>
  <si>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</si>
  <si>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</si>
  <si>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</si>
  <si>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</si>
  <si>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</si>
  <si>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</si>
  <si>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</si>
  <si>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</si>
  <si>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</si>
  <si>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</si>
  <si>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</si>
  <si>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</si>
  <si>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</si>
  <si>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</si>
  <si>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</si>
  <si>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</si>
  <si>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</si>
  <si>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</si>
  <si>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</si>
  <si>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</si>
  <si>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</si>
  <si>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</si>
  <si>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</si>
  <si>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</si>
  <si>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</si>
  <si>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</si>
  <si>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</si>
  <si>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</si>
  <si>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</si>
  <si>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</si>
  <si>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</si>
  <si>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</si>
  <si>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</si>
  <si>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</si>
  <si>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</si>
  <si>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</si>
  <si>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</si>
  <si>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</si>
  <si>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</si>
  <si>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</si>
  <si>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</si>
  <si>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</si>
  <si>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</si>
  <si>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</si>
  <si>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</si>
  <si>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</si>
  <si>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</si>
  <si>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</si>
  <si>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</si>
  <si>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</si>
  <si>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</si>
  <si>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</si>
  <si>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</si>
  <si>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</si>
  <si>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</si>
  <si>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</si>
  <si>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</si>
  <si>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</si>
  <si>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</si>
  <si>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</si>
  <si>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</si>
  <si>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</si>
  <si>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</si>
  <si>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</si>
  <si>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</si>
  <si>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</si>
  <si>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</si>
  <si>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</si>
  <si>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</si>
  <si>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</si>
  <si>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</si>
  <si>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</si>
  <si>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</si>
  <si>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</si>
  <si>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</si>
  <si>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</si>
  <si>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</si>
  <si>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</si>
  <si>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</si>
  <si>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</si>
  <si>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</si>
  <si>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</si>
  <si>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</si>
  <si>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</si>
  <si>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</si>
  <si>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</si>
  <si>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</si>
  <si>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</si>
  <si>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</si>
  <si>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</si>
  <si>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</si>
  <si>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</si>
  <si>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</si>
  <si>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</si>
  <si>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</si>
  <si>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</si>
  <si>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</si>
  <si>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</si>
  <si>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</si>
  <si>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</si>
  <si>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</si>
  <si>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</si>
  <si>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</si>
  <si>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</si>
  <si>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</si>
  <si>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</si>
  <si>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</si>
  <si>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</si>
  <si>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</si>
  <si>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</si>
  <si>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</si>
  <si>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</si>
  <si>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</si>
  <si>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</si>
  <si>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</si>
  <si>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</si>
  <si>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</si>
  <si>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</si>
  <si>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</si>
  <si>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</si>
  <si>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</si>
  <si>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</si>
  <si>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</si>
  <si>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</si>
  <si>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</si>
  <si>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</si>
  <si>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</si>
  <si>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</si>
  <si>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</si>
  <si>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</si>
  <si>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</si>
  <si>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</si>
  <si>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</si>
  <si>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</si>
  <si>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</si>
  <si>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</si>
  <si>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</si>
  <si>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</si>
  <si>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</si>
  <si>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</si>
  <si>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</si>
  <si>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</si>
  <si>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</si>
  <si>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</si>
  <si>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</si>
  <si>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</si>
  <si>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</si>
  <si>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</si>
  <si>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</si>
  <si>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</si>
  <si>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</si>
  <si>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</si>
  <si>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</si>
  <si>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</si>
  <si>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</si>
  <si>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</si>
  <si>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</si>
  <si>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</si>
  <si>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</si>
  <si>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</si>
  <si>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</si>
  <si>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</si>
  <si>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</si>
  <si>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</si>
  <si>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</si>
  <si>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</si>
  <si>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</si>
  <si>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</si>
  <si>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</si>
  <si>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</si>
  <si>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</si>
  <si>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</si>
  <si>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</si>
  <si>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</si>
  <si>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</si>
  <si>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</si>
  <si>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</si>
  <si>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</si>
  <si>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</si>
  <si>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</si>
  <si>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</si>
  <si>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</si>
  <si>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</si>
  <si>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</si>
  <si>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</si>
  <si>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</si>
  <si>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</si>
  <si>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</si>
  <si>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</si>
  <si>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</si>
  <si>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</si>
  <si>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</si>
  <si>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</si>
  <si>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</si>
  <si>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</si>
  <si>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</si>
  <si>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</si>
  <si>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</si>
  <si>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</si>
  <si>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</si>
  <si>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</si>
  <si>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</si>
  <si>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</si>
  <si>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</si>
  <si>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</si>
  <si>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</si>
  <si>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</si>
  <si>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</si>
  <si>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</si>
  <si>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</si>
  <si>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</si>
  <si>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</si>
  <si>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</si>
  <si>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</si>
  <si>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</si>
  <si>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</si>
  <si>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</si>
  <si>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</si>
  <si>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</si>
  <si>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</si>
  <si>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</si>
  <si>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</si>
  <si>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</si>
  <si>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</si>
  <si>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</si>
  <si>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</si>
  <si>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</si>
  <si>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</si>
  <si>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</si>
  <si>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</si>
  <si>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</si>
  <si>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</si>
  <si>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</si>
  <si>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</si>
  <si>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</si>
  <si>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</si>
  <si>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</si>
  <si>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</si>
  <si>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</si>
  <si>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</si>
  <si>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</si>
  <si>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</si>
  <si>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</si>
  <si>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</si>
  <si>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</si>
  <si>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</si>
  <si>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</si>
  <si>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</si>
  <si>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</si>
  <si>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</si>
  <si>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</si>
  <si>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</si>
  <si>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</si>
  <si>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</si>
  <si>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</si>
  <si>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</si>
  <si>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</si>
  <si>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</si>
  <si>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</si>
  <si>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</si>
  <si>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</si>
  <si>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</si>
  <si>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</si>
  <si>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</si>
  <si>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</si>
  <si>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</si>
  <si>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</si>
  <si>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</si>
  <si>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</si>
  <si>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</si>
  <si>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</si>
  <si>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</si>
  <si>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</si>
  <si>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</si>
  <si>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</si>
  <si>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</si>
  <si>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</si>
  <si>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</si>
  <si>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</si>
  <si>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</si>
  <si>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</si>
  <si>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</si>
  <si>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</si>
  <si>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</si>
  <si>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</si>
  <si>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</si>
  <si>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</si>
  <si>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</si>
  <si>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</si>
  <si>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</si>
  <si>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</si>
  <si>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</si>
  <si>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</si>
  <si>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</si>
  <si>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</si>
  <si>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</si>
  <si>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</si>
  <si>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</si>
  <si>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</si>
  <si>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</si>
  <si>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</si>
  <si>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</si>
  <si>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</si>
  <si>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</si>
  <si>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</si>
  <si>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</si>
  <si>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</si>
  <si>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</si>
  <si>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</si>
  <si>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</si>
  <si>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</si>
  <si>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</si>
  <si>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</si>
  <si>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</si>
  <si>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</si>
  <si>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</si>
  <si>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</si>
  <si>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</si>
  <si>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</si>
  <si>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</si>
  <si>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</si>
  <si>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</si>
  <si>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</si>
  <si>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</si>
  <si>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</si>
  <si>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</si>
  <si>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</si>
  <si>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</si>
  <si>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</si>
  <si>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</si>
  <si>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</si>
  <si>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</si>
  <si>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</si>
  <si>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</si>
  <si>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</si>
  <si>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</si>
  <si>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</si>
  <si>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</si>
  <si>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</si>
  <si>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</si>
  <si>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</si>
  <si>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</si>
  <si>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</si>
  <si>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</si>
  <si>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</si>
  <si>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</si>
  <si>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</si>
  <si>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</si>
  <si>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</si>
  <si>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</si>
  <si>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</si>
  <si>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</si>
  <si>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</si>
  <si>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</si>
  <si>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</si>
  <si>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</si>
  <si>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</si>
  <si>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</si>
  <si>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</si>
  <si>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</si>
  <si>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</si>
  <si>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</si>
  <si>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</si>
  <si>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</si>
  <si>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</si>
  <si>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</si>
  <si>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</si>
  <si>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</si>
  <si>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</si>
  <si>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</si>
  <si>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</si>
  <si>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</si>
  <si>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</si>
  <si>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</si>
  <si>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</si>
  <si>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</si>
  <si>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</si>
  <si>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</si>
  <si>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</si>
  <si>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</si>
  <si>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</si>
  <si>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</si>
  <si>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</si>
  <si>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</si>
  <si>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</si>
  <si>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</si>
  <si>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</si>
  <si>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</si>
  <si>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</si>
  <si>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</si>
  <si>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</si>
  <si>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</si>
  <si>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</si>
  <si>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</si>
  <si>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</si>
  <si>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</si>
  <si>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</si>
  <si>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</si>
  <si>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</si>
  <si>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</si>
  <si>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</si>
  <si>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</si>
  <si>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</si>
  <si>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</si>
  <si>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</si>
  <si>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</si>
  <si>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</si>
  <si>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</si>
  <si>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</si>
  <si>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</si>
  <si>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</si>
  <si>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</si>
  <si>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</si>
  <si>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</si>
  <si>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</si>
  <si>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</si>
  <si>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</si>
  <si>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</si>
  <si>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</si>
  <si>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</si>
  <si>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</si>
  <si>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</si>
  <si>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</si>
  <si>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</si>
  <si>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</si>
  <si>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</si>
  <si>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</si>
  <si>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</si>
  <si>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</si>
  <si>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</si>
  <si>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</si>
  <si>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</si>
  <si>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</si>
  <si>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</si>
  <si>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</si>
  <si>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</si>
  <si>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</si>
  <si>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</si>
  <si>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</si>
  <si>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</si>
  <si>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</si>
  <si>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</si>
  <si>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</si>
  <si>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</si>
  <si>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</si>
  <si>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</si>
  <si>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</si>
  <si>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</si>
  <si>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</si>
  <si>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</si>
  <si>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</si>
  <si>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</si>
  <si>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</si>
  <si>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</si>
  <si>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</si>
  <si>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</si>
  <si>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</si>
  <si>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</si>
  <si>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</si>
  <si>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</si>
  <si>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</si>
  <si>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</si>
  <si>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</si>
  <si>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</si>
  <si>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</si>
  <si>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</si>
  <si>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</si>
  <si>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</si>
  <si>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</si>
  <si>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</si>
  <si>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</si>
  <si>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</si>
  <si>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</si>
  <si>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</si>
  <si>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</si>
  <si>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</si>
  <si>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</si>
  <si>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</si>
  <si>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</si>
  <si>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</si>
  <si>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</si>
  <si>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</si>
  <si>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</si>
  <si>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</si>
  <si>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</si>
  <si>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</si>
  <si>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</si>
  <si>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</si>
  <si>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</si>
  <si>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</si>
  <si>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</si>
  <si>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</si>
  <si>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</si>
  <si>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</si>
  <si>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</si>
  <si>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</si>
  <si>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</si>
  <si>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</si>
  <si>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</si>
  <si>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</si>
  <si>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</si>
  <si>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</si>
  <si>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</si>
  <si>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</si>
  <si>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</si>
  <si>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</si>
  <si>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基本図測量経費</t>
    <rPh sb="0" eb="2">
      <t>キホン</t>
    </rPh>
    <rPh sb="2" eb="3">
      <t>ズ</t>
    </rPh>
    <rPh sb="3" eb="5">
      <t>ソクリョウ</t>
    </rPh>
    <rPh sb="5" eb="7">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</si>
  <si>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</si>
  <si>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</si>
  <si>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長谷川　裕之</t>
    <rPh sb="0" eb="2">
      <t>カチョウ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</si>
  <si>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</si>
  <si>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</si>
  <si>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地理空間情報活用推進基本計画（平成29年閣議決定）
社会資本整備重点計画（平成27年閣議決定）
気候変動の影響への適応計画（平成27年閣議決定）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</si>
  <si>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我が国の国土を表す基準となる基本図を全国にわたって整備・更新することにより、領土の明示・国土の管理に資するとともに、電子的な基本図の整備・提供により地理空間情報高度活用社会の推進に資することを目的とする。</t>
    <rPh sb="0" eb="1">
      <t>ワ</t>
    </rPh>
    <rPh sb="2" eb="3">
      <t>クニ</t>
    </rPh>
    <rPh sb="4" eb="6">
      <t>コクド</t>
    </rPh>
    <rPh sb="7" eb="8">
      <t>アラワ</t>
    </rPh>
    <rPh sb="9" eb="11">
      <t>キジュン</t>
    </rPh>
    <rPh sb="14" eb="16">
      <t>キホン</t>
    </rPh>
    <rPh sb="16" eb="17">
      <t>ズ</t>
    </rPh>
    <rPh sb="18" eb="20">
      <t>ゼンコク</t>
    </rPh>
    <rPh sb="25" eb="27">
      <t>セイビ</t>
    </rPh>
    <rPh sb="28" eb="30">
      <t>コウシン</t>
    </rPh>
    <rPh sb="38" eb="40">
      <t>リョウド</t>
    </rPh>
    <rPh sb="41" eb="43">
      <t>メイジ</t>
    </rPh>
    <rPh sb="44" eb="46">
      <t>コクド</t>
    </rPh>
    <rPh sb="47" eb="49">
      <t>カンリ</t>
    </rPh>
    <rPh sb="50" eb="51">
      <t>シ</t>
    </rPh>
    <rPh sb="58" eb="61">
      <t>デンシテキ</t>
    </rPh>
    <rPh sb="62" eb="64">
      <t>キホン</t>
    </rPh>
    <rPh sb="64" eb="65">
      <t>ズ</t>
    </rPh>
    <rPh sb="66" eb="68">
      <t>セイビ</t>
    </rPh>
    <rPh sb="69" eb="71">
      <t>テイキョウ</t>
    </rPh>
    <rPh sb="74" eb="76">
      <t>チリ</t>
    </rPh>
    <rPh sb="76" eb="78">
      <t>クウカン</t>
    </rPh>
    <rPh sb="78" eb="80">
      <t>ジョウホウ</t>
    </rPh>
    <rPh sb="80" eb="82">
      <t>コウド</t>
    </rPh>
    <rPh sb="82" eb="84">
      <t>カツヨウ</t>
    </rPh>
    <rPh sb="84" eb="86">
      <t>シャカイ</t>
    </rPh>
    <rPh sb="87" eb="89">
      <t>スイシン</t>
    </rPh>
    <rPh sb="90" eb="91">
      <t>シ</t>
    </rPh>
    <rPh sb="96" eb="98">
      <t>モクテキ</t>
    </rPh>
    <phoneticPr fontId="5"/>
  </si>
  <si>
    <t>-</t>
  </si>
  <si>
    <t>職員旅費</t>
    <rPh sb="0" eb="2">
      <t>ショクイン</t>
    </rPh>
    <rPh sb="2" eb="4">
      <t>リョヒ</t>
    </rPh>
    <phoneticPr fontId="5"/>
  </si>
  <si>
    <t>測量庁費</t>
    <rPh sb="0" eb="2">
      <t>ソクリョウ</t>
    </rPh>
    <rPh sb="2" eb="3">
      <t>チョウ</t>
    </rPh>
    <rPh sb="3" eb="4">
      <t>ヒ</t>
    </rPh>
    <phoneticPr fontId="5"/>
  </si>
  <si>
    <t>電子国土基本図の閲覧・利用数（2万5千分1地形図面数換算）を前年度比1.1倍以上とする。</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rPh sb="30" eb="34">
      <t>ゼンネンドヒ</t>
    </rPh>
    <rPh sb="37" eb="38">
      <t>バイ</t>
    </rPh>
    <rPh sb="38" eb="40">
      <t>イジョウ</t>
    </rPh>
    <phoneticPr fontId="5"/>
  </si>
  <si>
    <t>電子国土基本図の閲覧・利用数（2万5千分1地形図面数換算）</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phoneticPr fontId="5"/>
  </si>
  <si>
    <t>面数</t>
    <rPh sb="0" eb="1">
      <t>メン</t>
    </rPh>
    <rPh sb="1" eb="2">
      <t>スウ</t>
    </rPh>
    <phoneticPr fontId="5"/>
  </si>
  <si>
    <t>-</t>
    <phoneticPr fontId="5"/>
  </si>
  <si>
    <t>電子国土基本図等の整備・更新への対応（地理院地図への反映）</t>
    <rPh sb="0" eb="2">
      <t>デンシ</t>
    </rPh>
    <rPh sb="2" eb="4">
      <t>コクド</t>
    </rPh>
    <rPh sb="4" eb="6">
      <t>キホン</t>
    </rPh>
    <rPh sb="6" eb="7">
      <t>ズ</t>
    </rPh>
    <rPh sb="7" eb="8">
      <t>トウ</t>
    </rPh>
    <rPh sb="9" eb="11">
      <t>セイビ</t>
    </rPh>
    <rPh sb="12" eb="14">
      <t>コウシン</t>
    </rPh>
    <rPh sb="16" eb="18">
      <t>タイオウ</t>
    </rPh>
    <rPh sb="19" eb="21">
      <t>チリ</t>
    </rPh>
    <rPh sb="21" eb="22">
      <t>イン</t>
    </rPh>
    <rPh sb="22" eb="24">
      <t>チズ</t>
    </rPh>
    <rPh sb="26" eb="28">
      <t>ハンエイ</t>
    </rPh>
    <phoneticPr fontId="5"/>
  </si>
  <si>
    <t>km2</t>
  </si>
  <si>
    <t>km2</t>
    <phoneticPr fontId="5"/>
  </si>
  <si>
    <t>予算実績額（単位百万円）／電子国土基本図の閲覧・利用数　　　　　　　　</t>
    <rPh sb="0" eb="2">
      <t>ヨサン</t>
    </rPh>
    <rPh sb="2" eb="5">
      <t>ジッセキガク</t>
    </rPh>
    <rPh sb="6" eb="8">
      <t>タンイ</t>
    </rPh>
    <rPh sb="8" eb="10">
      <t>ヒャクマン</t>
    </rPh>
    <rPh sb="10" eb="11">
      <t>エン</t>
    </rPh>
    <rPh sb="13" eb="15">
      <t>デンシ</t>
    </rPh>
    <rPh sb="15" eb="17">
      <t>コクド</t>
    </rPh>
    <rPh sb="17" eb="20">
      <t>キホンズ</t>
    </rPh>
    <rPh sb="21" eb="22">
      <t>エツ</t>
    </rPh>
    <rPh sb="22" eb="23">
      <t>ラン</t>
    </rPh>
    <rPh sb="24" eb="26">
      <t>リヨウ</t>
    </rPh>
    <rPh sb="26" eb="27">
      <t>カズ</t>
    </rPh>
    <phoneticPr fontId="5"/>
  </si>
  <si>
    <t>円/面</t>
    <rPh sb="0" eb="1">
      <t>エン</t>
    </rPh>
    <rPh sb="2" eb="3">
      <t>メン</t>
    </rPh>
    <phoneticPr fontId="5"/>
  </si>
  <si>
    <t>　　X/Y</t>
  </si>
  <si>
    <t>406/39,216,116</t>
  </si>
  <si>
    <t>409/40,815,505</t>
  </si>
  <si>
    <t>435/68,280,246</t>
    <phoneticPr fontId="5"/>
  </si>
  <si>
    <t>487/75,108,271</t>
    <phoneticPr fontId="5"/>
  </si>
  <si>
    <t>件</t>
    <rPh sb="0" eb="1">
      <t>ケン</t>
    </rPh>
    <phoneticPr fontId="5"/>
  </si>
  <si>
    <t>地理空間情報ライブラリーのコンテンツである電子国土基本図を着実に整備・更新し、地理空間情報ライブラリーの内容の充実に寄与する。</t>
    <rPh sb="0" eb="2">
      <t>チリ</t>
    </rPh>
    <rPh sb="2" eb="4">
      <t>クウカン</t>
    </rPh>
    <rPh sb="4" eb="6">
      <t>ジョウホウ</t>
    </rPh>
    <rPh sb="21" eb="23">
      <t>デンシ</t>
    </rPh>
    <rPh sb="23" eb="25">
      <t>コクド</t>
    </rPh>
    <rPh sb="25" eb="27">
      <t>キホン</t>
    </rPh>
    <rPh sb="27" eb="28">
      <t>ズ</t>
    </rPh>
    <rPh sb="29" eb="31">
      <t>チャクジツ</t>
    </rPh>
    <rPh sb="32" eb="34">
      <t>セイビ</t>
    </rPh>
    <rPh sb="35" eb="37">
      <t>コウシン</t>
    </rPh>
    <rPh sb="39" eb="41">
      <t>チリ</t>
    </rPh>
    <rPh sb="41" eb="43">
      <t>クウカン</t>
    </rPh>
    <rPh sb="43" eb="45">
      <t>ジョウホウ</t>
    </rPh>
    <rPh sb="52" eb="54">
      <t>ナイヨウ</t>
    </rPh>
    <rPh sb="55" eb="57">
      <t>ジュウジツ</t>
    </rPh>
    <rPh sb="58" eb="60">
      <t>キヨ</t>
    </rPh>
    <phoneticPr fontId="5"/>
  </si>
  <si>
    <t>電子国土基本図は国土の基本となる地図情報であり、国土の管理において必要不可欠である。</t>
    <rPh sb="0" eb="2">
      <t>デンシ</t>
    </rPh>
    <rPh sb="2" eb="4">
      <t>コクド</t>
    </rPh>
    <rPh sb="4" eb="6">
      <t>キホン</t>
    </rPh>
    <rPh sb="6" eb="7">
      <t>ズ</t>
    </rPh>
    <rPh sb="8" eb="10">
      <t>コクド</t>
    </rPh>
    <rPh sb="11" eb="13">
      <t>キホン</t>
    </rPh>
    <rPh sb="16" eb="18">
      <t>チズ</t>
    </rPh>
    <rPh sb="18" eb="20">
      <t>ジョウホウ</t>
    </rPh>
    <rPh sb="24" eb="26">
      <t>コクド</t>
    </rPh>
    <rPh sb="27" eb="29">
      <t>カンリ</t>
    </rPh>
    <rPh sb="33" eb="35">
      <t>ヒツヨウ</t>
    </rPh>
    <rPh sb="35" eb="38">
      <t>フカケツ</t>
    </rPh>
    <phoneticPr fontId="5"/>
  </si>
  <si>
    <t>測量法で定める「基本測量に関する長期計画」に基づく我が国の基本図の事業である。</t>
    <rPh sb="0" eb="2">
      <t>ソクリョウ</t>
    </rPh>
    <rPh sb="2" eb="3">
      <t>ホウ</t>
    </rPh>
    <rPh sb="4" eb="5">
      <t>サダ</t>
    </rPh>
    <rPh sb="8" eb="10">
      <t>キホン</t>
    </rPh>
    <rPh sb="10" eb="12">
      <t>ソクリョウ</t>
    </rPh>
    <rPh sb="13" eb="14">
      <t>カン</t>
    </rPh>
    <rPh sb="16" eb="18">
      <t>チョウキ</t>
    </rPh>
    <rPh sb="18" eb="20">
      <t>ケイカク</t>
    </rPh>
    <rPh sb="22" eb="23">
      <t>モト</t>
    </rPh>
    <rPh sb="25" eb="26">
      <t>ワ</t>
    </rPh>
    <rPh sb="27" eb="28">
      <t>クニ</t>
    </rPh>
    <rPh sb="29" eb="31">
      <t>キホン</t>
    </rPh>
    <rPh sb="31" eb="32">
      <t>ズ</t>
    </rPh>
    <rPh sb="33" eb="35">
      <t>ジギョウ</t>
    </rPh>
    <phoneticPr fontId="5"/>
  </si>
  <si>
    <t>国土の管理、領土の明示などの観点から国の責務として整備すべき優先度の高い事業である。</t>
    <rPh sb="0" eb="2">
      <t>コクド</t>
    </rPh>
    <rPh sb="3" eb="5">
      <t>カンリ</t>
    </rPh>
    <rPh sb="6" eb="8">
      <t>リョウド</t>
    </rPh>
    <rPh sb="9" eb="11">
      <t>メイジ</t>
    </rPh>
    <rPh sb="14" eb="16">
      <t>カンテン</t>
    </rPh>
    <rPh sb="18" eb="19">
      <t>クニ</t>
    </rPh>
    <rPh sb="20" eb="22">
      <t>セキム</t>
    </rPh>
    <rPh sb="25" eb="27">
      <t>セイビ</t>
    </rPh>
    <rPh sb="30" eb="33">
      <t>ユウセンド</t>
    </rPh>
    <rPh sb="34" eb="35">
      <t>タカ</t>
    </rPh>
    <rPh sb="36" eb="38">
      <t>ジギョウ</t>
    </rPh>
    <phoneticPr fontId="5"/>
  </si>
  <si>
    <t>有</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</si>
  <si>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</si>
  <si>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</si>
  <si>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</si>
  <si>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</si>
  <si>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基本図成果のデータはインターネットで広く一般に公開され、毎年閲覧・利用数が増加している。</t>
    <rPh sb="0" eb="2">
      <t>キホン</t>
    </rPh>
    <rPh sb="2" eb="3">
      <t>ズ</t>
    </rPh>
    <rPh sb="3" eb="5">
      <t>セイカ</t>
    </rPh>
    <rPh sb="18" eb="19">
      <t>ヒロ</t>
    </rPh>
    <rPh sb="20" eb="22">
      <t>イッパン</t>
    </rPh>
    <rPh sb="23" eb="25">
      <t>コウカイ</t>
    </rPh>
    <rPh sb="28" eb="30">
      <t>マイネン</t>
    </rPh>
    <rPh sb="30" eb="32">
      <t>エツラン</t>
    </rPh>
    <rPh sb="33" eb="35">
      <t>リヨウ</t>
    </rPh>
    <rPh sb="35" eb="36">
      <t>スウ</t>
    </rPh>
    <rPh sb="37" eb="39">
      <t>ゾウカ</t>
    </rPh>
    <phoneticPr fontId="5"/>
  </si>
  <si>
    <t>当初見込み以上の活動実績が得られている。</t>
    <rPh sb="0" eb="2">
      <t>トウショ</t>
    </rPh>
    <rPh sb="2" eb="4">
      <t>ミコ</t>
    </rPh>
    <rPh sb="5" eb="7">
      <t>イジョウ</t>
    </rPh>
    <rPh sb="8" eb="10">
      <t>カツドウ</t>
    </rPh>
    <rPh sb="10" eb="12">
      <t>ジッセキ</t>
    </rPh>
    <rPh sb="13" eb="14">
      <t>エ</t>
    </rPh>
    <phoneticPr fontId="5"/>
  </si>
  <si>
    <t>複数の形態で刊行され、管内図作成等に活用されている。</t>
    <rPh sb="0" eb="2">
      <t>フクスウ</t>
    </rPh>
    <rPh sb="3" eb="5">
      <t>ケイタイ</t>
    </rPh>
    <rPh sb="6" eb="8">
      <t>カンコウ</t>
    </rPh>
    <rPh sb="11" eb="13">
      <t>カンナイ</t>
    </rPh>
    <rPh sb="13" eb="14">
      <t>ズ</t>
    </rPh>
    <rPh sb="14" eb="16">
      <t>サクセイ</t>
    </rPh>
    <rPh sb="16" eb="17">
      <t>トウ</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</si>
  <si>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</si>
  <si>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5" eb="7">
      <t>ドウヨウ</t>
    </rPh>
    <rPh sb="9" eb="11">
      <t>ケイヤク</t>
    </rPh>
    <rPh sb="11" eb="13">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0">
      <t>クニ</t>
    </rPh>
    <rPh sb="51" eb="53">
      <t>キホン</t>
    </rPh>
    <rPh sb="53" eb="54">
      <t>ズ</t>
    </rPh>
    <rPh sb="57" eb="59">
      <t>デンシ</t>
    </rPh>
    <rPh sb="59" eb="61">
      <t>コクド</t>
    </rPh>
    <rPh sb="61" eb="63">
      <t>キホン</t>
    </rPh>
    <rPh sb="63" eb="64">
      <t>ズ</t>
    </rPh>
    <rPh sb="65" eb="67">
      <t>コウシン</t>
    </rPh>
    <rPh sb="80" eb="82">
      <t>エツラン</t>
    </rPh>
    <rPh sb="83" eb="84">
      <t>キョウ</t>
    </rPh>
    <rPh sb="89" eb="91">
      <t>チズ</t>
    </rPh>
    <rPh sb="95" eb="97">
      <t>カンコウ</t>
    </rPh>
    <rPh sb="101" eb="103">
      <t>カツヨウ</t>
    </rPh>
    <rPh sb="107" eb="109">
      <t>カンキョウ</t>
    </rPh>
    <rPh sb="110" eb="112">
      <t>セイビ</t>
    </rPh>
    <rPh sb="120" eb="122">
      <t>カツヨウ</t>
    </rPh>
    <rPh sb="123" eb="125">
      <t>ソクシン</t>
    </rPh>
    <rPh sb="126" eb="127">
      <t>ツト</t>
    </rPh>
    <phoneticPr fontId="5"/>
  </si>
  <si>
    <t>中国地方測量部</t>
    <phoneticPr fontId="5"/>
  </si>
  <si>
    <t>関東地方測量部</t>
    <phoneticPr fontId="5"/>
  </si>
  <si>
    <t>中部地方測量部</t>
    <phoneticPr fontId="5"/>
  </si>
  <si>
    <t>四国地方測量部</t>
    <phoneticPr fontId="5"/>
  </si>
  <si>
    <t>九州地方測量部</t>
    <phoneticPr fontId="5"/>
  </si>
  <si>
    <t>北陸地方測量部</t>
    <phoneticPr fontId="5"/>
  </si>
  <si>
    <t>北海道地方測量部</t>
    <phoneticPr fontId="5"/>
  </si>
  <si>
    <t>東北地方測量部</t>
    <phoneticPr fontId="5"/>
  </si>
  <si>
    <t>近畿地方測量部</t>
    <phoneticPr fontId="5"/>
  </si>
  <si>
    <t>沖縄支所</t>
    <phoneticPr fontId="5"/>
  </si>
  <si>
    <t>-</t>
    <phoneticPr fontId="5"/>
  </si>
  <si>
    <t>（株）ゼンリン</t>
  </si>
  <si>
    <t>松尾商事（株）</t>
  </si>
  <si>
    <t>日電工業（株）</t>
    <rPh sb="5" eb="6">
      <t>カブ</t>
    </rPh>
    <phoneticPr fontId="5"/>
  </si>
  <si>
    <t>（株）三陽堂</t>
  </si>
  <si>
    <t>（株）オカモトヤ</t>
  </si>
  <si>
    <t>（株）西文舘</t>
    <rPh sb="1" eb="2">
      <t>カブ</t>
    </rPh>
    <phoneticPr fontId="5"/>
  </si>
  <si>
    <t>（株）瀬戸</t>
  </si>
  <si>
    <t>ジェイテック（株）</t>
  </si>
  <si>
    <t>（有）マサミコーポレーション</t>
    <rPh sb="1" eb="2">
      <t>アリ</t>
    </rPh>
    <phoneticPr fontId="5"/>
  </si>
  <si>
    <t>（株）トータルオフィス</t>
  </si>
  <si>
    <t>ライカジオシステムズ（株）</t>
    <phoneticPr fontId="5"/>
  </si>
  <si>
    <t>デジタル航空カメラ装置の賃貸借</t>
    <phoneticPr fontId="5"/>
  </si>
  <si>
    <t>A.（株）ウエスコ</t>
    <phoneticPr fontId="5"/>
  </si>
  <si>
    <t>空中写真撮影・オルソ作成（九州２地区）</t>
    <phoneticPr fontId="5"/>
  </si>
  <si>
    <t>平成28年熊本地震被害に対する緊急撮影（天草地区）</t>
    <phoneticPr fontId="5"/>
  </si>
  <si>
    <t>空中写真撮影・オルソ作成（東北・関東地区）</t>
    <phoneticPr fontId="5"/>
  </si>
  <si>
    <t>熊本県熊本地方の地震被害に対する緊急撮影（熊本市宇城地区）</t>
    <phoneticPr fontId="5"/>
  </si>
  <si>
    <t>役務</t>
    <rPh sb="0" eb="2">
      <t>エキム</t>
    </rPh>
    <phoneticPr fontId="5"/>
  </si>
  <si>
    <t>B.（一財）日本地図センター</t>
    <phoneticPr fontId="5"/>
  </si>
  <si>
    <t>「500万分1日 本とその周辺」及び「500万分1 JAPAN AND ITS SURROUNDINGS」の購入</t>
    <phoneticPr fontId="5"/>
  </si>
  <si>
    <t>地図用紙（１００ｇ　四六判）購入）</t>
    <phoneticPr fontId="5"/>
  </si>
  <si>
    <t>50万分1地方図「関東甲信越」「中部近畿」及び2万5千分1地形図「湯ノ台」の印刷用刷版の回収廃棄処理業務</t>
    <phoneticPr fontId="5"/>
  </si>
  <si>
    <t>（株）ウエスコ</t>
  </si>
  <si>
    <t>空中写真撮影・オルソ作成（九州２地区）</t>
    <phoneticPr fontId="5"/>
  </si>
  <si>
    <t>平成28年熊本地震被害に対する緊急撮影（天草地区）</t>
    <phoneticPr fontId="5"/>
  </si>
  <si>
    <t>（株）ＧＩＳ関東</t>
  </si>
  <si>
    <t>電子国土基本図（地図情報）面的更新）業務（H28その2）</t>
    <phoneticPr fontId="5"/>
  </si>
  <si>
    <t>電子国土基本図（地図情報）面的更新業務（H28その6）</t>
    <phoneticPr fontId="5"/>
  </si>
  <si>
    <t>電子国土基本図（地図情報）面的更新業務（H28その5）</t>
    <phoneticPr fontId="5"/>
  </si>
  <si>
    <t>電子国土基本図（地図情報）面的更新）業務（H28その1）</t>
    <phoneticPr fontId="5"/>
  </si>
  <si>
    <t>グリーン航業（株）</t>
  </si>
  <si>
    <t>データ（数値写真／オルソデータ）</t>
  </si>
  <si>
    <t>データ（数値写真／オルソデータ）</t>
    <phoneticPr fontId="5"/>
  </si>
  <si>
    <t>デジタル航空カメラ装置の賃貸借</t>
    <phoneticPr fontId="5"/>
  </si>
  <si>
    <t>ライカジオシステムズ（株）</t>
  </si>
  <si>
    <t>ドライブ（Ｓｏｌｉｄ　Ｓｔａｔｅ　Ｄｒｉｖｅ）の購入</t>
    <phoneticPr fontId="5"/>
  </si>
  <si>
    <t>撮影計画ソフトウェアＭｉｓｓｉｏｎＰｒｏの購入</t>
    <phoneticPr fontId="5"/>
  </si>
  <si>
    <t>（株）パスコ</t>
  </si>
  <si>
    <t>（株）パスコ</t>
    <phoneticPr fontId="5"/>
  </si>
  <si>
    <t>熊本県熊本地方の地震被害に対する緊急撮影（熊本県益城地区）</t>
    <phoneticPr fontId="5"/>
  </si>
  <si>
    <t>デジタル航空カメラ装置の賃貸借</t>
    <phoneticPr fontId="5"/>
  </si>
  <si>
    <t>ソフトウェア（ERDAS)の保守</t>
    <phoneticPr fontId="5"/>
  </si>
  <si>
    <t>熊本県熊本地方の地震被害に対する緊急斜め撮影（熊本県益城地区）</t>
    <phoneticPr fontId="5"/>
  </si>
  <si>
    <t>アジア航測（株）</t>
  </si>
  <si>
    <t>平成28年熊本地震被害に対する緊急撮影（南阿蘇２地区）</t>
    <phoneticPr fontId="5"/>
  </si>
  <si>
    <t>平成28年熊本地震被害に対する緊急撮影（合志地区）</t>
    <phoneticPr fontId="5"/>
  </si>
  <si>
    <t>ソフトウェア（三次元数値図化システム「図化名人GE」（航空写真版）、「図化名人SA]（衛星画像版）の保守</t>
    <phoneticPr fontId="5"/>
  </si>
  <si>
    <t>空中写真画像データ</t>
    <phoneticPr fontId="5"/>
  </si>
  <si>
    <t>赤色立体地図作成業務八丈島地区</t>
    <phoneticPr fontId="5"/>
  </si>
  <si>
    <t>（株）コスモソニックツーワン</t>
  </si>
  <si>
    <t>電子国土基本図（地図情報）DB運用管理支援及びフォーマット変換業務</t>
    <phoneticPr fontId="5"/>
  </si>
  <si>
    <t>画像データベース等Ｗｅｂサイト及び外部公開用サーバの運用支援業務</t>
    <phoneticPr fontId="5"/>
  </si>
  <si>
    <t>（株）かんこう</t>
    <phoneticPr fontId="5"/>
  </si>
  <si>
    <t>（株）かんこう</t>
    <phoneticPr fontId="5"/>
  </si>
  <si>
    <t>平成28年熊本地震被害に対する緊急撮影（御船地区）</t>
    <phoneticPr fontId="5"/>
  </si>
  <si>
    <t>平成28年熊本地震被害に対する緊急撮影（別府地区）</t>
    <phoneticPr fontId="5"/>
  </si>
  <si>
    <t>（株）エイテック</t>
    <phoneticPr fontId="5"/>
  </si>
  <si>
    <t>平成28年熊本地震被害に対する緊急撮影（菊池地区）</t>
    <phoneticPr fontId="5"/>
  </si>
  <si>
    <t>熊本県熊本地方の地震被害に対する緊急撮影（熊本市南区地区）</t>
    <phoneticPr fontId="5"/>
  </si>
  <si>
    <t>（一財）日本地図センター</t>
  </si>
  <si>
    <t>（一財）日本地図センター</t>
    <phoneticPr fontId="5"/>
  </si>
  <si>
    <t>データ（衛星画像）</t>
    <phoneticPr fontId="5"/>
  </si>
  <si>
    <t>デジタルカメラキャリブレーション作業</t>
    <phoneticPr fontId="5"/>
  </si>
  <si>
    <t>（公財）日本無線協会</t>
    <phoneticPr fontId="5"/>
  </si>
  <si>
    <t>第二級陸上特殊無線技士養成課程受講</t>
    <phoneticPr fontId="5"/>
  </si>
  <si>
    <t>データ（通行実績データ）</t>
    <phoneticPr fontId="5"/>
  </si>
  <si>
    <t>（一社）日本写真測量学会</t>
  </si>
  <si>
    <t>（一社）日本写真測量学会</t>
    <phoneticPr fontId="5"/>
  </si>
  <si>
    <t>UAV搭載センサーの精度検証用テストサイト使用料</t>
    <phoneticPr fontId="5"/>
  </si>
  <si>
    <t>日本写真測量学会平成28年度秋季学術講演会参加費</t>
    <phoneticPr fontId="5"/>
  </si>
  <si>
    <t>写真測量学会平成28年度年次学術講演会参加</t>
    <phoneticPr fontId="5"/>
  </si>
  <si>
    <t>第２回国際ドローンシンポジウム参加</t>
    <phoneticPr fontId="5"/>
  </si>
  <si>
    <t>地理情報システム学会第25回学術研究発表大会参加費</t>
    <phoneticPr fontId="5"/>
  </si>
  <si>
    <t>動体計測研究会</t>
    <phoneticPr fontId="5"/>
  </si>
  <si>
    <t>第8回ARIDAセミナー3次元復元のためのDense Image Matchingチュートリアル及び研究発表会参加費</t>
    <phoneticPr fontId="5"/>
  </si>
  <si>
    <t>日本地図学会平成28年度定期大会参加費</t>
    <phoneticPr fontId="5"/>
  </si>
  <si>
    <t>アジア航測（株）</t>
    <phoneticPr fontId="5"/>
  </si>
  <si>
    <t>（一財）リモート・センシング技術センター</t>
    <phoneticPr fontId="5"/>
  </si>
  <si>
    <t>日本地図学会</t>
    <phoneticPr fontId="5"/>
  </si>
  <si>
    <t>A</t>
  </si>
  <si>
    <t>（株）ウエスコ</t>
    <phoneticPr fontId="5"/>
  </si>
  <si>
    <t>（株）ＧＩＳ関東</t>
    <phoneticPr fontId="5"/>
  </si>
  <si>
    <t>（株）北日本ジオグラフィ</t>
    <phoneticPr fontId="5"/>
  </si>
  <si>
    <t>グリーン航業（株）</t>
    <phoneticPr fontId="5"/>
  </si>
  <si>
    <t>ライカジオシステムズ（株）</t>
    <phoneticPr fontId="5"/>
  </si>
  <si>
    <t>（株）コスモソニックツーワン</t>
    <phoneticPr fontId="5"/>
  </si>
  <si>
    <t>（公社）日本測量協会</t>
    <phoneticPr fontId="5"/>
  </si>
  <si>
    <t>（一社）社会基盤情報流通推進協議会</t>
    <phoneticPr fontId="5"/>
  </si>
  <si>
    <t>（一社）日本能率協会</t>
    <phoneticPr fontId="5"/>
  </si>
  <si>
    <t>（一社）地理情報システム学会</t>
    <phoneticPr fontId="5"/>
  </si>
  <si>
    <t>-</t>
    <phoneticPr fontId="5"/>
  </si>
  <si>
    <t>-</t>
    <phoneticPr fontId="5"/>
  </si>
  <si>
    <t>国庫債務負担行為等</t>
  </si>
  <si>
    <t>契約方式は指名競争契約を原則としている。
一者応札となったもの、競争性のない随意契約となったものは著作権等により他者が実施できない業務であった。</t>
    <rPh sb="0" eb="2">
      <t>ケイヤク</t>
    </rPh>
    <rPh sb="2" eb="4">
      <t>ホウシキ</t>
    </rPh>
    <rPh sb="5" eb="7">
      <t>シメイ</t>
    </rPh>
    <rPh sb="7" eb="9">
      <t>キョウソウ</t>
    </rPh>
    <rPh sb="9" eb="11">
      <t>ケイヤク</t>
    </rPh>
    <rPh sb="21" eb="23">
      <t>イッシャ</t>
    </rPh>
    <rPh sb="23" eb="25">
      <t>オウサツ</t>
    </rPh>
    <rPh sb="32" eb="35">
      <t>キョウソウセイ</t>
    </rPh>
    <rPh sb="38" eb="40">
      <t>ズイイ</t>
    </rPh>
    <rPh sb="40" eb="42">
      <t>ケイヤク</t>
    </rPh>
    <rPh sb="49" eb="53">
      <t>チョサクケントウ</t>
    </rPh>
    <rPh sb="56" eb="58">
      <t>タシャ</t>
    </rPh>
    <rPh sb="59" eb="61">
      <t>ジッシ</t>
    </rPh>
    <rPh sb="65" eb="67">
      <t>ギョウム</t>
    </rPh>
    <phoneticPr fontId="5"/>
  </si>
  <si>
    <t>-</t>
    <phoneticPr fontId="5"/>
  </si>
  <si>
    <t>-</t>
    <phoneticPr fontId="5"/>
  </si>
  <si>
    <t>10　国土の総合的な利用、整備及び保全、国土に関する情報の整備</t>
    <phoneticPr fontId="5"/>
  </si>
  <si>
    <t>38　国土の位置・形状を定めるための調査及び地理空間情報の整備・活用を推進する</t>
    <phoneticPr fontId="5"/>
  </si>
  <si>
    <t>133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</si>
  <si>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phoneticPr fontId="5"/>
  </si>
  <si>
    <t>消耗品購入</t>
    <rPh sb="0" eb="2">
      <t>ショウモウ</t>
    </rPh>
    <rPh sb="2" eb="3">
      <t>ヒン</t>
    </rPh>
    <rPh sb="3" eb="5">
      <t>コウニュウ</t>
    </rPh>
    <phoneticPr fontId="5"/>
  </si>
  <si>
    <t>デジタル空中写真の撮影及び地図と重なる空中写真（正射画像）の整備とともに、正射画像・基盤地図情報等を活用して基本図の更新を行う。また、空中写真撮影が困難な地域については、人工衛星画像を利用し領土全体の基本図を整備・更新する。</t>
    <rPh sb="4" eb="6">
      <t>クウチュウ</t>
    </rPh>
    <rPh sb="6" eb="8">
      <t>シャシン</t>
    </rPh>
    <rPh sb="9" eb="11">
      <t>サツエイ</t>
    </rPh>
    <rPh sb="11" eb="12">
      <t>オヨ</t>
    </rPh>
    <rPh sb="13" eb="15">
      <t>チズ</t>
    </rPh>
    <rPh sb="16" eb="17">
      <t>カサ</t>
    </rPh>
    <rPh sb="19" eb="21">
      <t>クウチュウ</t>
    </rPh>
    <rPh sb="21" eb="23">
      <t>シャシン</t>
    </rPh>
    <rPh sb="24" eb="26">
      <t>セイシャ</t>
    </rPh>
    <rPh sb="26" eb="28">
      <t>ガゾウ</t>
    </rPh>
    <rPh sb="30" eb="32">
      <t>セイビ</t>
    </rPh>
    <rPh sb="37" eb="39">
      <t>セイシャ</t>
    </rPh>
    <rPh sb="39" eb="41">
      <t>ガゾウ</t>
    </rPh>
    <rPh sb="42" eb="44">
      <t>キバン</t>
    </rPh>
    <rPh sb="44" eb="46">
      <t>チズ</t>
    </rPh>
    <rPh sb="46" eb="48">
      <t>ジョウホウ</t>
    </rPh>
    <rPh sb="48" eb="49">
      <t>トウ</t>
    </rPh>
    <rPh sb="50" eb="52">
      <t>カツヨウ</t>
    </rPh>
    <rPh sb="54" eb="56">
      <t>キホン</t>
    </rPh>
    <rPh sb="56" eb="57">
      <t>ズ</t>
    </rPh>
    <rPh sb="58" eb="60">
      <t>コウシン</t>
    </rPh>
    <rPh sb="61" eb="62">
      <t>オコナ</t>
    </rPh>
    <rPh sb="67" eb="69">
      <t>クウチュウ</t>
    </rPh>
    <rPh sb="69" eb="71">
      <t>シャシン</t>
    </rPh>
    <rPh sb="71" eb="73">
      <t>サツエイ</t>
    </rPh>
    <rPh sb="74" eb="76">
      <t>コンナン</t>
    </rPh>
    <rPh sb="77" eb="79">
      <t>チイキ</t>
    </rPh>
    <rPh sb="85" eb="87">
      <t>ジンコウ</t>
    </rPh>
    <rPh sb="87" eb="89">
      <t>エイセイ</t>
    </rPh>
    <rPh sb="89" eb="91">
      <t>ガゾウ</t>
    </rPh>
    <rPh sb="92" eb="94">
      <t>リヨウ</t>
    </rPh>
    <rPh sb="95" eb="97">
      <t>リョウド</t>
    </rPh>
    <rPh sb="97" eb="99">
      <t>ゼンタイ</t>
    </rPh>
    <rPh sb="100" eb="102">
      <t>キホン</t>
    </rPh>
    <rPh sb="102" eb="103">
      <t>ズ</t>
    </rPh>
    <rPh sb="104" eb="106">
      <t>セイビ</t>
    </rPh>
    <rPh sb="107" eb="109">
      <t>コウシン</t>
    </rPh>
    <phoneticPr fontId="5"/>
  </si>
  <si>
    <t>A.民間企業</t>
    <rPh sb="2" eb="4">
      <t>ミンカン</t>
    </rPh>
    <rPh sb="4" eb="6">
      <t>キギョウ</t>
    </rPh>
    <phoneticPr fontId="5"/>
  </si>
  <si>
    <t>B.公益法人</t>
    <rPh sb="2" eb="4">
      <t>コウエキ</t>
    </rPh>
    <rPh sb="4" eb="6">
      <t>ホウジン</t>
    </rPh>
    <phoneticPr fontId="5"/>
  </si>
  <si>
    <t>C.地方測量部等</t>
    <rPh sb="2" eb="4">
      <t>チホウ</t>
    </rPh>
    <rPh sb="4" eb="6">
      <t>ソクリョウ</t>
    </rPh>
    <rPh sb="6" eb="7">
      <t>ブ</t>
    </rPh>
    <rPh sb="7" eb="8">
      <t>トウ</t>
    </rPh>
    <phoneticPr fontId="5"/>
  </si>
  <si>
    <t>D.民間企業</t>
    <rPh sb="2" eb="4">
      <t>ミンカン</t>
    </rPh>
    <rPh sb="4" eb="6">
      <t>キギョウ</t>
    </rPh>
    <phoneticPr fontId="5"/>
  </si>
  <si>
    <t>-</t>
    <phoneticPr fontId="5"/>
  </si>
  <si>
    <t>D.</t>
    <phoneticPr fontId="5"/>
  </si>
  <si>
    <t>C.</t>
    <phoneticPr fontId="5"/>
  </si>
  <si>
    <t>-</t>
    <phoneticPr fontId="5"/>
  </si>
  <si>
    <t>国土交通省国土地理院調べ（電子国土基本図の閲覧・利用数の調査）（平成29年5月）</t>
    <rPh sb="0" eb="2">
      <t>コクド</t>
    </rPh>
    <rPh sb="2" eb="5">
      <t>コウツウショウ</t>
    </rPh>
    <rPh sb="5" eb="10">
      <t>コクドチリイン</t>
    </rPh>
    <rPh sb="10" eb="11">
      <t>シラ</t>
    </rPh>
    <rPh sb="28" eb="30">
      <t>チョウサ</t>
    </rPh>
    <rPh sb="32" eb="34">
      <t>ヘイセイ</t>
    </rPh>
    <rPh sb="36" eb="37">
      <t>ネン</t>
    </rPh>
    <rPh sb="38" eb="39">
      <t>ツキ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</si>
</sst>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103246</xdr:colOff>
      <xdr:row>741</xdr:row>
      <xdr:rowOff>25400</xdr:rowOff>
    </xdr:from>
    <xdr:to>
      <xdr:col>19</xdr:col>
      <xdr:colOff>159052</xdr:colOff>
      <xdr:row>743</xdr:row>
      <xdr:rowOff>135453</xdr:rowOff>
    </xdr:to>
    <xdr:sp macro="" textlink="">
      <xdr:nvSpPr>
        <xdr:cNvPr id="2" name="Text Box 6"/>
        <xdr:cNvSpPr txBox="1">
          <a:spLocks noChangeArrowheads="1"/>
        </xdr:cNvSpPr>
      </xdr:nvSpPr>
      <xdr:spPr bwMode="auto">
        <a:xfrm>
          <a:off x="2503546" y="40982900"/>
          <a:ext cx="1455981" cy="8149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435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28</xdr:col>
      <xdr:colOff>44870</xdr:colOff>
      <xdr:row>741</xdr:row>
      <xdr:rowOff>25199</xdr:rowOff>
    </xdr:from>
    <xdr:to>
      <xdr:col>32</xdr:col>
      <xdr:colOff>188971</xdr:colOff>
      <xdr:row>742</xdr:row>
      <xdr:rowOff>152401</xdr:rowOff>
    </xdr:to>
    <xdr:sp macro="" textlink="">
      <xdr:nvSpPr>
        <xdr:cNvPr id="3" name="Text Box 12"/>
        <xdr:cNvSpPr txBox="1">
          <a:spLocks noChangeArrowheads="1"/>
        </xdr:cNvSpPr>
      </xdr:nvSpPr>
      <xdr:spPr bwMode="auto">
        <a:xfrm>
          <a:off x="5645570" y="40982699"/>
          <a:ext cx="944201" cy="479627"/>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24217</xdr:colOff>
      <xdr:row>745</xdr:row>
      <xdr:rowOff>127941</xdr:rowOff>
    </xdr:from>
    <xdr:to>
      <xdr:col>49</xdr:col>
      <xdr:colOff>323930</xdr:colOff>
      <xdr:row>746</xdr:row>
      <xdr:rowOff>66681</xdr:rowOff>
    </xdr:to>
    <xdr:sp macro="" textlink="">
      <xdr:nvSpPr>
        <xdr:cNvPr id="4" name="Text Box 14"/>
        <xdr:cNvSpPr txBox="1">
          <a:spLocks noChangeArrowheads="1"/>
        </xdr:cNvSpPr>
      </xdr:nvSpPr>
      <xdr:spPr bwMode="auto">
        <a:xfrm>
          <a:off x="5024842" y="42495141"/>
          <a:ext cx="5100313" cy="291165"/>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一般競争契約・指名競争契約・随意契約・国庫債務負担行為等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33352</xdr:colOff>
      <xdr:row>746</xdr:row>
      <xdr:rowOff>112252</xdr:rowOff>
    </xdr:from>
    <xdr:to>
      <xdr:col>33</xdr:col>
      <xdr:colOff>188682</xdr:colOff>
      <xdr:row>747</xdr:row>
      <xdr:rowOff>321289</xdr:rowOff>
    </xdr:to>
    <xdr:sp macro="" textlink="">
      <xdr:nvSpPr>
        <xdr:cNvPr id="5" name="Text Box 19"/>
        <xdr:cNvSpPr txBox="1">
          <a:spLocks noChangeArrowheads="1"/>
        </xdr:cNvSpPr>
      </xdr:nvSpPr>
      <xdr:spPr bwMode="auto">
        <a:xfrm>
          <a:off x="5033977" y="42831877"/>
          <a:ext cx="1755530" cy="56146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59</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418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189637</xdr:colOff>
      <xdr:row>748</xdr:row>
      <xdr:rowOff>87899</xdr:rowOff>
    </xdr:from>
    <xdr:to>
      <xdr:col>41</xdr:col>
      <xdr:colOff>133350</xdr:colOff>
      <xdr:row>749</xdr:row>
      <xdr:rowOff>216767</xdr:rowOff>
    </xdr:to>
    <xdr:sp macro="" textlink="">
      <xdr:nvSpPr>
        <xdr:cNvPr id="6" name="AutoShape 25"/>
        <xdr:cNvSpPr>
          <a:spLocks noChangeArrowheads="1"/>
        </xdr:cNvSpPr>
      </xdr:nvSpPr>
      <xdr:spPr bwMode="auto">
        <a:xfrm>
          <a:off x="4990237" y="43512374"/>
          <a:ext cx="3344138" cy="4812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110862</xdr:colOff>
      <xdr:row>753</xdr:row>
      <xdr:rowOff>340106</xdr:rowOff>
    </xdr:from>
    <xdr:to>
      <xdr:col>42</xdr:col>
      <xdr:colOff>39090</xdr:colOff>
      <xdr:row>755</xdr:row>
      <xdr:rowOff>284203</xdr:rowOff>
    </xdr:to>
    <xdr:sp macro="" textlink="">
      <xdr:nvSpPr>
        <xdr:cNvPr id="7" name="Text Box 20"/>
        <xdr:cNvSpPr txBox="1">
          <a:spLocks noChangeArrowheads="1"/>
        </xdr:cNvSpPr>
      </xdr:nvSpPr>
      <xdr:spPr bwMode="auto">
        <a:xfrm>
          <a:off x="5111487" y="45526706"/>
          <a:ext cx="3328653" cy="64894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176272</xdr:colOff>
      <xdr:row>745</xdr:row>
      <xdr:rowOff>38099</xdr:rowOff>
    </xdr:from>
    <xdr:to>
      <xdr:col>18</xdr:col>
      <xdr:colOff>103493</xdr:colOff>
      <xdr:row>761</xdr:row>
      <xdr:rowOff>299307</xdr:rowOff>
    </xdr:to>
    <xdr:cxnSp macro="">
      <xdr:nvCxnSpPr>
        <xdr:cNvPr id="8" name="カギ線コネクタ 81"/>
        <xdr:cNvCxnSpPr>
          <a:endCxn id="9" idx="1"/>
        </xdr:cNvCxnSpPr>
      </xdr:nvCxnSpPr>
      <xdr:spPr>
        <a:xfrm rot="16200000" flipH="1">
          <a:off x="71191" y="45510755"/>
          <a:ext cx="6738208" cy="5272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103492</xdr:colOff>
      <xdr:row>760</xdr:row>
      <xdr:rowOff>181968</xdr:rowOff>
    </xdr:from>
    <xdr:to>
      <xdr:col>27</xdr:col>
      <xdr:colOff>199941</xdr:colOff>
      <xdr:row>762</xdr:row>
      <xdr:rowOff>197572</xdr:rowOff>
    </xdr:to>
    <xdr:sp macro="" textlink="">
      <xdr:nvSpPr>
        <xdr:cNvPr id="9" name="Text Box 33"/>
        <xdr:cNvSpPr txBox="1">
          <a:spLocks noChangeArrowheads="1"/>
        </xdr:cNvSpPr>
      </xdr:nvSpPr>
      <xdr:spPr bwMode="auto">
        <a:xfrm>
          <a:off x="3703942" y="48797568"/>
          <a:ext cx="1896674" cy="6918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33236</xdr:colOff>
      <xdr:row>751</xdr:row>
      <xdr:rowOff>290073</xdr:rowOff>
    </xdr:from>
    <xdr:to>
      <xdr:col>33</xdr:col>
      <xdr:colOff>177296</xdr:colOff>
      <xdr:row>753</xdr:row>
      <xdr:rowOff>328853</xdr:rowOff>
    </xdr:to>
    <xdr:sp macro="" textlink="">
      <xdr:nvSpPr>
        <xdr:cNvPr id="10" name="Text Box 19"/>
        <xdr:cNvSpPr txBox="1">
          <a:spLocks noChangeArrowheads="1"/>
        </xdr:cNvSpPr>
      </xdr:nvSpPr>
      <xdr:spPr bwMode="auto">
        <a:xfrm>
          <a:off x="5033861" y="44771823"/>
          <a:ext cx="1744260" cy="74363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3993</xdr:colOff>
      <xdr:row>754</xdr:row>
      <xdr:rowOff>70530</xdr:rowOff>
    </xdr:from>
    <xdr:to>
      <xdr:col>41</xdr:col>
      <xdr:colOff>190500</xdr:colOff>
      <xdr:row>755</xdr:row>
      <xdr:rowOff>189873</xdr:rowOff>
    </xdr:to>
    <xdr:sp macro="" textlink="">
      <xdr:nvSpPr>
        <xdr:cNvPr id="11" name="AutoShape 25"/>
        <xdr:cNvSpPr>
          <a:spLocks noChangeArrowheads="1"/>
        </xdr:cNvSpPr>
      </xdr:nvSpPr>
      <xdr:spPr bwMode="auto">
        <a:xfrm>
          <a:off x="5004618" y="45609555"/>
          <a:ext cx="3386907" cy="471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123265</xdr:colOff>
      <xdr:row>743</xdr:row>
      <xdr:rowOff>210897</xdr:rowOff>
    </xdr:from>
    <xdr:to>
      <xdr:col>23</xdr:col>
      <xdr:colOff>123265</xdr:colOff>
      <xdr:row>745</xdr:row>
      <xdr:rowOff>38593</xdr:rowOff>
    </xdr:to>
    <xdr:sp macro="" textlink="">
      <xdr:nvSpPr>
        <xdr:cNvPr id="12" name="AutoShape 25"/>
        <xdr:cNvSpPr>
          <a:spLocks noChangeArrowheads="1"/>
        </xdr:cNvSpPr>
      </xdr:nvSpPr>
      <xdr:spPr bwMode="auto">
        <a:xfrm>
          <a:off x="1938618" y="41549397"/>
          <a:ext cx="2823882" cy="5224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743</xdr:row>
      <xdr:rowOff>302711</xdr:rowOff>
    </xdr:from>
    <xdr:to>
      <xdr:col>25</xdr:col>
      <xdr:colOff>21806</xdr:colOff>
      <xdr:row>744</xdr:row>
      <xdr:rowOff>267867</xdr:rowOff>
    </xdr:to>
    <xdr:sp macro="" textlink="">
      <xdr:nvSpPr>
        <xdr:cNvPr id="14" name="Text Box 20"/>
        <xdr:cNvSpPr txBox="1">
          <a:spLocks noChangeArrowheads="1"/>
        </xdr:cNvSpPr>
      </xdr:nvSpPr>
      <xdr:spPr bwMode="auto">
        <a:xfrm>
          <a:off x="1600200" y="41965061"/>
          <a:ext cx="3422231" cy="31758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clientData/>
  </xdr:twoCellAnchor>
  <xdr:twoCellAnchor>
    <xdr:from>
      <xdr:col>25</xdr:col>
      <xdr:colOff>166657</xdr:colOff>
      <xdr:row>747</xdr:row>
      <xdr:rowOff>344555</xdr:rowOff>
    </xdr:from>
    <xdr:to>
      <xdr:col>41</xdr:col>
      <xdr:colOff>174060</xdr:colOff>
      <xdr:row>749</xdr:row>
      <xdr:rowOff>292117</xdr:rowOff>
    </xdr:to>
    <xdr:sp macro="" textlink="">
      <xdr:nvSpPr>
        <xdr:cNvPr id="15" name="Text Box 20"/>
        <xdr:cNvSpPr txBox="1">
          <a:spLocks noChangeArrowheads="1"/>
        </xdr:cNvSpPr>
      </xdr:nvSpPr>
      <xdr:spPr bwMode="auto">
        <a:xfrm>
          <a:off x="5167282" y="43416605"/>
          <a:ext cx="3207803" cy="65241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clientData/>
  </xdr:twoCellAnchor>
  <xdr:twoCellAnchor>
    <xdr:from>
      <xdr:col>29</xdr:col>
      <xdr:colOff>114455</xdr:colOff>
      <xdr:row>764</xdr:row>
      <xdr:rowOff>97678</xdr:rowOff>
    </xdr:from>
    <xdr:to>
      <xdr:col>38</xdr:col>
      <xdr:colOff>31409</xdr:colOff>
      <xdr:row>766</xdr:row>
      <xdr:rowOff>209483</xdr:rowOff>
    </xdr:to>
    <xdr:sp macro="" textlink="">
      <xdr:nvSpPr>
        <xdr:cNvPr id="17" name="Text Box 19"/>
        <xdr:cNvSpPr txBox="1">
          <a:spLocks noChangeArrowheads="1"/>
        </xdr:cNvSpPr>
      </xdr:nvSpPr>
      <xdr:spPr bwMode="auto">
        <a:xfrm>
          <a:off x="5915180" y="50084878"/>
          <a:ext cx="1717179" cy="7404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84441</xdr:colOff>
      <xdr:row>763</xdr:row>
      <xdr:rowOff>251423</xdr:rowOff>
    </xdr:from>
    <xdr:to>
      <xdr:col>29</xdr:col>
      <xdr:colOff>114454</xdr:colOff>
      <xdr:row>765</xdr:row>
      <xdr:rowOff>153581</xdr:rowOff>
    </xdr:to>
    <xdr:cxnSp macro="">
      <xdr:nvCxnSpPr>
        <xdr:cNvPr id="18" name="カギ線コネクタ 81"/>
        <xdr:cNvCxnSpPr>
          <a:stCxn id="27" idx="2"/>
          <a:endCxn id="17" idx="1"/>
        </xdr:cNvCxnSpPr>
      </xdr:nvCxnSpPr>
      <xdr:spPr>
        <a:xfrm rot="16200000" flipH="1">
          <a:off x="5034694" y="47583895"/>
          <a:ext cx="530808" cy="12301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128646</xdr:colOff>
      <xdr:row>763</xdr:row>
      <xdr:rowOff>120650</xdr:rowOff>
    </xdr:from>
    <xdr:to>
      <xdr:col>41</xdr:col>
      <xdr:colOff>125745</xdr:colOff>
      <xdr:row>764</xdr:row>
      <xdr:rowOff>114918</xdr:rowOff>
    </xdr:to>
    <xdr:sp macro="" textlink="">
      <xdr:nvSpPr>
        <xdr:cNvPr id="19" name="Text Box 14"/>
        <xdr:cNvSpPr txBox="1">
          <a:spLocks noChangeArrowheads="1"/>
        </xdr:cNvSpPr>
      </xdr:nvSpPr>
      <xdr:spPr bwMode="auto">
        <a:xfrm>
          <a:off x="5929371" y="49793525"/>
          <a:ext cx="23973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25</xdr:col>
      <xdr:colOff>6498</xdr:colOff>
      <xdr:row>750</xdr:row>
      <xdr:rowOff>292183</xdr:rowOff>
    </xdr:from>
    <xdr:to>
      <xdr:col>47</xdr:col>
      <xdr:colOff>161925</xdr:colOff>
      <xdr:row>751</xdr:row>
      <xdr:rowOff>238125</xdr:rowOff>
    </xdr:to>
    <xdr:sp macro="" textlink="">
      <xdr:nvSpPr>
        <xdr:cNvPr id="20" name="Text Box 14"/>
        <xdr:cNvSpPr txBox="1">
          <a:spLocks noChangeArrowheads="1"/>
        </xdr:cNvSpPr>
      </xdr:nvSpPr>
      <xdr:spPr bwMode="auto">
        <a:xfrm>
          <a:off x="5007123" y="44421508"/>
          <a:ext cx="4555977" cy="298367"/>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176271</xdr:colOff>
      <xdr:row>752</xdr:row>
      <xdr:rowOff>339725</xdr:rowOff>
    </xdr:from>
    <xdr:to>
      <xdr:col>24</xdr:col>
      <xdr:colOff>128646</xdr:colOff>
      <xdr:row>752</xdr:row>
      <xdr:rowOff>339725</xdr:rowOff>
    </xdr:to>
    <xdr:cxnSp macro="">
      <xdr:nvCxnSpPr>
        <xdr:cNvPr id="21" name="直線矢印コネクタ 20"/>
        <xdr:cNvCxnSpPr/>
      </xdr:nvCxnSpPr>
      <xdr:spPr>
        <a:xfrm>
          <a:off x="3176646" y="45173900"/>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103247</xdr:colOff>
      <xdr:row>741</xdr:row>
      <xdr:rowOff>0</xdr:rowOff>
    </xdr:from>
    <xdr:to>
      <xdr:col>32</xdr:col>
      <xdr:colOff>171450</xdr:colOff>
      <xdr:row>742</xdr:row>
      <xdr:rowOff>139700</xdr:rowOff>
    </xdr:to>
    <xdr:sp macro="" textlink="">
      <xdr:nvSpPr>
        <xdr:cNvPr id="22" name="AutoShape 49"/>
        <xdr:cNvSpPr>
          <a:spLocks noChangeArrowheads="1"/>
        </xdr:cNvSpPr>
      </xdr:nvSpPr>
      <xdr:spPr bwMode="auto">
        <a:xfrm>
          <a:off x="5503922" y="40957500"/>
          <a:ext cx="1068328" cy="492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746</xdr:row>
      <xdr:rowOff>342900</xdr:rowOff>
    </xdr:from>
    <xdr:to>
      <xdr:col>24</xdr:col>
      <xdr:colOff>133350</xdr:colOff>
      <xdr:row>746</xdr:row>
      <xdr:rowOff>342900</xdr:rowOff>
    </xdr:to>
    <xdr:cxnSp macro="">
      <xdr:nvCxnSpPr>
        <xdr:cNvPr id="23" name="直線矢印コネクタ 22"/>
        <xdr:cNvCxnSpPr/>
      </xdr:nvCxnSpPr>
      <xdr:spPr>
        <a:xfrm>
          <a:off x="3181350" y="43062525"/>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145676</xdr:colOff>
      <xdr:row>762</xdr:row>
      <xdr:rowOff>295909</xdr:rowOff>
    </xdr:from>
    <xdr:to>
      <xdr:col>26</xdr:col>
      <xdr:colOff>1</xdr:colOff>
      <xdr:row>763</xdr:row>
      <xdr:rowOff>243802</xdr:rowOff>
    </xdr:to>
    <xdr:sp macro="" textlink="">
      <xdr:nvSpPr>
        <xdr:cNvPr id="26" name="AutoShape 25"/>
        <xdr:cNvSpPr>
          <a:spLocks noChangeArrowheads="1"/>
        </xdr:cNvSpPr>
      </xdr:nvSpPr>
      <xdr:spPr bwMode="auto">
        <a:xfrm>
          <a:off x="4179794" y="47203733"/>
          <a:ext cx="1064560" cy="328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199438</xdr:colOff>
      <xdr:row>762</xdr:row>
      <xdr:rowOff>285750</xdr:rowOff>
    </xdr:from>
    <xdr:to>
      <xdr:col>26</xdr:col>
      <xdr:colOff>169471</xdr:colOff>
      <xdr:row>763</xdr:row>
      <xdr:rowOff>251423</xdr:rowOff>
    </xdr:to>
    <xdr:sp macro="" textlink="">
      <xdr:nvSpPr>
        <xdr:cNvPr id="27" name="Text Box 20"/>
        <xdr:cNvSpPr txBox="1">
          <a:spLocks noChangeArrowheads="1"/>
        </xdr:cNvSpPr>
      </xdr:nvSpPr>
      <xdr:spPr bwMode="auto">
        <a:xfrm>
          <a:off x="3999913" y="47586900"/>
          <a:ext cx="1370208" cy="34667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3" sqref="AZ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403</v>
      </c>
      <c r="AT2" s="962"/>
      <c r="AU2" s="962"/>
      <c r="AV2" s="52" t="str">
        <f>IF(AW2="", "", "-")</f>
        <v/>
      </c>
      <c r="AW2" s="934"/>
      <c r="AX2" s="934"/>
    </row>
    <row r="3" spans="1:50" ht="21" customHeight="1" thickBot="1">
      <c r="A3" s="891" t="s">
        <v>469</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539</v>
      </c>
      <c r="AK3" s="893"/>
      <c r="AL3" s="893"/>
      <c r="AM3" s="893"/>
      <c r="AN3" s="893"/>
      <c r="AO3" s="893"/>
      <c r="AP3" s="893"/>
      <c r="AQ3" s="893"/>
      <c r="AR3" s="893"/>
      <c r="AS3" s="893"/>
      <c r="AT3" s="893"/>
      <c r="AU3" s="893"/>
      <c r="AV3" s="893"/>
      <c r="AW3" s="893"/>
      <c r="AX3" s="24" t="s">
        <v>66</v>
      </c>
    </row>
    <row r="4" spans="1:50" ht="24.75" customHeight="1">
      <c r="A4" s="727" t="s">
        <v>26</v>
      </c>
      <c r="B4" s="728"/>
      <c r="C4" s="728"/>
      <c r="D4" s="728"/>
      <c r="E4" s="728"/>
      <c r="F4" s="728"/>
      <c r="G4" s="705" t="s">
        <v>540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3" t="s">
        <v>125</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542</v>
      </c>
      <c r="AF5" s="722"/>
      <c r="AG5" s="722"/>
      <c r="AH5" s="722"/>
      <c r="AI5" s="722"/>
      <c r="AJ5" s="722"/>
      <c r="AK5" s="722"/>
      <c r="AL5" s="722"/>
      <c r="AM5" s="722"/>
      <c r="AN5" s="722"/>
      <c r="AO5" s="722"/>
      <c r="AP5" s="723"/>
      <c r="AQ5" s="724" t="s">
        <v>543</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7.5" customHeight="1">
      <c r="A7" s="511" t="s">
        <v>23</v>
      </c>
      <c r="B7" s="512"/>
      <c r="C7" s="512"/>
      <c r="D7" s="512"/>
      <c r="E7" s="512"/>
      <c r="F7" s="513"/>
      <c r="G7" s="514" t="s">
        <v>545</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546</v>
      </c>
      <c r="AF7" s="936"/>
      <c r="AG7" s="936"/>
      <c r="AH7" s="936"/>
      <c r="AI7" s="936"/>
      <c r="AJ7" s="936"/>
      <c r="AK7" s="936"/>
      <c r="AL7" s="936"/>
      <c r="AM7" s="936"/>
      <c r="AN7" s="936"/>
      <c r="AO7" s="936"/>
      <c r="AP7" s="936"/>
      <c r="AQ7" s="936"/>
      <c r="AR7" s="936"/>
      <c r="AS7" s="936"/>
      <c r="AT7" s="936"/>
      <c r="AU7" s="936"/>
      <c r="AV7" s="936"/>
      <c r="AW7" s="936"/>
      <c r="AX7" s="937"/>
    </row>
    <row r="8" spans="1:50" ht="53.25" customHeight="1">
      <c r="A8" s="511" t="s">
        <v>389</v>
      </c>
      <c r="B8" s="512"/>
      <c r="C8" s="512"/>
      <c r="D8" s="512"/>
      <c r="E8" s="512"/>
      <c r="F8" s="513"/>
      <c r="G8" s="963" t="str">
        <f>入力規則等!A26</f>
        <v>宇宙開発利用、海洋政策、国土強靱化施策、ＩＴ戦略</v>
      </c>
      <c r="H8" s="743"/>
      <c r="I8" s="743"/>
      <c r="J8" s="743"/>
      <c r="K8" s="743"/>
      <c r="L8" s="743"/>
      <c r="M8" s="743"/>
      <c r="N8" s="743"/>
      <c r="O8" s="743"/>
      <c r="P8" s="743"/>
      <c r="Q8" s="743"/>
      <c r="R8" s="743"/>
      <c r="S8" s="743"/>
      <c r="T8" s="743"/>
      <c r="U8" s="743"/>
      <c r="V8" s="743"/>
      <c r="W8" s="743"/>
      <c r="X8" s="964"/>
      <c r="Y8" s="870" t="s">
        <v>390</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3" t="s">
        <v>24</v>
      </c>
      <c r="B9" s="874"/>
      <c r="C9" s="874"/>
      <c r="D9" s="874"/>
      <c r="E9" s="874"/>
      <c r="F9" s="874"/>
      <c r="G9" s="875" t="s">
        <v>547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c r="A10" s="681" t="s">
        <v>31</v>
      </c>
      <c r="B10" s="682"/>
      <c r="C10" s="682"/>
      <c r="D10" s="682"/>
      <c r="E10" s="682"/>
      <c r="F10" s="682"/>
      <c r="G10" s="772" t="s">
        <v>692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7" t="s">
        <v>25</v>
      </c>
      <c r="B12" s="968"/>
      <c r="C12" s="968"/>
      <c r="D12" s="968"/>
      <c r="E12" s="968"/>
      <c r="F12" s="969"/>
      <c r="G12" s="780"/>
      <c r="H12" s="781"/>
      <c r="I12" s="781"/>
      <c r="J12" s="781"/>
      <c r="K12" s="781"/>
      <c r="L12" s="781"/>
      <c r="M12" s="781"/>
      <c r="N12" s="781"/>
      <c r="O12" s="781"/>
      <c r="P12" s="419" t="s">
        <v>356</v>
      </c>
      <c r="Q12" s="420"/>
      <c r="R12" s="420"/>
      <c r="S12" s="420"/>
      <c r="T12" s="420"/>
      <c r="U12" s="420"/>
      <c r="V12" s="421"/>
      <c r="W12" s="419" t="s">
        <v>357</v>
      </c>
      <c r="X12" s="420"/>
      <c r="Y12" s="420"/>
      <c r="Z12" s="420"/>
      <c r="AA12" s="420"/>
      <c r="AB12" s="420"/>
      <c r="AC12" s="421"/>
      <c r="AD12" s="419" t="s">
        <v>363</v>
      </c>
      <c r="AE12" s="420"/>
      <c r="AF12" s="420"/>
      <c r="AG12" s="420"/>
      <c r="AH12" s="420"/>
      <c r="AI12" s="420"/>
      <c r="AJ12" s="421"/>
      <c r="AK12" s="419" t="s">
        <v>470</v>
      </c>
      <c r="AL12" s="420"/>
      <c r="AM12" s="420"/>
      <c r="AN12" s="420"/>
      <c r="AO12" s="420"/>
      <c r="AP12" s="420"/>
      <c r="AQ12" s="421"/>
      <c r="AR12" s="419" t="s">
        <v>471</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v>419</v>
      </c>
      <c r="Q13" s="679"/>
      <c r="R13" s="679"/>
      <c r="S13" s="679"/>
      <c r="T13" s="679"/>
      <c r="U13" s="679"/>
      <c r="V13" s="680"/>
      <c r="W13" s="678">
        <v>417</v>
      </c>
      <c r="X13" s="679"/>
      <c r="Y13" s="679"/>
      <c r="Z13" s="679"/>
      <c r="AA13" s="679"/>
      <c r="AB13" s="679"/>
      <c r="AC13" s="680"/>
      <c r="AD13" s="678">
        <v>447</v>
      </c>
      <c r="AE13" s="679"/>
      <c r="AF13" s="679"/>
      <c r="AG13" s="679"/>
      <c r="AH13" s="679"/>
      <c r="AI13" s="679"/>
      <c r="AJ13" s="680"/>
      <c r="AK13" s="678">
        <v>487</v>
      </c>
      <c r="AL13" s="679"/>
      <c r="AM13" s="679"/>
      <c r="AN13" s="679"/>
      <c r="AO13" s="679"/>
      <c r="AP13" s="679"/>
      <c r="AQ13" s="680"/>
      <c r="AR13" s="942"/>
      <c r="AS13" s="943"/>
      <c r="AT13" s="943"/>
      <c r="AU13" s="943"/>
      <c r="AV13" s="943"/>
      <c r="AW13" s="943"/>
      <c r="AX13" s="944"/>
    </row>
    <row r="14" spans="1:50" ht="21" customHeight="1">
      <c r="A14" s="637"/>
      <c r="B14" s="638"/>
      <c r="C14" s="638"/>
      <c r="D14" s="638"/>
      <c r="E14" s="638"/>
      <c r="F14" s="639"/>
      <c r="G14" s="748"/>
      <c r="H14" s="749"/>
      <c r="I14" s="734" t="s">
        <v>9</v>
      </c>
      <c r="J14" s="783"/>
      <c r="K14" s="783"/>
      <c r="L14" s="783"/>
      <c r="M14" s="783"/>
      <c r="N14" s="783"/>
      <c r="O14" s="784"/>
      <c r="P14" s="678" t="s">
        <v>548</v>
      </c>
      <c r="Q14" s="679"/>
      <c r="R14" s="679"/>
      <c r="S14" s="679"/>
      <c r="T14" s="679"/>
      <c r="U14" s="679"/>
      <c r="V14" s="680"/>
      <c r="W14" s="678" t="s">
        <v>548</v>
      </c>
      <c r="X14" s="679"/>
      <c r="Y14" s="679"/>
      <c r="Z14" s="679"/>
      <c r="AA14" s="679"/>
      <c r="AB14" s="679"/>
      <c r="AC14" s="680"/>
      <c r="AD14" s="678" t="s">
        <v>548</v>
      </c>
      <c r="AE14" s="679"/>
      <c r="AF14" s="679"/>
      <c r="AG14" s="679"/>
      <c r="AH14" s="679"/>
      <c r="AI14" s="679"/>
      <c r="AJ14" s="680"/>
      <c r="AK14" s="678" t="s">
        <v>548</v>
      </c>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548</v>
      </c>
      <c r="Q15" s="679"/>
      <c r="R15" s="679"/>
      <c r="S15" s="679"/>
      <c r="T15" s="679"/>
      <c r="U15" s="679"/>
      <c r="V15" s="680"/>
      <c r="W15" s="678" t="s">
        <v>548</v>
      </c>
      <c r="X15" s="679"/>
      <c r="Y15" s="679"/>
      <c r="Z15" s="679"/>
      <c r="AA15" s="679"/>
      <c r="AB15" s="679"/>
      <c r="AC15" s="680"/>
      <c r="AD15" s="678" t="s">
        <v>548</v>
      </c>
      <c r="AE15" s="679"/>
      <c r="AF15" s="679"/>
      <c r="AG15" s="679"/>
      <c r="AH15" s="679"/>
      <c r="AI15" s="679"/>
      <c r="AJ15" s="680"/>
      <c r="AK15" s="678" t="s">
        <v>548</v>
      </c>
      <c r="AL15" s="679"/>
      <c r="AM15" s="679"/>
      <c r="AN15" s="679"/>
      <c r="AO15" s="679"/>
      <c r="AP15" s="679"/>
      <c r="AQ15" s="680"/>
      <c r="AR15" s="678" t="s">
        <v>697</v>
      </c>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548</v>
      </c>
      <c r="Q16" s="679"/>
      <c r="R16" s="679"/>
      <c r="S16" s="679"/>
      <c r="T16" s="679"/>
      <c r="U16" s="679"/>
      <c r="V16" s="680"/>
      <c r="W16" s="678" t="s">
        <v>548</v>
      </c>
      <c r="X16" s="679"/>
      <c r="Y16" s="679"/>
      <c r="Z16" s="679"/>
      <c r="AA16" s="679"/>
      <c r="AB16" s="679"/>
      <c r="AC16" s="680"/>
      <c r="AD16" s="678" t="s">
        <v>548</v>
      </c>
      <c r="AE16" s="679"/>
      <c r="AF16" s="679"/>
      <c r="AG16" s="679"/>
      <c r="AH16" s="679"/>
      <c r="AI16" s="679"/>
      <c r="AJ16" s="680"/>
      <c r="AK16" s="678" t="s">
        <v>548</v>
      </c>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548</v>
      </c>
      <c r="Q17" s="679"/>
      <c r="R17" s="679"/>
      <c r="S17" s="679"/>
      <c r="T17" s="679"/>
      <c r="U17" s="679"/>
      <c r="V17" s="680"/>
      <c r="W17" s="678" t="s">
        <v>548</v>
      </c>
      <c r="X17" s="679"/>
      <c r="Y17" s="679"/>
      <c r="Z17" s="679"/>
      <c r="AA17" s="679"/>
      <c r="AB17" s="679"/>
      <c r="AC17" s="680"/>
      <c r="AD17" s="678" t="s">
        <v>548</v>
      </c>
      <c r="AE17" s="679"/>
      <c r="AF17" s="679"/>
      <c r="AG17" s="679"/>
      <c r="AH17" s="679"/>
      <c r="AI17" s="679"/>
      <c r="AJ17" s="680"/>
      <c r="AK17" s="678" t="s">
        <v>548</v>
      </c>
      <c r="AL17" s="679"/>
      <c r="AM17" s="679"/>
      <c r="AN17" s="679"/>
      <c r="AO17" s="679"/>
      <c r="AP17" s="679"/>
      <c r="AQ17" s="680"/>
      <c r="AR17" s="940"/>
      <c r="AS17" s="940"/>
      <c r="AT17" s="940"/>
      <c r="AU17" s="940"/>
      <c r="AV17" s="940"/>
      <c r="AW17" s="940"/>
      <c r="AX17" s="941"/>
    </row>
    <row r="18" spans="1:50" ht="24.75" customHeight="1">
      <c r="A18" s="637"/>
      <c r="B18" s="638"/>
      <c r="C18" s="638"/>
      <c r="D18" s="638"/>
      <c r="E18" s="638"/>
      <c r="F18" s="639"/>
      <c r="G18" s="750"/>
      <c r="H18" s="751"/>
      <c r="I18" s="739" t="s">
        <v>21</v>
      </c>
      <c r="J18" s="740"/>
      <c r="K18" s="740"/>
      <c r="L18" s="740"/>
      <c r="M18" s="740"/>
      <c r="N18" s="740"/>
      <c r="O18" s="741"/>
      <c r="P18" s="902">
        <f>SUM(P13:V17)</f>
        <v>419</v>
      </c>
      <c r="Q18" s="903"/>
      <c r="R18" s="903"/>
      <c r="S18" s="903"/>
      <c r="T18" s="903"/>
      <c r="U18" s="903"/>
      <c r="V18" s="904"/>
      <c r="W18" s="902">
        <f>SUM(W13:AC17)</f>
        <v>417</v>
      </c>
      <c r="X18" s="903"/>
      <c r="Y18" s="903"/>
      <c r="Z18" s="903"/>
      <c r="AA18" s="903"/>
      <c r="AB18" s="903"/>
      <c r="AC18" s="904"/>
      <c r="AD18" s="902">
        <f>SUM(AD13:AJ17)</f>
        <v>447</v>
      </c>
      <c r="AE18" s="903"/>
      <c r="AF18" s="903"/>
      <c r="AG18" s="903"/>
      <c r="AH18" s="903"/>
      <c r="AI18" s="903"/>
      <c r="AJ18" s="904"/>
      <c r="AK18" s="902">
        <f>SUM(AK13:AQ17)</f>
        <v>487</v>
      </c>
      <c r="AL18" s="903"/>
      <c r="AM18" s="903"/>
      <c r="AN18" s="903"/>
      <c r="AO18" s="903"/>
      <c r="AP18" s="903"/>
      <c r="AQ18" s="904"/>
      <c r="AR18" s="902">
        <f>SUM(AR13:AX17)</f>
        <v>0</v>
      </c>
      <c r="AS18" s="903"/>
      <c r="AT18" s="903"/>
      <c r="AU18" s="903"/>
      <c r="AV18" s="903"/>
      <c r="AW18" s="903"/>
      <c r="AX18" s="905"/>
    </row>
    <row r="19" spans="1:50" ht="24.75" customHeight="1">
      <c r="A19" s="637"/>
      <c r="B19" s="638"/>
      <c r="C19" s="638"/>
      <c r="D19" s="638"/>
      <c r="E19" s="638"/>
      <c r="F19" s="639"/>
      <c r="G19" s="900" t="s">
        <v>10</v>
      </c>
      <c r="H19" s="901"/>
      <c r="I19" s="901"/>
      <c r="J19" s="901"/>
      <c r="K19" s="901"/>
      <c r="L19" s="901"/>
      <c r="M19" s="901"/>
      <c r="N19" s="901"/>
      <c r="O19" s="901"/>
      <c r="P19" s="678">
        <v>406</v>
      </c>
      <c r="Q19" s="679"/>
      <c r="R19" s="679"/>
      <c r="S19" s="679"/>
      <c r="T19" s="679"/>
      <c r="U19" s="679"/>
      <c r="V19" s="680"/>
      <c r="W19" s="678">
        <v>409</v>
      </c>
      <c r="X19" s="679"/>
      <c r="Y19" s="679"/>
      <c r="Z19" s="679"/>
      <c r="AA19" s="679"/>
      <c r="AB19" s="679"/>
      <c r="AC19" s="680"/>
      <c r="AD19" s="678">
        <v>435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0" t="s">
        <v>11</v>
      </c>
      <c r="H20" s="901"/>
      <c r="I20" s="901"/>
      <c r="J20" s="901"/>
      <c r="K20" s="901"/>
      <c r="L20" s="901"/>
      <c r="M20" s="901"/>
      <c r="N20" s="901"/>
      <c r="O20" s="901"/>
      <c r="P20" s="351">
        <f>IF(P18=0, "-", SUM(P19)/P18)</f>
        <v>0.96897374701670647</v>
      </c>
      <c r="Q20" s="351"/>
      <c r="R20" s="351"/>
      <c r="S20" s="351"/>
      <c r="T20" s="351"/>
      <c r="U20" s="351"/>
      <c r="V20" s="351"/>
      <c r="W20" s="351">
        <f t="shared" ref="W20" si="0">IF(W18=0, "-", SUM(W19)/W18)</f>
        <v>0.98081534772182255</v>
      </c>
      <c r="X20" s="351"/>
      <c r="Y20" s="351"/>
      <c r="Z20" s="351"/>
      <c r="AA20" s="351"/>
      <c r="AB20" s="351"/>
      <c r="AC20" s="351"/>
      <c r="AD20" s="351">
        <f t="shared" ref="AD20" si="1">IF(AD18=0, "-", SUM(AD19)/AD18)</f>
        <v>0.97315436241610742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0"/>
      <c r="G21" s="349" t="s">
        <v>503</v>
      </c>
      <c r="H21" s="350"/>
      <c r="I21" s="350"/>
      <c r="J21" s="350"/>
      <c r="K21" s="350"/>
      <c r="L21" s="350"/>
      <c r="M21" s="350"/>
      <c r="N21" s="350"/>
      <c r="O21" s="350"/>
      <c r="P21" s="351">
        <f>IF(P19=0, "-", SUM(P19)/SUM(P13,P14))</f>
        <v>0.96897374701670647</v>
      </c>
      <c r="Q21" s="351"/>
      <c r="R21" s="351"/>
      <c r="S21" s="351"/>
      <c r="T21" s="351"/>
      <c r="U21" s="351"/>
      <c r="V21" s="351"/>
      <c r="W21" s="351">
        <f t="shared" ref="W21" si="2">IF(W19=0, "-", SUM(W19)/SUM(W13,W14))</f>
        <v>0.98081534772182255</v>
      </c>
      <c r="X21" s="351"/>
      <c r="Y21" s="351"/>
      <c r="Z21" s="351"/>
      <c r="AA21" s="351"/>
      <c r="AB21" s="351"/>
      <c r="AC21" s="351"/>
      <c r="AD21" s="351">
        <f t="shared" ref="AD21" si="3">IF(AD19=0, "-", SUM(AD19)/SUM(AD13,AD14))</f>
        <v>0.97315436241610742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8" t="s">
        <v>480</v>
      </c>
      <c r="B22" s="989"/>
      <c r="C22" s="989"/>
      <c r="D22" s="989"/>
      <c r="E22" s="989"/>
      <c r="F22" s="990"/>
      <c r="G22" s="975" t="s">
        <v>478</v>
      </c>
      <c r="H22" s="243"/>
      <c r="I22" s="243"/>
      <c r="J22" s="243"/>
      <c r="K22" s="243"/>
      <c r="L22" s="243"/>
      <c r="M22" s="243"/>
      <c r="N22" s="243"/>
      <c r="O22" s="244"/>
      <c r="P22" s="965" t="s">
        <v>477</v>
      </c>
      <c r="Q22" s="243"/>
      <c r="R22" s="243"/>
      <c r="S22" s="243"/>
      <c r="T22" s="243"/>
      <c r="U22" s="243"/>
      <c r="V22" s="244"/>
      <c r="W22" s="965" t="s">
        <v>476</v>
      </c>
      <c r="X22" s="243"/>
      <c r="Y22" s="243"/>
      <c r="Z22" s="243"/>
      <c r="AA22" s="243"/>
      <c r="AB22" s="243"/>
      <c r="AC22" s="244"/>
      <c r="AD22" s="965" t="s">
        <v>475</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c r="A23" s="991"/>
      <c r="B23" s="992"/>
      <c r="C23" s="992"/>
      <c r="D23" s="992"/>
      <c r="E23" s="992"/>
      <c r="F23" s="993"/>
      <c r="G23" s="976" t="s">
        <v>550</v>
      </c>
      <c r="H23" s="977"/>
      <c r="I23" s="977"/>
      <c r="J23" s="977"/>
      <c r="K23" s="977"/>
      <c r="L23" s="977"/>
      <c r="M23" s="977"/>
      <c r="N23" s="977"/>
      <c r="O23" s="978"/>
      <c r="P23" s="942">
        <v>471</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c r="A24" s="991"/>
      <c r="B24" s="992"/>
      <c r="C24" s="992"/>
      <c r="D24" s="992"/>
      <c r="E24" s="992"/>
      <c r="F24" s="993"/>
      <c r="G24" s="979" t="s">
        <v>549</v>
      </c>
      <c r="H24" s="980"/>
      <c r="I24" s="980"/>
      <c r="J24" s="980"/>
      <c r="K24" s="980"/>
      <c r="L24" s="980"/>
      <c r="M24" s="980"/>
      <c r="N24" s="980"/>
      <c r="O24" s="981"/>
      <c r="P24" s="678">
        <v>16</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c r="A28" s="991"/>
      <c r="B28" s="992"/>
      <c r="C28" s="992"/>
      <c r="D28" s="992"/>
      <c r="E28" s="992"/>
      <c r="F28" s="993"/>
      <c r="G28" s="982" t="s">
        <v>483</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c r="A29" s="994"/>
      <c r="B29" s="995"/>
      <c r="C29" s="995"/>
      <c r="D29" s="995"/>
      <c r="E29" s="995"/>
      <c r="F29" s="996"/>
      <c r="G29" s="985" t="s">
        <v>479</v>
      </c>
      <c r="H29" s="986"/>
      <c r="I29" s="986"/>
      <c r="J29" s="986"/>
      <c r="K29" s="986"/>
      <c r="L29" s="986"/>
      <c r="M29" s="986"/>
      <c r="N29" s="986"/>
      <c r="O29" s="987"/>
      <c r="P29" s="957">
        <f>AK13</f>
        <v>487</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85" t="s">
        <v>496</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356</v>
      </c>
      <c r="AF30" s="938"/>
      <c r="AG30" s="938"/>
      <c r="AH30" s="938"/>
      <c r="AI30" s="938" t="s">
        <v>357</v>
      </c>
      <c r="AJ30" s="938"/>
      <c r="AK30" s="938"/>
      <c r="AL30" s="938"/>
      <c r="AM30" s="938" t="s">
        <v>363</v>
      </c>
      <c r="AN30" s="938"/>
      <c r="AO30" s="938"/>
      <c r="AP30" s="882"/>
      <c r="AQ30" s="791" t="s">
        <v>354</v>
      </c>
      <c r="AR30" s="792"/>
      <c r="AS30" s="792"/>
      <c r="AT30" s="793"/>
      <c r="AU30" s="798" t="s">
        <v>254</v>
      </c>
      <c r="AV30" s="798"/>
      <c r="AW30" s="798"/>
      <c r="AX30" s="939"/>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355</v>
      </c>
      <c r="AT31" s="132"/>
      <c r="AU31" s="186">
        <v>29</v>
      </c>
      <c r="AV31" s="186"/>
      <c r="AW31" s="429" t="s">
        <v>301</v>
      </c>
      <c r="AX31" s="430"/>
    </row>
    <row r="32" spans="1:50" ht="23.25" customHeight="1">
      <c r="A32" s="434"/>
      <c r="B32" s="432"/>
      <c r="C32" s="432"/>
      <c r="D32" s="432"/>
      <c r="E32" s="432"/>
      <c r="F32" s="433"/>
      <c r="G32" s="575" t="s">
        <v>551</v>
      </c>
      <c r="H32" s="576"/>
      <c r="I32" s="576"/>
      <c r="J32" s="576"/>
      <c r="K32" s="576"/>
      <c r="L32" s="576"/>
      <c r="M32" s="576"/>
      <c r="N32" s="576"/>
      <c r="O32" s="577"/>
      <c r="P32" s="100" t="s">
        <v>552</v>
      </c>
      <c r="Q32" s="100"/>
      <c r="R32" s="100"/>
      <c r="S32" s="100"/>
      <c r="T32" s="100"/>
      <c r="U32" s="100"/>
      <c r="V32" s="100"/>
      <c r="W32" s="100"/>
      <c r="X32" s="101"/>
      <c r="Y32" s="497" t="s">
        <v>13</v>
      </c>
      <c r="Z32" s="544"/>
      <c r="AA32" s="545"/>
      <c r="AB32" s="482" t="s">
        <v>553</v>
      </c>
      <c r="AC32" s="482"/>
      <c r="AD32" s="482"/>
      <c r="AE32" s="239">
        <v>39216116</v>
      </c>
      <c r="AF32" s="240"/>
      <c r="AG32" s="240"/>
      <c r="AH32" s="240"/>
      <c r="AI32" s="239">
        <v>40815505</v>
      </c>
      <c r="AJ32" s="240"/>
      <c r="AK32" s="240"/>
      <c r="AL32" s="240"/>
      <c r="AM32" s="239">
        <v>68280246</v>
      </c>
      <c r="AN32" s="240"/>
      <c r="AO32" s="240"/>
      <c r="AP32" s="240"/>
      <c r="AQ32" s="359" t="s">
        <v>554</v>
      </c>
      <c r="AR32" s="194"/>
      <c r="AS32" s="194"/>
      <c r="AT32" s="360"/>
      <c r="AU32" s="240" t="s">
        <v>554</v>
      </c>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553</v>
      </c>
      <c r="AC33" s="536"/>
      <c r="AD33" s="536"/>
      <c r="AE33" s="239">
        <v>42641630</v>
      </c>
      <c r="AF33" s="240"/>
      <c r="AG33" s="240"/>
      <c r="AH33" s="240"/>
      <c r="AI33" s="239">
        <v>43137728</v>
      </c>
      <c r="AJ33" s="240"/>
      <c r="AK33" s="240"/>
      <c r="AL33" s="240"/>
      <c r="AM33" s="239">
        <v>44897056</v>
      </c>
      <c r="AN33" s="240"/>
      <c r="AO33" s="240"/>
      <c r="AP33" s="240"/>
      <c r="AQ33" s="359" t="s">
        <v>554</v>
      </c>
      <c r="AR33" s="194"/>
      <c r="AS33" s="194"/>
      <c r="AT33" s="360"/>
      <c r="AU33" s="240">
        <v>75108271</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92</v>
      </c>
      <c r="AF34" s="240"/>
      <c r="AG34" s="240"/>
      <c r="AH34" s="240"/>
      <c r="AI34" s="239">
        <v>95</v>
      </c>
      <c r="AJ34" s="240"/>
      <c r="AK34" s="240"/>
      <c r="AL34" s="240"/>
      <c r="AM34" s="239">
        <v>152</v>
      </c>
      <c r="AN34" s="240"/>
      <c r="AO34" s="240"/>
      <c r="AP34" s="240"/>
      <c r="AQ34" s="359" t="s">
        <v>554</v>
      </c>
      <c r="AR34" s="194"/>
      <c r="AS34" s="194"/>
      <c r="AT34" s="360"/>
      <c r="AU34" s="240" t="s">
        <v>554</v>
      </c>
      <c r="AV34" s="240"/>
      <c r="AW34" s="240"/>
      <c r="AX34" s="242"/>
    </row>
    <row r="35" spans="1:50" ht="23.25" customHeight="1">
      <c r="A35" s="225" t="s">
        <v>532</v>
      </c>
      <c r="B35" s="226"/>
      <c r="C35" s="226"/>
      <c r="D35" s="226"/>
      <c r="E35" s="226"/>
      <c r="F35" s="227"/>
      <c r="G35" s="231" t="s">
        <v>701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496</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356</v>
      </c>
      <c r="AF37" s="779"/>
      <c r="AG37" s="779"/>
      <c r="AH37" s="779"/>
      <c r="AI37" s="779" t="s">
        <v>357</v>
      </c>
      <c r="AJ37" s="779"/>
      <c r="AK37" s="779"/>
      <c r="AL37" s="779"/>
      <c r="AM37" s="779" t="s">
        <v>363</v>
      </c>
      <c r="AN37" s="779"/>
      <c r="AO37" s="779"/>
      <c r="AP37" s="785"/>
      <c r="AQ37" s="180" t="s">
        <v>354</v>
      </c>
      <c r="AR37" s="172"/>
      <c r="AS37" s="172"/>
      <c r="AT37" s="173"/>
      <c r="AU37" s="448" t="s">
        <v>254</v>
      </c>
      <c r="AV37" s="448"/>
      <c r="AW37" s="448"/>
      <c r="AX37" s="933"/>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355</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496</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356</v>
      </c>
      <c r="AF44" s="779"/>
      <c r="AG44" s="779"/>
      <c r="AH44" s="779"/>
      <c r="AI44" s="779" t="s">
        <v>357</v>
      </c>
      <c r="AJ44" s="779"/>
      <c r="AK44" s="779"/>
      <c r="AL44" s="779"/>
      <c r="AM44" s="779" t="s">
        <v>363</v>
      </c>
      <c r="AN44" s="779"/>
      <c r="AO44" s="779"/>
      <c r="AP44" s="785"/>
      <c r="AQ44" s="180" t="s">
        <v>354</v>
      </c>
      <c r="AR44" s="172"/>
      <c r="AS44" s="172"/>
      <c r="AT44" s="173"/>
      <c r="AU44" s="448" t="s">
        <v>254</v>
      </c>
      <c r="AV44" s="448"/>
      <c r="AW44" s="448"/>
      <c r="AX44" s="933"/>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355</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355</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355</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356</v>
      </c>
      <c r="AF65" s="279"/>
      <c r="AG65" s="279"/>
      <c r="AH65" s="279"/>
      <c r="AI65" s="279" t="s">
        <v>357</v>
      </c>
      <c r="AJ65" s="279"/>
      <c r="AK65" s="279"/>
      <c r="AL65" s="279"/>
      <c r="AM65" s="279" t="s">
        <v>363</v>
      </c>
      <c r="AN65" s="279"/>
      <c r="AO65" s="279"/>
      <c r="AP65" s="269"/>
      <c r="AQ65" s="269" t="s">
        <v>354</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355</v>
      </c>
      <c r="AT66" s="268"/>
      <c r="AU66" s="186"/>
      <c r="AV66" s="186"/>
      <c r="AW66" s="267" t="s">
        <v>495</v>
      </c>
      <c r="AX66" s="283"/>
    </row>
    <row r="67" spans="1:50" ht="23.25" hidden="1" customHeight="1">
      <c r="A67" s="219"/>
      <c r="B67" s="220"/>
      <c r="C67" s="220"/>
      <c r="D67" s="220"/>
      <c r="E67" s="220"/>
      <c r="F67" s="221"/>
      <c r="G67" s="284" t="s">
        <v>364</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504</v>
      </c>
      <c r="B70" s="220"/>
      <c r="C70" s="220"/>
      <c r="D70" s="220"/>
      <c r="E70" s="220"/>
      <c r="F70" s="221"/>
      <c r="G70" s="246" t="s">
        <v>365</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497</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356</v>
      </c>
      <c r="AF73" s="442"/>
      <c r="AG73" s="442"/>
      <c r="AH73" s="443"/>
      <c r="AI73" s="441" t="s">
        <v>357</v>
      </c>
      <c r="AJ73" s="442"/>
      <c r="AK73" s="442"/>
      <c r="AL73" s="443"/>
      <c r="AM73" s="441" t="s">
        <v>363</v>
      </c>
      <c r="AN73" s="442"/>
      <c r="AO73" s="442"/>
      <c r="AP73" s="443"/>
      <c r="AQ73" s="159" t="s">
        <v>354</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355</v>
      </c>
      <c r="AT74" s="132"/>
      <c r="AU74" s="604"/>
      <c r="AV74" s="187"/>
      <c r="AW74" s="131" t="s">
        <v>301</v>
      </c>
      <c r="AX74" s="170"/>
    </row>
    <row r="75" spans="1:50" ht="23.25" hidden="1" customHeight="1">
      <c r="A75" s="525"/>
      <c r="B75" s="526"/>
      <c r="C75" s="526"/>
      <c r="D75" s="526"/>
      <c r="E75" s="526"/>
      <c r="F75" s="527"/>
      <c r="G75" s="629" t="s">
        <v>364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c r="A78" s="357" t="s">
        <v>535</v>
      </c>
      <c r="B78" s="358"/>
      <c r="C78" s="358"/>
      <c r="D78" s="358"/>
      <c r="E78" s="355" t="s">
        <v>462</v>
      </c>
      <c r="F78" s="356"/>
      <c r="G78" s="58" t="s">
        <v>365</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491</v>
      </c>
      <c r="AP79" s="305"/>
      <c r="AQ79" s="305"/>
      <c r="AR79" s="90" t="s">
        <v>489</v>
      </c>
      <c r="AS79" s="304"/>
      <c r="AT79" s="305"/>
      <c r="AU79" s="305"/>
      <c r="AV79" s="305"/>
      <c r="AW79" s="305"/>
      <c r="AX79" s="971"/>
    </row>
    <row r="80" spans="1:50" ht="18.75" hidden="1" customHeight="1">
      <c r="A80" s="888" t="s">
        <v>267</v>
      </c>
      <c r="B80" s="537" t="s">
        <v>488</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472</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356</v>
      </c>
      <c r="AF85" s="562"/>
      <c r="AG85" s="562"/>
      <c r="AH85" s="562"/>
      <c r="AI85" s="562" t="s">
        <v>357</v>
      </c>
      <c r="AJ85" s="562"/>
      <c r="AK85" s="562"/>
      <c r="AL85" s="562"/>
      <c r="AM85" s="562" t="s">
        <v>363</v>
      </c>
      <c r="AN85" s="562"/>
      <c r="AO85" s="562"/>
      <c r="AP85" s="441"/>
      <c r="AQ85" s="159" t="s">
        <v>354</v>
      </c>
      <c r="AR85" s="128"/>
      <c r="AS85" s="128"/>
      <c r="AT85" s="129"/>
      <c r="AU85" s="564" t="s">
        <v>254</v>
      </c>
      <c r="AV85" s="564"/>
      <c r="AW85" s="564"/>
      <c r="AX85" s="565"/>
      <c r="AY85" s="10"/>
      <c r="AZ85" s="10"/>
      <c r="BA85" s="10"/>
      <c r="BB85" s="10"/>
      <c r="BC85" s="10"/>
    </row>
    <row r="86" spans="1:60" ht="18.75" hidden="1" customHeight="1">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355</v>
      </c>
      <c r="AT86" s="132"/>
      <c r="AU86" s="186"/>
      <c r="AV86" s="186"/>
      <c r="AW86" s="429" t="s">
        <v>301</v>
      </c>
      <c r="AX86" s="430"/>
      <c r="AY86" s="10"/>
      <c r="AZ86" s="10"/>
      <c r="BA86" s="10"/>
      <c r="BB86" s="10"/>
      <c r="BC86" s="10"/>
      <c r="BD86" s="10"/>
      <c r="BE86" s="10"/>
      <c r="BF86" s="10"/>
      <c r="BG86" s="10"/>
      <c r="BH86" s="10"/>
    </row>
    <row r="87" spans="1:60" ht="23.25" hidden="1" customHeight="1">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356</v>
      </c>
      <c r="AF90" s="562"/>
      <c r="AG90" s="562"/>
      <c r="AH90" s="562"/>
      <c r="AI90" s="562" t="s">
        <v>357</v>
      </c>
      <c r="AJ90" s="562"/>
      <c r="AK90" s="562"/>
      <c r="AL90" s="562"/>
      <c r="AM90" s="562" t="s">
        <v>363</v>
      </c>
      <c r="AN90" s="562"/>
      <c r="AO90" s="562"/>
      <c r="AP90" s="441"/>
      <c r="AQ90" s="159" t="s">
        <v>354</v>
      </c>
      <c r="AR90" s="128"/>
      <c r="AS90" s="128"/>
      <c r="AT90" s="129"/>
      <c r="AU90" s="564" t="s">
        <v>254</v>
      </c>
      <c r="AV90" s="564"/>
      <c r="AW90" s="564"/>
      <c r="AX90" s="565"/>
    </row>
    <row r="91" spans="1:60" ht="18.75" hidden="1" customHeight="1">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355</v>
      </c>
      <c r="AT91" s="132"/>
      <c r="AU91" s="186"/>
      <c r="AV91" s="186"/>
      <c r="AW91" s="429" t="s">
        <v>301</v>
      </c>
      <c r="AX91" s="430"/>
      <c r="AY91" s="10"/>
      <c r="AZ91" s="10"/>
      <c r="BA91" s="10"/>
      <c r="BB91" s="10"/>
      <c r="BC91" s="10"/>
    </row>
    <row r="92" spans="1:60" ht="23.25" hidden="1" customHeight="1">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356</v>
      </c>
      <c r="AF95" s="562"/>
      <c r="AG95" s="562"/>
      <c r="AH95" s="562"/>
      <c r="AI95" s="562" t="s">
        <v>357</v>
      </c>
      <c r="AJ95" s="562"/>
      <c r="AK95" s="562"/>
      <c r="AL95" s="562"/>
      <c r="AM95" s="562" t="s">
        <v>363</v>
      </c>
      <c r="AN95" s="562"/>
      <c r="AO95" s="562"/>
      <c r="AP95" s="441"/>
      <c r="AQ95" s="159" t="s">
        <v>354</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355</v>
      </c>
      <c r="AT96" s="132"/>
      <c r="AU96" s="186"/>
      <c r="AV96" s="186"/>
      <c r="AW96" s="429" t="s">
        <v>301</v>
      </c>
      <c r="AX96" s="430"/>
    </row>
    <row r="97" spans="1:60" ht="23.25" hidden="1" customHeight="1">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498</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356</v>
      </c>
      <c r="AF100" s="509"/>
      <c r="AG100" s="509"/>
      <c r="AH100" s="510"/>
      <c r="AI100" s="508" t="s">
        <v>357</v>
      </c>
      <c r="AJ100" s="509"/>
      <c r="AK100" s="509"/>
      <c r="AL100" s="510"/>
      <c r="AM100" s="508" t="s">
        <v>363</v>
      </c>
      <c r="AN100" s="509"/>
      <c r="AO100" s="509"/>
      <c r="AP100" s="510"/>
      <c r="AQ100" s="330" t="s">
        <v>499</v>
      </c>
      <c r="AR100" s="331"/>
      <c r="AS100" s="331"/>
      <c r="AT100" s="332"/>
      <c r="AU100" s="330" t="s">
        <v>500</v>
      </c>
      <c r="AV100" s="331"/>
      <c r="AW100" s="331"/>
      <c r="AX100" s="333"/>
    </row>
    <row r="101" spans="1:60" ht="23.25" customHeight="1">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557</v>
      </c>
      <c r="AC101" s="482"/>
      <c r="AD101" s="482"/>
      <c r="AE101" s="239">
        <v>43521</v>
      </c>
      <c r="AF101" s="240"/>
      <c r="AG101" s="240"/>
      <c r="AH101" s="241"/>
      <c r="AI101" s="239">
        <v>37662</v>
      </c>
      <c r="AJ101" s="240"/>
      <c r="AK101" s="240"/>
      <c r="AL101" s="241"/>
      <c r="AM101" s="239">
        <v>43739</v>
      </c>
      <c r="AN101" s="240"/>
      <c r="AO101" s="240"/>
      <c r="AP101" s="241"/>
      <c r="AQ101" s="239" t="s">
        <v>554</v>
      </c>
      <c r="AR101" s="240"/>
      <c r="AS101" s="240"/>
      <c r="AT101" s="241"/>
      <c r="AU101" s="239" t="s">
        <v>554</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v>34700</v>
      </c>
      <c r="AF102" s="452"/>
      <c r="AG102" s="452"/>
      <c r="AH102" s="452"/>
      <c r="AI102" s="452">
        <v>34700</v>
      </c>
      <c r="AJ102" s="452"/>
      <c r="AK102" s="452"/>
      <c r="AL102" s="452"/>
      <c r="AM102" s="452">
        <v>39813</v>
      </c>
      <c r="AN102" s="452"/>
      <c r="AO102" s="452"/>
      <c r="AP102" s="452"/>
      <c r="AQ102" s="237">
        <v>38532</v>
      </c>
      <c r="AR102" s="238"/>
      <c r="AS102" s="238"/>
      <c r="AT102" s="334"/>
      <c r="AU102" s="237">
        <v>38532</v>
      </c>
      <c r="AV102" s="238"/>
      <c r="AW102" s="238"/>
      <c r="AX102" s="334"/>
    </row>
    <row r="103" spans="1:60" ht="31.5" hidden="1" customHeight="1">
      <c r="A103" s="453" t="s">
        <v>498</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356</v>
      </c>
      <c r="AF103" s="420"/>
      <c r="AG103" s="420"/>
      <c r="AH103" s="421"/>
      <c r="AI103" s="419" t="s">
        <v>357</v>
      </c>
      <c r="AJ103" s="420"/>
      <c r="AK103" s="420"/>
      <c r="AL103" s="421"/>
      <c r="AM103" s="419" t="s">
        <v>363</v>
      </c>
      <c r="AN103" s="420"/>
      <c r="AO103" s="420"/>
      <c r="AP103" s="421"/>
      <c r="AQ103" s="310" t="s">
        <v>499</v>
      </c>
      <c r="AR103" s="311"/>
      <c r="AS103" s="311"/>
      <c r="AT103" s="335"/>
      <c r="AU103" s="310" t="s">
        <v>500</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498</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356</v>
      </c>
      <c r="AF106" s="420"/>
      <c r="AG106" s="420"/>
      <c r="AH106" s="421"/>
      <c r="AI106" s="419" t="s">
        <v>357</v>
      </c>
      <c r="AJ106" s="420"/>
      <c r="AK106" s="420"/>
      <c r="AL106" s="421"/>
      <c r="AM106" s="419" t="s">
        <v>363</v>
      </c>
      <c r="AN106" s="420"/>
      <c r="AO106" s="420"/>
      <c r="AP106" s="421"/>
      <c r="AQ106" s="310" t="s">
        <v>499</v>
      </c>
      <c r="AR106" s="311"/>
      <c r="AS106" s="311"/>
      <c r="AT106" s="335"/>
      <c r="AU106" s="310" t="s">
        <v>500</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498</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356</v>
      </c>
      <c r="AF109" s="420"/>
      <c r="AG109" s="420"/>
      <c r="AH109" s="421"/>
      <c r="AI109" s="419" t="s">
        <v>357</v>
      </c>
      <c r="AJ109" s="420"/>
      <c r="AK109" s="420"/>
      <c r="AL109" s="421"/>
      <c r="AM109" s="419" t="s">
        <v>363</v>
      </c>
      <c r="AN109" s="420"/>
      <c r="AO109" s="420"/>
      <c r="AP109" s="421"/>
      <c r="AQ109" s="310" t="s">
        <v>499</v>
      </c>
      <c r="AR109" s="311"/>
      <c r="AS109" s="311"/>
      <c r="AT109" s="335"/>
      <c r="AU109" s="310" t="s">
        <v>500</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498</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356</v>
      </c>
      <c r="AF112" s="420"/>
      <c r="AG112" s="420"/>
      <c r="AH112" s="421"/>
      <c r="AI112" s="419" t="s">
        <v>357</v>
      </c>
      <c r="AJ112" s="420"/>
      <c r="AK112" s="420"/>
      <c r="AL112" s="421"/>
      <c r="AM112" s="419" t="s">
        <v>363</v>
      </c>
      <c r="AN112" s="420"/>
      <c r="AO112" s="420"/>
      <c r="AP112" s="421"/>
      <c r="AQ112" s="947" t="s">
        <v>499</v>
      </c>
      <c r="AR112" s="948"/>
      <c r="AS112" s="948"/>
      <c r="AT112" s="949"/>
      <c r="AU112" s="310" t="s">
        <v>500</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356</v>
      </c>
      <c r="AF115" s="420"/>
      <c r="AG115" s="420"/>
      <c r="AH115" s="421"/>
      <c r="AI115" s="419" t="s">
        <v>357</v>
      </c>
      <c r="AJ115" s="420"/>
      <c r="AK115" s="420"/>
      <c r="AL115" s="421"/>
      <c r="AM115" s="419" t="s">
        <v>363</v>
      </c>
      <c r="AN115" s="420"/>
      <c r="AO115" s="420"/>
      <c r="AP115" s="421"/>
      <c r="AQ115" s="550" t="s">
        <v>473</v>
      </c>
      <c r="AR115" s="551"/>
      <c r="AS115" s="551"/>
      <c r="AT115" s="551"/>
      <c r="AU115" s="551"/>
      <c r="AV115" s="551"/>
      <c r="AW115" s="551"/>
      <c r="AX115" s="552"/>
    </row>
    <row r="116" spans="1:50" ht="23.25" customHeight="1">
      <c r="A116" s="473"/>
      <c r="B116" s="474"/>
      <c r="C116" s="474"/>
      <c r="D116" s="474"/>
      <c r="E116" s="474"/>
      <c r="F116" s="475"/>
      <c r="G116" s="424" t="s">
        <v>558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v>10.4</v>
      </c>
      <c r="AF116" s="452"/>
      <c r="AG116" s="452"/>
      <c r="AH116" s="452"/>
      <c r="AI116" s="452">
        <v>10</v>
      </c>
      <c r="AJ116" s="452"/>
      <c r="AK116" s="452"/>
      <c r="AL116" s="452"/>
      <c r="AM116" s="452">
        <v>6.4</v>
      </c>
      <c r="AN116" s="452"/>
      <c r="AO116" s="452"/>
      <c r="AP116" s="452"/>
      <c r="AQ116" s="239">
        <v>6.5</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561</v>
      </c>
      <c r="AF117" s="548"/>
      <c r="AG117" s="548"/>
      <c r="AH117" s="548"/>
      <c r="AI117" s="548" t="s">
        <v>562</v>
      </c>
      <c r="AJ117" s="548"/>
      <c r="AK117" s="548"/>
      <c r="AL117" s="548"/>
      <c r="AM117" s="548" t="s">
        <v>563</v>
      </c>
      <c r="AN117" s="548"/>
      <c r="AO117" s="548"/>
      <c r="AP117" s="548"/>
      <c r="AQ117" s="548" t="s">
        <v>564</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356</v>
      </c>
      <c r="AF118" s="420"/>
      <c r="AG118" s="420"/>
      <c r="AH118" s="421"/>
      <c r="AI118" s="419" t="s">
        <v>357</v>
      </c>
      <c r="AJ118" s="420"/>
      <c r="AK118" s="420"/>
      <c r="AL118" s="421"/>
      <c r="AM118" s="419" t="s">
        <v>363</v>
      </c>
      <c r="AN118" s="420"/>
      <c r="AO118" s="420"/>
      <c r="AP118" s="421"/>
      <c r="AQ118" s="550" t="s">
        <v>473</v>
      </c>
      <c r="AR118" s="551"/>
      <c r="AS118" s="551"/>
      <c r="AT118" s="551"/>
      <c r="AU118" s="551"/>
      <c r="AV118" s="551"/>
      <c r="AW118" s="551"/>
      <c r="AX118" s="552"/>
    </row>
    <row r="119" spans="1:50" ht="23.25" hidden="1" customHeight="1">
      <c r="A119" s="473"/>
      <c r="B119" s="474"/>
      <c r="C119" s="474"/>
      <c r="D119" s="474"/>
      <c r="E119" s="474"/>
      <c r="F119" s="475"/>
      <c r="G119" s="424" t="s">
        <v>509</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508</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356</v>
      </c>
      <c r="AF121" s="420"/>
      <c r="AG121" s="420"/>
      <c r="AH121" s="421"/>
      <c r="AI121" s="419" t="s">
        <v>357</v>
      </c>
      <c r="AJ121" s="420"/>
      <c r="AK121" s="420"/>
      <c r="AL121" s="421"/>
      <c r="AM121" s="419" t="s">
        <v>363</v>
      </c>
      <c r="AN121" s="420"/>
      <c r="AO121" s="420"/>
      <c r="AP121" s="421"/>
      <c r="AQ121" s="550" t="s">
        <v>473</v>
      </c>
      <c r="AR121" s="551"/>
      <c r="AS121" s="551"/>
      <c r="AT121" s="551"/>
      <c r="AU121" s="551"/>
      <c r="AV121" s="551"/>
      <c r="AW121" s="551"/>
      <c r="AX121" s="552"/>
    </row>
    <row r="122" spans="1:50" ht="23.25" hidden="1" customHeight="1">
      <c r="A122" s="473"/>
      <c r="B122" s="474"/>
      <c r="C122" s="474"/>
      <c r="D122" s="474"/>
      <c r="E122" s="474"/>
      <c r="F122" s="475"/>
      <c r="G122" s="424" t="s">
        <v>510</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511</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356</v>
      </c>
      <c r="AF124" s="420"/>
      <c r="AG124" s="420"/>
      <c r="AH124" s="421"/>
      <c r="AI124" s="419" t="s">
        <v>357</v>
      </c>
      <c r="AJ124" s="420"/>
      <c r="AK124" s="420"/>
      <c r="AL124" s="421"/>
      <c r="AM124" s="419" t="s">
        <v>363</v>
      </c>
      <c r="AN124" s="420"/>
      <c r="AO124" s="420"/>
      <c r="AP124" s="421"/>
      <c r="AQ124" s="550" t="s">
        <v>473</v>
      </c>
      <c r="AR124" s="551"/>
      <c r="AS124" s="551"/>
      <c r="AT124" s="551"/>
      <c r="AU124" s="551"/>
      <c r="AV124" s="551"/>
      <c r="AW124" s="551"/>
      <c r="AX124" s="552"/>
    </row>
    <row r="125" spans="1:50" ht="23.25" hidden="1" customHeight="1">
      <c r="A125" s="473"/>
      <c r="B125" s="474"/>
      <c r="C125" s="474"/>
      <c r="D125" s="474"/>
      <c r="E125" s="474"/>
      <c r="F125" s="475"/>
      <c r="G125" s="424" t="s">
        <v>510</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508</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356</v>
      </c>
      <c r="AF127" s="420"/>
      <c r="AG127" s="420"/>
      <c r="AH127" s="421"/>
      <c r="AI127" s="419" t="s">
        <v>357</v>
      </c>
      <c r="AJ127" s="420"/>
      <c r="AK127" s="420"/>
      <c r="AL127" s="421"/>
      <c r="AM127" s="419" t="s">
        <v>363</v>
      </c>
      <c r="AN127" s="420"/>
      <c r="AO127" s="420"/>
      <c r="AP127" s="421"/>
      <c r="AQ127" s="550" t="s">
        <v>473</v>
      </c>
      <c r="AR127" s="551"/>
      <c r="AS127" s="551"/>
      <c r="AT127" s="551"/>
      <c r="AU127" s="551"/>
      <c r="AV127" s="551"/>
      <c r="AW127" s="551"/>
      <c r="AX127" s="552"/>
    </row>
    <row r="128" spans="1:50" ht="23.25" hidden="1" customHeight="1">
      <c r="A128" s="473"/>
      <c r="B128" s="474"/>
      <c r="C128" s="474"/>
      <c r="D128" s="474"/>
      <c r="E128" s="474"/>
      <c r="F128" s="475"/>
      <c r="G128" s="424" t="s">
        <v>510</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508</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369</v>
      </c>
      <c r="B130" s="138"/>
      <c r="C130" s="137" t="s">
        <v>366</v>
      </c>
      <c r="D130" s="138"/>
      <c r="E130" s="202" t="s">
        <v>399</v>
      </c>
      <c r="F130" s="203"/>
      <c r="G130" s="204" t="s">
        <v>687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398</v>
      </c>
      <c r="F131" s="208"/>
      <c r="G131" s="105" t="s">
        <v>688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367</v>
      </c>
      <c r="F132" s="212"/>
      <c r="G132" s="171" t="s">
        <v>378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356</v>
      </c>
      <c r="AF132" s="181"/>
      <c r="AG132" s="181"/>
      <c r="AH132" s="181"/>
      <c r="AI132" s="181" t="s">
        <v>357</v>
      </c>
      <c r="AJ132" s="181"/>
      <c r="AK132" s="181"/>
      <c r="AL132" s="181"/>
      <c r="AM132" s="181" t="s">
        <v>363</v>
      </c>
      <c r="AN132" s="181"/>
      <c r="AO132" s="181"/>
      <c r="AP132" s="180"/>
      <c r="AQ132" s="180" t="s">
        <v>354</v>
      </c>
      <c r="AR132" s="172"/>
      <c r="AS132" s="172"/>
      <c r="AT132" s="173"/>
      <c r="AU132" s="183" t="s">
        <v>380</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355</v>
      </c>
      <c r="AT133" s="132"/>
      <c r="AU133" s="187">
        <v>29</v>
      </c>
      <c r="AV133" s="187"/>
      <c r="AW133" s="131" t="s">
        <v>301</v>
      </c>
      <c r="AX133" s="170"/>
    </row>
    <row r="134" spans="1:50" ht="39.75" customHeight="1">
      <c r="A134" s="144"/>
      <c r="B134" s="140"/>
      <c r="C134" s="139"/>
      <c r="D134" s="140"/>
      <c r="E134" s="139"/>
      <c r="F134" s="213"/>
      <c r="G134" s="99" t="s">
        <v>689</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565</v>
      </c>
      <c r="AC134" s="192"/>
      <c r="AD134" s="192"/>
      <c r="AE134" s="193">
        <v>1490000</v>
      </c>
      <c r="AF134" s="194"/>
      <c r="AG134" s="194"/>
      <c r="AH134" s="194"/>
      <c r="AI134" s="193">
        <v>1510000</v>
      </c>
      <c r="AJ134" s="194"/>
      <c r="AK134" s="194"/>
      <c r="AL134" s="194"/>
      <c r="AM134" s="193">
        <v>1540000</v>
      </c>
      <c r="AN134" s="194"/>
      <c r="AO134" s="194"/>
      <c r="AP134" s="194"/>
      <c r="AQ134" s="193" t="s">
        <v>548</v>
      </c>
      <c r="AR134" s="194"/>
      <c r="AS134" s="194"/>
      <c r="AT134" s="194"/>
      <c r="AU134" s="193" t="s">
        <v>686</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v>1490000</v>
      </c>
      <c r="AF135" s="194"/>
      <c r="AG135" s="194"/>
      <c r="AH135" s="194"/>
      <c r="AI135" s="193">
        <v>1510000</v>
      </c>
      <c r="AJ135" s="194"/>
      <c r="AK135" s="194"/>
      <c r="AL135" s="194"/>
      <c r="AM135" s="193">
        <v>1530000</v>
      </c>
      <c r="AN135" s="194"/>
      <c r="AO135" s="194"/>
      <c r="AP135" s="194"/>
      <c r="AQ135" s="193" t="s">
        <v>548</v>
      </c>
      <c r="AR135" s="194"/>
      <c r="AS135" s="194"/>
      <c r="AT135" s="194"/>
      <c r="AU135" s="193">
        <v>1550000</v>
      </c>
      <c r="AV135" s="194"/>
      <c r="AW135" s="194"/>
      <c r="AX135" s="195"/>
    </row>
    <row r="136" spans="1:50" ht="18.75" hidden="1" customHeight="1">
      <c r="A136" s="144"/>
      <c r="B136" s="140"/>
      <c r="C136" s="139"/>
      <c r="D136" s="140"/>
      <c r="E136" s="139"/>
      <c r="F136" s="213"/>
      <c r="G136" s="171" t="s">
        <v>378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356</v>
      </c>
      <c r="AF136" s="181"/>
      <c r="AG136" s="181"/>
      <c r="AH136" s="181"/>
      <c r="AI136" s="181" t="s">
        <v>357</v>
      </c>
      <c r="AJ136" s="181"/>
      <c r="AK136" s="181"/>
      <c r="AL136" s="181"/>
      <c r="AM136" s="181" t="s">
        <v>363</v>
      </c>
      <c r="AN136" s="181"/>
      <c r="AO136" s="181"/>
      <c r="AP136" s="180"/>
      <c r="AQ136" s="180" t="s">
        <v>354</v>
      </c>
      <c r="AR136" s="172"/>
      <c r="AS136" s="172"/>
      <c r="AT136" s="173"/>
      <c r="AU136" s="183" t="s">
        <v>380</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355</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378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356</v>
      </c>
      <c r="AF140" s="181"/>
      <c r="AG140" s="181"/>
      <c r="AH140" s="181"/>
      <c r="AI140" s="181" t="s">
        <v>357</v>
      </c>
      <c r="AJ140" s="181"/>
      <c r="AK140" s="181"/>
      <c r="AL140" s="181"/>
      <c r="AM140" s="181" t="s">
        <v>363</v>
      </c>
      <c r="AN140" s="181"/>
      <c r="AO140" s="181"/>
      <c r="AP140" s="180"/>
      <c r="AQ140" s="180" t="s">
        <v>354</v>
      </c>
      <c r="AR140" s="172"/>
      <c r="AS140" s="172"/>
      <c r="AT140" s="173"/>
      <c r="AU140" s="183" t="s">
        <v>380</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355</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378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356</v>
      </c>
      <c r="AF144" s="181"/>
      <c r="AG144" s="181"/>
      <c r="AH144" s="181"/>
      <c r="AI144" s="181" t="s">
        <v>357</v>
      </c>
      <c r="AJ144" s="181"/>
      <c r="AK144" s="181"/>
      <c r="AL144" s="181"/>
      <c r="AM144" s="181" t="s">
        <v>363</v>
      </c>
      <c r="AN144" s="181"/>
      <c r="AO144" s="181"/>
      <c r="AP144" s="180"/>
      <c r="AQ144" s="180" t="s">
        <v>354</v>
      </c>
      <c r="AR144" s="172"/>
      <c r="AS144" s="172"/>
      <c r="AT144" s="173"/>
      <c r="AU144" s="183" t="s">
        <v>380</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355</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378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356</v>
      </c>
      <c r="AF148" s="181"/>
      <c r="AG148" s="181"/>
      <c r="AH148" s="181"/>
      <c r="AI148" s="181" t="s">
        <v>357</v>
      </c>
      <c r="AJ148" s="181"/>
      <c r="AK148" s="181"/>
      <c r="AL148" s="181"/>
      <c r="AM148" s="181" t="s">
        <v>363</v>
      </c>
      <c r="AN148" s="181"/>
      <c r="AO148" s="181"/>
      <c r="AP148" s="180"/>
      <c r="AQ148" s="180" t="s">
        <v>354</v>
      </c>
      <c r="AR148" s="172"/>
      <c r="AS148" s="172"/>
      <c r="AT148" s="173"/>
      <c r="AU148" s="183" t="s">
        <v>380</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355</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381</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381</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381</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381</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381</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399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398</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367</v>
      </c>
      <c r="F192" s="212"/>
      <c r="G192" s="171" t="s">
        <v>378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356</v>
      </c>
      <c r="AF192" s="181"/>
      <c r="AG192" s="181"/>
      <c r="AH192" s="181"/>
      <c r="AI192" s="181" t="s">
        <v>357</v>
      </c>
      <c r="AJ192" s="181"/>
      <c r="AK192" s="181"/>
      <c r="AL192" s="181"/>
      <c r="AM192" s="181" t="s">
        <v>363</v>
      </c>
      <c r="AN192" s="181"/>
      <c r="AO192" s="181"/>
      <c r="AP192" s="180"/>
      <c r="AQ192" s="180" t="s">
        <v>354</v>
      </c>
      <c r="AR192" s="172"/>
      <c r="AS192" s="172"/>
      <c r="AT192" s="173"/>
      <c r="AU192" s="183" t="s">
        <v>380</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355</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378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356</v>
      </c>
      <c r="AF196" s="181"/>
      <c r="AG196" s="181"/>
      <c r="AH196" s="181"/>
      <c r="AI196" s="181" t="s">
        <v>357</v>
      </c>
      <c r="AJ196" s="181"/>
      <c r="AK196" s="181"/>
      <c r="AL196" s="181"/>
      <c r="AM196" s="181" t="s">
        <v>363</v>
      </c>
      <c r="AN196" s="181"/>
      <c r="AO196" s="181"/>
      <c r="AP196" s="180"/>
      <c r="AQ196" s="180" t="s">
        <v>354</v>
      </c>
      <c r="AR196" s="172"/>
      <c r="AS196" s="172"/>
      <c r="AT196" s="173"/>
      <c r="AU196" s="183" t="s">
        <v>380</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355</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378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356</v>
      </c>
      <c r="AF200" s="181"/>
      <c r="AG200" s="181"/>
      <c r="AH200" s="181"/>
      <c r="AI200" s="181" t="s">
        <v>357</v>
      </c>
      <c r="AJ200" s="181"/>
      <c r="AK200" s="181"/>
      <c r="AL200" s="181"/>
      <c r="AM200" s="181" t="s">
        <v>363</v>
      </c>
      <c r="AN200" s="181"/>
      <c r="AO200" s="181"/>
      <c r="AP200" s="180"/>
      <c r="AQ200" s="180" t="s">
        <v>354</v>
      </c>
      <c r="AR200" s="172"/>
      <c r="AS200" s="172"/>
      <c r="AT200" s="173"/>
      <c r="AU200" s="183" t="s">
        <v>380</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355</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378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356</v>
      </c>
      <c r="AF204" s="181"/>
      <c r="AG204" s="181"/>
      <c r="AH204" s="181"/>
      <c r="AI204" s="181" t="s">
        <v>357</v>
      </c>
      <c r="AJ204" s="181"/>
      <c r="AK204" s="181"/>
      <c r="AL204" s="181"/>
      <c r="AM204" s="181" t="s">
        <v>363</v>
      </c>
      <c r="AN204" s="181"/>
      <c r="AO204" s="181"/>
      <c r="AP204" s="180"/>
      <c r="AQ204" s="180" t="s">
        <v>354</v>
      </c>
      <c r="AR204" s="172"/>
      <c r="AS204" s="172"/>
      <c r="AT204" s="173"/>
      <c r="AU204" s="183" t="s">
        <v>380</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355</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378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356</v>
      </c>
      <c r="AF208" s="181"/>
      <c r="AG208" s="181"/>
      <c r="AH208" s="181"/>
      <c r="AI208" s="181" t="s">
        <v>357</v>
      </c>
      <c r="AJ208" s="181"/>
      <c r="AK208" s="181"/>
      <c r="AL208" s="181"/>
      <c r="AM208" s="181" t="s">
        <v>363</v>
      </c>
      <c r="AN208" s="181"/>
      <c r="AO208" s="181"/>
      <c r="AP208" s="180"/>
      <c r="AQ208" s="180" t="s">
        <v>354</v>
      </c>
      <c r="AR208" s="172"/>
      <c r="AS208" s="172"/>
      <c r="AT208" s="173"/>
      <c r="AU208" s="183" t="s">
        <v>380</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355</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381</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381</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381</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381</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381</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399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398</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367</v>
      </c>
      <c r="F252" s="212"/>
      <c r="G252" s="171" t="s">
        <v>378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356</v>
      </c>
      <c r="AF252" s="181"/>
      <c r="AG252" s="181"/>
      <c r="AH252" s="181"/>
      <c r="AI252" s="181" t="s">
        <v>357</v>
      </c>
      <c r="AJ252" s="181"/>
      <c r="AK252" s="181"/>
      <c r="AL252" s="181"/>
      <c r="AM252" s="181" t="s">
        <v>363</v>
      </c>
      <c r="AN252" s="181"/>
      <c r="AO252" s="181"/>
      <c r="AP252" s="180"/>
      <c r="AQ252" s="180" t="s">
        <v>354</v>
      </c>
      <c r="AR252" s="172"/>
      <c r="AS252" s="172"/>
      <c r="AT252" s="173"/>
      <c r="AU252" s="183" t="s">
        <v>380</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355</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378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356</v>
      </c>
      <c r="AF256" s="181"/>
      <c r="AG256" s="181"/>
      <c r="AH256" s="181"/>
      <c r="AI256" s="181" t="s">
        <v>357</v>
      </c>
      <c r="AJ256" s="181"/>
      <c r="AK256" s="181"/>
      <c r="AL256" s="181"/>
      <c r="AM256" s="181" t="s">
        <v>363</v>
      </c>
      <c r="AN256" s="181"/>
      <c r="AO256" s="181"/>
      <c r="AP256" s="180"/>
      <c r="AQ256" s="180" t="s">
        <v>354</v>
      </c>
      <c r="AR256" s="172"/>
      <c r="AS256" s="172"/>
      <c r="AT256" s="173"/>
      <c r="AU256" s="183" t="s">
        <v>380</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355</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378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356</v>
      </c>
      <c r="AF260" s="181"/>
      <c r="AG260" s="181"/>
      <c r="AH260" s="181"/>
      <c r="AI260" s="181" t="s">
        <v>357</v>
      </c>
      <c r="AJ260" s="181"/>
      <c r="AK260" s="181"/>
      <c r="AL260" s="181"/>
      <c r="AM260" s="181" t="s">
        <v>363</v>
      </c>
      <c r="AN260" s="181"/>
      <c r="AO260" s="181"/>
      <c r="AP260" s="180"/>
      <c r="AQ260" s="180" t="s">
        <v>354</v>
      </c>
      <c r="AR260" s="172"/>
      <c r="AS260" s="172"/>
      <c r="AT260" s="173"/>
      <c r="AU260" s="183" t="s">
        <v>380</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355</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378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356</v>
      </c>
      <c r="AF264" s="218"/>
      <c r="AG264" s="218"/>
      <c r="AH264" s="218"/>
      <c r="AI264" s="218" t="s">
        <v>357</v>
      </c>
      <c r="AJ264" s="218"/>
      <c r="AK264" s="218"/>
      <c r="AL264" s="218"/>
      <c r="AM264" s="218" t="s">
        <v>363</v>
      </c>
      <c r="AN264" s="218"/>
      <c r="AO264" s="218"/>
      <c r="AP264" s="159"/>
      <c r="AQ264" s="159" t="s">
        <v>354</v>
      </c>
      <c r="AR264" s="128"/>
      <c r="AS264" s="128"/>
      <c r="AT264" s="129"/>
      <c r="AU264" s="162" t="s">
        <v>380</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355</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378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356</v>
      </c>
      <c r="AF268" s="181"/>
      <c r="AG268" s="181"/>
      <c r="AH268" s="181"/>
      <c r="AI268" s="181" t="s">
        <v>357</v>
      </c>
      <c r="AJ268" s="181"/>
      <c r="AK268" s="181"/>
      <c r="AL268" s="181"/>
      <c r="AM268" s="181" t="s">
        <v>363</v>
      </c>
      <c r="AN268" s="181"/>
      <c r="AO268" s="181"/>
      <c r="AP268" s="180"/>
      <c r="AQ268" s="180" t="s">
        <v>354</v>
      </c>
      <c r="AR268" s="172"/>
      <c r="AS268" s="172"/>
      <c r="AT268" s="173"/>
      <c r="AU268" s="183" t="s">
        <v>380</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355</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381</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381</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381</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381</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381</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399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398</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367</v>
      </c>
      <c r="F312" s="212"/>
      <c r="G312" s="171" t="s">
        <v>378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356</v>
      </c>
      <c r="AF312" s="181"/>
      <c r="AG312" s="181"/>
      <c r="AH312" s="181"/>
      <c r="AI312" s="181" t="s">
        <v>357</v>
      </c>
      <c r="AJ312" s="181"/>
      <c r="AK312" s="181"/>
      <c r="AL312" s="181"/>
      <c r="AM312" s="181" t="s">
        <v>363</v>
      </c>
      <c r="AN312" s="181"/>
      <c r="AO312" s="181"/>
      <c r="AP312" s="180"/>
      <c r="AQ312" s="180" t="s">
        <v>354</v>
      </c>
      <c r="AR312" s="172"/>
      <c r="AS312" s="172"/>
      <c r="AT312" s="173"/>
      <c r="AU312" s="183" t="s">
        <v>380</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355</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378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356</v>
      </c>
      <c r="AF316" s="181"/>
      <c r="AG316" s="181"/>
      <c r="AH316" s="181"/>
      <c r="AI316" s="181" t="s">
        <v>357</v>
      </c>
      <c r="AJ316" s="181"/>
      <c r="AK316" s="181"/>
      <c r="AL316" s="181"/>
      <c r="AM316" s="181" t="s">
        <v>363</v>
      </c>
      <c r="AN316" s="181"/>
      <c r="AO316" s="181"/>
      <c r="AP316" s="180"/>
      <c r="AQ316" s="180" t="s">
        <v>354</v>
      </c>
      <c r="AR316" s="172"/>
      <c r="AS316" s="172"/>
      <c r="AT316" s="173"/>
      <c r="AU316" s="183" t="s">
        <v>380</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355</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378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356</v>
      </c>
      <c r="AF320" s="181"/>
      <c r="AG320" s="181"/>
      <c r="AH320" s="181"/>
      <c r="AI320" s="181" t="s">
        <v>357</v>
      </c>
      <c r="AJ320" s="181"/>
      <c r="AK320" s="181"/>
      <c r="AL320" s="181"/>
      <c r="AM320" s="181" t="s">
        <v>363</v>
      </c>
      <c r="AN320" s="181"/>
      <c r="AO320" s="181"/>
      <c r="AP320" s="180"/>
      <c r="AQ320" s="180" t="s">
        <v>354</v>
      </c>
      <c r="AR320" s="172"/>
      <c r="AS320" s="172"/>
      <c r="AT320" s="173"/>
      <c r="AU320" s="183" t="s">
        <v>380</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355</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378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356</v>
      </c>
      <c r="AF324" s="181"/>
      <c r="AG324" s="181"/>
      <c r="AH324" s="181"/>
      <c r="AI324" s="181" t="s">
        <v>357</v>
      </c>
      <c r="AJ324" s="181"/>
      <c r="AK324" s="181"/>
      <c r="AL324" s="181"/>
      <c r="AM324" s="181" t="s">
        <v>363</v>
      </c>
      <c r="AN324" s="181"/>
      <c r="AO324" s="181"/>
      <c r="AP324" s="180"/>
      <c r="AQ324" s="180" t="s">
        <v>354</v>
      </c>
      <c r="AR324" s="172"/>
      <c r="AS324" s="172"/>
      <c r="AT324" s="173"/>
      <c r="AU324" s="183" t="s">
        <v>380</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355</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378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356</v>
      </c>
      <c r="AF328" s="181"/>
      <c r="AG328" s="181"/>
      <c r="AH328" s="181"/>
      <c r="AI328" s="181" t="s">
        <v>357</v>
      </c>
      <c r="AJ328" s="181"/>
      <c r="AK328" s="181"/>
      <c r="AL328" s="181"/>
      <c r="AM328" s="181" t="s">
        <v>363</v>
      </c>
      <c r="AN328" s="181"/>
      <c r="AO328" s="181"/>
      <c r="AP328" s="180"/>
      <c r="AQ328" s="180" t="s">
        <v>354</v>
      </c>
      <c r="AR328" s="172"/>
      <c r="AS328" s="172"/>
      <c r="AT328" s="173"/>
      <c r="AU328" s="183" t="s">
        <v>380</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355</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381</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381</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381</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381</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381</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399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398</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367</v>
      </c>
      <c r="F372" s="212"/>
      <c r="G372" s="171" t="s">
        <v>378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356</v>
      </c>
      <c r="AF372" s="181"/>
      <c r="AG372" s="181"/>
      <c r="AH372" s="181"/>
      <c r="AI372" s="181" t="s">
        <v>357</v>
      </c>
      <c r="AJ372" s="181"/>
      <c r="AK372" s="181"/>
      <c r="AL372" s="181"/>
      <c r="AM372" s="181" t="s">
        <v>363</v>
      </c>
      <c r="AN372" s="181"/>
      <c r="AO372" s="181"/>
      <c r="AP372" s="180"/>
      <c r="AQ372" s="180" t="s">
        <v>354</v>
      </c>
      <c r="AR372" s="172"/>
      <c r="AS372" s="172"/>
      <c r="AT372" s="173"/>
      <c r="AU372" s="183" t="s">
        <v>380</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355</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378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356</v>
      </c>
      <c r="AF376" s="181"/>
      <c r="AG376" s="181"/>
      <c r="AH376" s="181"/>
      <c r="AI376" s="181" t="s">
        <v>357</v>
      </c>
      <c r="AJ376" s="181"/>
      <c r="AK376" s="181"/>
      <c r="AL376" s="181"/>
      <c r="AM376" s="181" t="s">
        <v>363</v>
      </c>
      <c r="AN376" s="181"/>
      <c r="AO376" s="181"/>
      <c r="AP376" s="180"/>
      <c r="AQ376" s="180" t="s">
        <v>354</v>
      </c>
      <c r="AR376" s="172"/>
      <c r="AS376" s="172"/>
      <c r="AT376" s="173"/>
      <c r="AU376" s="183" t="s">
        <v>380</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355</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378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356</v>
      </c>
      <c r="AF380" s="181"/>
      <c r="AG380" s="181"/>
      <c r="AH380" s="181"/>
      <c r="AI380" s="181" t="s">
        <v>357</v>
      </c>
      <c r="AJ380" s="181"/>
      <c r="AK380" s="181"/>
      <c r="AL380" s="181"/>
      <c r="AM380" s="181" t="s">
        <v>363</v>
      </c>
      <c r="AN380" s="181"/>
      <c r="AO380" s="181"/>
      <c r="AP380" s="180"/>
      <c r="AQ380" s="180" t="s">
        <v>354</v>
      </c>
      <c r="AR380" s="172"/>
      <c r="AS380" s="172"/>
      <c r="AT380" s="173"/>
      <c r="AU380" s="183" t="s">
        <v>380</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355</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378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356</v>
      </c>
      <c r="AF384" s="181"/>
      <c r="AG384" s="181"/>
      <c r="AH384" s="181"/>
      <c r="AI384" s="181" t="s">
        <v>357</v>
      </c>
      <c r="AJ384" s="181"/>
      <c r="AK384" s="181"/>
      <c r="AL384" s="181"/>
      <c r="AM384" s="181" t="s">
        <v>363</v>
      </c>
      <c r="AN384" s="181"/>
      <c r="AO384" s="181"/>
      <c r="AP384" s="180"/>
      <c r="AQ384" s="180" t="s">
        <v>354</v>
      </c>
      <c r="AR384" s="172"/>
      <c r="AS384" s="172"/>
      <c r="AT384" s="173"/>
      <c r="AU384" s="183" t="s">
        <v>380</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355</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378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356</v>
      </c>
      <c r="AF388" s="181"/>
      <c r="AG388" s="181"/>
      <c r="AH388" s="181"/>
      <c r="AI388" s="181" t="s">
        <v>357</v>
      </c>
      <c r="AJ388" s="181"/>
      <c r="AK388" s="181"/>
      <c r="AL388" s="181"/>
      <c r="AM388" s="181" t="s">
        <v>363</v>
      </c>
      <c r="AN388" s="181"/>
      <c r="AO388" s="181"/>
      <c r="AP388" s="180"/>
      <c r="AQ388" s="180" t="s">
        <v>354</v>
      </c>
      <c r="AR388" s="172"/>
      <c r="AS388" s="172"/>
      <c r="AT388" s="173"/>
      <c r="AU388" s="183" t="s">
        <v>380</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355</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381</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381</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381</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381</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381</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368</v>
      </c>
      <c r="D430" s="955"/>
      <c r="E430" s="207" t="s">
        <v>388</v>
      </c>
      <c r="F430" s="208"/>
      <c r="G430" s="922" t="s">
        <v>384</v>
      </c>
      <c r="H430" s="121"/>
      <c r="I430" s="121"/>
      <c r="J430" s="923" t="s">
        <v>548</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c r="A431" s="144"/>
      <c r="B431" s="140"/>
      <c r="C431" s="139"/>
      <c r="D431" s="140"/>
      <c r="E431" s="361" t="s">
        <v>373</v>
      </c>
      <c r="F431" s="362"/>
      <c r="G431" s="363" t="s">
        <v>370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372</v>
      </c>
      <c r="AF431" s="365"/>
      <c r="AG431" s="365"/>
      <c r="AH431" s="366"/>
      <c r="AI431" s="218" t="s">
        <v>363</v>
      </c>
      <c r="AJ431" s="218"/>
      <c r="AK431" s="218"/>
      <c r="AL431" s="159"/>
      <c r="AM431" s="218" t="s">
        <v>470</v>
      </c>
      <c r="AN431" s="218"/>
      <c r="AO431" s="218"/>
      <c r="AP431" s="159"/>
      <c r="AQ431" s="159" t="s">
        <v>354</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355</v>
      </c>
      <c r="AH432" s="132"/>
      <c r="AI432" s="182"/>
      <c r="AJ432" s="182"/>
      <c r="AK432" s="182"/>
      <c r="AL432" s="160"/>
      <c r="AM432" s="182"/>
      <c r="AN432" s="182"/>
      <c r="AO432" s="182"/>
      <c r="AP432" s="160"/>
      <c r="AQ432" s="604"/>
      <c r="AR432" s="187"/>
      <c r="AS432" s="131" t="s">
        <v>355</v>
      </c>
      <c r="AT432" s="132"/>
      <c r="AU432" s="187"/>
      <c r="AV432" s="187"/>
      <c r="AW432" s="131" t="s">
        <v>301</v>
      </c>
      <c r="AX432" s="170"/>
    </row>
    <row r="433" spans="1:50" ht="23.25" customHeight="1">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373</v>
      </c>
      <c r="F436" s="362"/>
      <c r="G436" s="363" t="s">
        <v>370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372</v>
      </c>
      <c r="AF436" s="365"/>
      <c r="AG436" s="365"/>
      <c r="AH436" s="366"/>
      <c r="AI436" s="218" t="s">
        <v>363</v>
      </c>
      <c r="AJ436" s="218"/>
      <c r="AK436" s="218"/>
      <c r="AL436" s="159"/>
      <c r="AM436" s="218" t="s">
        <v>470</v>
      </c>
      <c r="AN436" s="218"/>
      <c r="AO436" s="218"/>
      <c r="AP436" s="159"/>
      <c r="AQ436" s="159" t="s">
        <v>354</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355</v>
      </c>
      <c r="AH437" s="132"/>
      <c r="AI437" s="182"/>
      <c r="AJ437" s="182"/>
      <c r="AK437" s="182"/>
      <c r="AL437" s="160"/>
      <c r="AM437" s="182"/>
      <c r="AN437" s="182"/>
      <c r="AO437" s="182"/>
      <c r="AP437" s="160"/>
      <c r="AQ437" s="604"/>
      <c r="AR437" s="187"/>
      <c r="AS437" s="131" t="s">
        <v>355</v>
      </c>
      <c r="AT437" s="132"/>
      <c r="AU437" s="187"/>
      <c r="AV437" s="187"/>
      <c r="AW437" s="131" t="s">
        <v>301</v>
      </c>
      <c r="AX437" s="170"/>
    </row>
    <row r="438" spans="1:50" ht="23.25" hidden="1" customHeight="1">
      <c r="A438" s="144"/>
      <c r="B438" s="140"/>
      <c r="C438" s="139"/>
      <c r="D438" s="140"/>
      <c r="E438" s="361"/>
      <c r="F438" s="362"/>
      <c r="G438" s="99" t="s">
        <v>554</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373</v>
      </c>
      <c r="F441" s="362"/>
      <c r="G441" s="363" t="s">
        <v>370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372</v>
      </c>
      <c r="AF441" s="365"/>
      <c r="AG441" s="365"/>
      <c r="AH441" s="366"/>
      <c r="AI441" s="218" t="s">
        <v>363</v>
      </c>
      <c r="AJ441" s="218"/>
      <c r="AK441" s="218"/>
      <c r="AL441" s="159"/>
      <c r="AM441" s="218" t="s">
        <v>470</v>
      </c>
      <c r="AN441" s="218"/>
      <c r="AO441" s="218"/>
      <c r="AP441" s="159"/>
      <c r="AQ441" s="159" t="s">
        <v>354</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355</v>
      </c>
      <c r="AH442" s="132"/>
      <c r="AI442" s="182"/>
      <c r="AJ442" s="182"/>
      <c r="AK442" s="182"/>
      <c r="AL442" s="160"/>
      <c r="AM442" s="182"/>
      <c r="AN442" s="182"/>
      <c r="AO442" s="182"/>
      <c r="AP442" s="160"/>
      <c r="AQ442" s="604"/>
      <c r="AR442" s="187"/>
      <c r="AS442" s="131" t="s">
        <v>355</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373</v>
      </c>
      <c r="F446" s="362"/>
      <c r="G446" s="363" t="s">
        <v>370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372</v>
      </c>
      <c r="AF446" s="365"/>
      <c r="AG446" s="365"/>
      <c r="AH446" s="366"/>
      <c r="AI446" s="218" t="s">
        <v>363</v>
      </c>
      <c r="AJ446" s="218"/>
      <c r="AK446" s="218"/>
      <c r="AL446" s="159"/>
      <c r="AM446" s="218" t="s">
        <v>470</v>
      </c>
      <c r="AN446" s="218"/>
      <c r="AO446" s="218"/>
      <c r="AP446" s="159"/>
      <c r="AQ446" s="159" t="s">
        <v>354</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355</v>
      </c>
      <c r="AH447" s="132"/>
      <c r="AI447" s="182"/>
      <c r="AJ447" s="182"/>
      <c r="AK447" s="182"/>
      <c r="AL447" s="160"/>
      <c r="AM447" s="182"/>
      <c r="AN447" s="182"/>
      <c r="AO447" s="182"/>
      <c r="AP447" s="160"/>
      <c r="AQ447" s="604"/>
      <c r="AR447" s="187"/>
      <c r="AS447" s="131" t="s">
        <v>355</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373</v>
      </c>
      <c r="F451" s="362"/>
      <c r="G451" s="363" t="s">
        <v>370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372</v>
      </c>
      <c r="AF451" s="365"/>
      <c r="AG451" s="365"/>
      <c r="AH451" s="366"/>
      <c r="AI451" s="218" t="s">
        <v>363</v>
      </c>
      <c r="AJ451" s="218"/>
      <c r="AK451" s="218"/>
      <c r="AL451" s="159"/>
      <c r="AM451" s="218" t="s">
        <v>470</v>
      </c>
      <c r="AN451" s="218"/>
      <c r="AO451" s="218"/>
      <c r="AP451" s="159"/>
      <c r="AQ451" s="159" t="s">
        <v>354</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355</v>
      </c>
      <c r="AH452" s="132"/>
      <c r="AI452" s="182"/>
      <c r="AJ452" s="182"/>
      <c r="AK452" s="182"/>
      <c r="AL452" s="160"/>
      <c r="AM452" s="182"/>
      <c r="AN452" s="182"/>
      <c r="AO452" s="182"/>
      <c r="AP452" s="160"/>
      <c r="AQ452" s="604"/>
      <c r="AR452" s="187"/>
      <c r="AS452" s="131" t="s">
        <v>355</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374</v>
      </c>
      <c r="F456" s="362"/>
      <c r="G456" s="363" t="s">
        <v>371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372</v>
      </c>
      <c r="AF456" s="365"/>
      <c r="AG456" s="365"/>
      <c r="AH456" s="366"/>
      <c r="AI456" s="218" t="s">
        <v>363</v>
      </c>
      <c r="AJ456" s="218"/>
      <c r="AK456" s="218"/>
      <c r="AL456" s="159"/>
      <c r="AM456" s="218" t="s">
        <v>470</v>
      </c>
      <c r="AN456" s="218"/>
      <c r="AO456" s="218"/>
      <c r="AP456" s="159"/>
      <c r="AQ456" s="159" t="s">
        <v>354</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355</v>
      </c>
      <c r="AH457" s="132"/>
      <c r="AI457" s="182"/>
      <c r="AJ457" s="182"/>
      <c r="AK457" s="182"/>
      <c r="AL457" s="160"/>
      <c r="AM457" s="182"/>
      <c r="AN457" s="182"/>
      <c r="AO457" s="182"/>
      <c r="AP457" s="160"/>
      <c r="AQ457" s="604"/>
      <c r="AR457" s="187"/>
      <c r="AS457" s="131" t="s">
        <v>355</v>
      </c>
      <c r="AT457" s="132"/>
      <c r="AU457" s="187"/>
      <c r="AV457" s="187"/>
      <c r="AW457" s="131" t="s">
        <v>301</v>
      </c>
      <c r="AX457" s="170"/>
    </row>
    <row r="458" spans="1:50" ht="23.25" customHeight="1">
      <c r="A458" s="144"/>
      <c r="B458" s="140"/>
      <c r="C458" s="139"/>
      <c r="D458" s="140"/>
      <c r="E458" s="361"/>
      <c r="F458" s="362"/>
      <c r="G458" s="99" t="s">
        <v>700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374</v>
      </c>
      <c r="F461" s="362"/>
      <c r="G461" s="363" t="s">
        <v>371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372</v>
      </c>
      <c r="AF461" s="365"/>
      <c r="AG461" s="365"/>
      <c r="AH461" s="366"/>
      <c r="AI461" s="218" t="s">
        <v>363</v>
      </c>
      <c r="AJ461" s="218"/>
      <c r="AK461" s="218"/>
      <c r="AL461" s="159"/>
      <c r="AM461" s="218" t="s">
        <v>470</v>
      </c>
      <c r="AN461" s="218"/>
      <c r="AO461" s="218"/>
      <c r="AP461" s="159"/>
      <c r="AQ461" s="159" t="s">
        <v>354</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355</v>
      </c>
      <c r="AH462" s="132"/>
      <c r="AI462" s="182"/>
      <c r="AJ462" s="182"/>
      <c r="AK462" s="182"/>
      <c r="AL462" s="160"/>
      <c r="AM462" s="182"/>
      <c r="AN462" s="182"/>
      <c r="AO462" s="182"/>
      <c r="AP462" s="160"/>
      <c r="AQ462" s="604"/>
      <c r="AR462" s="187"/>
      <c r="AS462" s="131" t="s">
        <v>355</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374</v>
      </c>
      <c r="F466" s="362"/>
      <c r="G466" s="363" t="s">
        <v>371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372</v>
      </c>
      <c r="AF466" s="365"/>
      <c r="AG466" s="365"/>
      <c r="AH466" s="366"/>
      <c r="AI466" s="218" t="s">
        <v>363</v>
      </c>
      <c r="AJ466" s="218"/>
      <c r="AK466" s="218"/>
      <c r="AL466" s="159"/>
      <c r="AM466" s="218" t="s">
        <v>470</v>
      </c>
      <c r="AN466" s="218"/>
      <c r="AO466" s="218"/>
      <c r="AP466" s="159"/>
      <c r="AQ466" s="159" t="s">
        <v>354</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355</v>
      </c>
      <c r="AH467" s="132"/>
      <c r="AI467" s="182"/>
      <c r="AJ467" s="182"/>
      <c r="AK467" s="182"/>
      <c r="AL467" s="160"/>
      <c r="AM467" s="182"/>
      <c r="AN467" s="182"/>
      <c r="AO467" s="182"/>
      <c r="AP467" s="160"/>
      <c r="AQ467" s="604"/>
      <c r="AR467" s="187"/>
      <c r="AS467" s="131" t="s">
        <v>355</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374</v>
      </c>
      <c r="F471" s="362"/>
      <c r="G471" s="363" t="s">
        <v>371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372</v>
      </c>
      <c r="AF471" s="365"/>
      <c r="AG471" s="365"/>
      <c r="AH471" s="366"/>
      <c r="AI471" s="218" t="s">
        <v>363</v>
      </c>
      <c r="AJ471" s="218"/>
      <c r="AK471" s="218"/>
      <c r="AL471" s="159"/>
      <c r="AM471" s="218" t="s">
        <v>470</v>
      </c>
      <c r="AN471" s="218"/>
      <c r="AO471" s="218"/>
      <c r="AP471" s="159"/>
      <c r="AQ471" s="159" t="s">
        <v>354</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355</v>
      </c>
      <c r="AH472" s="132"/>
      <c r="AI472" s="182"/>
      <c r="AJ472" s="182"/>
      <c r="AK472" s="182"/>
      <c r="AL472" s="160"/>
      <c r="AM472" s="182"/>
      <c r="AN472" s="182"/>
      <c r="AO472" s="182"/>
      <c r="AP472" s="160"/>
      <c r="AQ472" s="604"/>
      <c r="AR472" s="187"/>
      <c r="AS472" s="131" t="s">
        <v>355</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374</v>
      </c>
      <c r="F476" s="362"/>
      <c r="G476" s="363" t="s">
        <v>371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372</v>
      </c>
      <c r="AF476" s="365"/>
      <c r="AG476" s="365"/>
      <c r="AH476" s="366"/>
      <c r="AI476" s="218" t="s">
        <v>363</v>
      </c>
      <c r="AJ476" s="218"/>
      <c r="AK476" s="218"/>
      <c r="AL476" s="159"/>
      <c r="AM476" s="218" t="s">
        <v>470</v>
      </c>
      <c r="AN476" s="218"/>
      <c r="AO476" s="218"/>
      <c r="AP476" s="159"/>
      <c r="AQ476" s="159" t="s">
        <v>354</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355</v>
      </c>
      <c r="AH477" s="132"/>
      <c r="AI477" s="182"/>
      <c r="AJ477" s="182"/>
      <c r="AK477" s="182"/>
      <c r="AL477" s="160"/>
      <c r="AM477" s="182"/>
      <c r="AN477" s="182"/>
      <c r="AO477" s="182"/>
      <c r="AP477" s="160"/>
      <c r="AQ477" s="604"/>
      <c r="AR477" s="187"/>
      <c r="AS477" s="131" t="s">
        <v>355</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353</v>
      </c>
      <c r="F484" s="208"/>
      <c r="G484" s="922" t="s">
        <v>384</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c r="A485" s="144"/>
      <c r="B485" s="140"/>
      <c r="C485" s="139"/>
      <c r="D485" s="140"/>
      <c r="E485" s="361" t="s">
        <v>373</v>
      </c>
      <c r="F485" s="362"/>
      <c r="G485" s="363" t="s">
        <v>370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372</v>
      </c>
      <c r="AF485" s="365"/>
      <c r="AG485" s="365"/>
      <c r="AH485" s="366"/>
      <c r="AI485" s="218" t="s">
        <v>363</v>
      </c>
      <c r="AJ485" s="218"/>
      <c r="AK485" s="218"/>
      <c r="AL485" s="159"/>
      <c r="AM485" s="218" t="s">
        <v>470</v>
      </c>
      <c r="AN485" s="218"/>
      <c r="AO485" s="218"/>
      <c r="AP485" s="159"/>
      <c r="AQ485" s="159" t="s">
        <v>354</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355</v>
      </c>
      <c r="AH486" s="132"/>
      <c r="AI486" s="182"/>
      <c r="AJ486" s="182"/>
      <c r="AK486" s="182"/>
      <c r="AL486" s="160"/>
      <c r="AM486" s="182"/>
      <c r="AN486" s="182"/>
      <c r="AO486" s="182"/>
      <c r="AP486" s="160"/>
      <c r="AQ486" s="604"/>
      <c r="AR486" s="187"/>
      <c r="AS486" s="131" t="s">
        <v>355</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373</v>
      </c>
      <c r="F490" s="362"/>
      <c r="G490" s="363" t="s">
        <v>370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372</v>
      </c>
      <c r="AF490" s="365"/>
      <c r="AG490" s="365"/>
      <c r="AH490" s="366"/>
      <c r="AI490" s="218" t="s">
        <v>363</v>
      </c>
      <c r="AJ490" s="218"/>
      <c r="AK490" s="218"/>
      <c r="AL490" s="159"/>
      <c r="AM490" s="218" t="s">
        <v>470</v>
      </c>
      <c r="AN490" s="218"/>
      <c r="AO490" s="218"/>
      <c r="AP490" s="159"/>
      <c r="AQ490" s="159" t="s">
        <v>354</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355</v>
      </c>
      <c r="AH491" s="132"/>
      <c r="AI491" s="182"/>
      <c r="AJ491" s="182"/>
      <c r="AK491" s="182"/>
      <c r="AL491" s="160"/>
      <c r="AM491" s="182"/>
      <c r="AN491" s="182"/>
      <c r="AO491" s="182"/>
      <c r="AP491" s="160"/>
      <c r="AQ491" s="604"/>
      <c r="AR491" s="187"/>
      <c r="AS491" s="131" t="s">
        <v>355</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373</v>
      </c>
      <c r="F495" s="362"/>
      <c r="G495" s="363" t="s">
        <v>370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372</v>
      </c>
      <c r="AF495" s="365"/>
      <c r="AG495" s="365"/>
      <c r="AH495" s="366"/>
      <c r="AI495" s="218" t="s">
        <v>363</v>
      </c>
      <c r="AJ495" s="218"/>
      <c r="AK495" s="218"/>
      <c r="AL495" s="159"/>
      <c r="AM495" s="218" t="s">
        <v>470</v>
      </c>
      <c r="AN495" s="218"/>
      <c r="AO495" s="218"/>
      <c r="AP495" s="159"/>
      <c r="AQ495" s="159" t="s">
        <v>354</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355</v>
      </c>
      <c r="AH496" s="132"/>
      <c r="AI496" s="182"/>
      <c r="AJ496" s="182"/>
      <c r="AK496" s="182"/>
      <c r="AL496" s="160"/>
      <c r="AM496" s="182"/>
      <c r="AN496" s="182"/>
      <c r="AO496" s="182"/>
      <c r="AP496" s="160"/>
      <c r="AQ496" s="604"/>
      <c r="AR496" s="187"/>
      <c r="AS496" s="131" t="s">
        <v>355</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373</v>
      </c>
      <c r="F500" s="362"/>
      <c r="G500" s="363" t="s">
        <v>370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372</v>
      </c>
      <c r="AF500" s="365"/>
      <c r="AG500" s="365"/>
      <c r="AH500" s="366"/>
      <c r="AI500" s="218" t="s">
        <v>363</v>
      </c>
      <c r="AJ500" s="218"/>
      <c r="AK500" s="218"/>
      <c r="AL500" s="159"/>
      <c r="AM500" s="218" t="s">
        <v>470</v>
      </c>
      <c r="AN500" s="218"/>
      <c r="AO500" s="218"/>
      <c r="AP500" s="159"/>
      <c r="AQ500" s="159" t="s">
        <v>354</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355</v>
      </c>
      <c r="AH501" s="132"/>
      <c r="AI501" s="182"/>
      <c r="AJ501" s="182"/>
      <c r="AK501" s="182"/>
      <c r="AL501" s="160"/>
      <c r="AM501" s="182"/>
      <c r="AN501" s="182"/>
      <c r="AO501" s="182"/>
      <c r="AP501" s="160"/>
      <c r="AQ501" s="604"/>
      <c r="AR501" s="187"/>
      <c r="AS501" s="131" t="s">
        <v>355</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373</v>
      </c>
      <c r="F505" s="362"/>
      <c r="G505" s="363" t="s">
        <v>370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372</v>
      </c>
      <c r="AF505" s="365"/>
      <c r="AG505" s="365"/>
      <c r="AH505" s="366"/>
      <c r="AI505" s="218" t="s">
        <v>363</v>
      </c>
      <c r="AJ505" s="218"/>
      <c r="AK505" s="218"/>
      <c r="AL505" s="159"/>
      <c r="AM505" s="218" t="s">
        <v>470</v>
      </c>
      <c r="AN505" s="218"/>
      <c r="AO505" s="218"/>
      <c r="AP505" s="159"/>
      <c r="AQ505" s="159" t="s">
        <v>354</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355</v>
      </c>
      <c r="AH506" s="132"/>
      <c r="AI506" s="182"/>
      <c r="AJ506" s="182"/>
      <c r="AK506" s="182"/>
      <c r="AL506" s="160"/>
      <c r="AM506" s="182"/>
      <c r="AN506" s="182"/>
      <c r="AO506" s="182"/>
      <c r="AP506" s="160"/>
      <c r="AQ506" s="604"/>
      <c r="AR506" s="187"/>
      <c r="AS506" s="131" t="s">
        <v>355</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374</v>
      </c>
      <c r="F510" s="362"/>
      <c r="G510" s="363" t="s">
        <v>371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372</v>
      </c>
      <c r="AF510" s="365"/>
      <c r="AG510" s="365"/>
      <c r="AH510" s="366"/>
      <c r="AI510" s="218" t="s">
        <v>363</v>
      </c>
      <c r="AJ510" s="218"/>
      <c r="AK510" s="218"/>
      <c r="AL510" s="159"/>
      <c r="AM510" s="218" t="s">
        <v>470</v>
      </c>
      <c r="AN510" s="218"/>
      <c r="AO510" s="218"/>
      <c r="AP510" s="159"/>
      <c r="AQ510" s="159" t="s">
        <v>354</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355</v>
      </c>
      <c r="AH511" s="132"/>
      <c r="AI511" s="182"/>
      <c r="AJ511" s="182"/>
      <c r="AK511" s="182"/>
      <c r="AL511" s="160"/>
      <c r="AM511" s="182"/>
      <c r="AN511" s="182"/>
      <c r="AO511" s="182"/>
      <c r="AP511" s="160"/>
      <c r="AQ511" s="604"/>
      <c r="AR511" s="187"/>
      <c r="AS511" s="131" t="s">
        <v>355</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374</v>
      </c>
      <c r="F515" s="362"/>
      <c r="G515" s="363" t="s">
        <v>371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372</v>
      </c>
      <c r="AF515" s="365"/>
      <c r="AG515" s="365"/>
      <c r="AH515" s="366"/>
      <c r="AI515" s="218" t="s">
        <v>363</v>
      </c>
      <c r="AJ515" s="218"/>
      <c r="AK515" s="218"/>
      <c r="AL515" s="159"/>
      <c r="AM515" s="218" t="s">
        <v>470</v>
      </c>
      <c r="AN515" s="218"/>
      <c r="AO515" s="218"/>
      <c r="AP515" s="159"/>
      <c r="AQ515" s="159" t="s">
        <v>354</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355</v>
      </c>
      <c r="AH516" s="132"/>
      <c r="AI516" s="182"/>
      <c r="AJ516" s="182"/>
      <c r="AK516" s="182"/>
      <c r="AL516" s="160"/>
      <c r="AM516" s="182"/>
      <c r="AN516" s="182"/>
      <c r="AO516" s="182"/>
      <c r="AP516" s="160"/>
      <c r="AQ516" s="604"/>
      <c r="AR516" s="187"/>
      <c r="AS516" s="131" t="s">
        <v>355</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374</v>
      </c>
      <c r="F520" s="362"/>
      <c r="G520" s="363" t="s">
        <v>371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372</v>
      </c>
      <c r="AF520" s="365"/>
      <c r="AG520" s="365"/>
      <c r="AH520" s="366"/>
      <c r="AI520" s="218" t="s">
        <v>363</v>
      </c>
      <c r="AJ520" s="218"/>
      <c r="AK520" s="218"/>
      <c r="AL520" s="159"/>
      <c r="AM520" s="218" t="s">
        <v>470</v>
      </c>
      <c r="AN520" s="218"/>
      <c r="AO520" s="218"/>
      <c r="AP520" s="159"/>
      <c r="AQ520" s="159" t="s">
        <v>354</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355</v>
      </c>
      <c r="AH521" s="132"/>
      <c r="AI521" s="182"/>
      <c r="AJ521" s="182"/>
      <c r="AK521" s="182"/>
      <c r="AL521" s="160"/>
      <c r="AM521" s="182"/>
      <c r="AN521" s="182"/>
      <c r="AO521" s="182"/>
      <c r="AP521" s="160"/>
      <c r="AQ521" s="604"/>
      <c r="AR521" s="187"/>
      <c r="AS521" s="131" t="s">
        <v>355</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374</v>
      </c>
      <c r="F525" s="362"/>
      <c r="G525" s="363" t="s">
        <v>371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372</v>
      </c>
      <c r="AF525" s="365"/>
      <c r="AG525" s="365"/>
      <c r="AH525" s="366"/>
      <c r="AI525" s="218" t="s">
        <v>363</v>
      </c>
      <c r="AJ525" s="218"/>
      <c r="AK525" s="218"/>
      <c r="AL525" s="159"/>
      <c r="AM525" s="218" t="s">
        <v>470</v>
      </c>
      <c r="AN525" s="218"/>
      <c r="AO525" s="218"/>
      <c r="AP525" s="159"/>
      <c r="AQ525" s="159" t="s">
        <v>354</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355</v>
      </c>
      <c r="AH526" s="132"/>
      <c r="AI526" s="182"/>
      <c r="AJ526" s="182"/>
      <c r="AK526" s="182"/>
      <c r="AL526" s="160"/>
      <c r="AM526" s="182"/>
      <c r="AN526" s="182"/>
      <c r="AO526" s="182"/>
      <c r="AP526" s="160"/>
      <c r="AQ526" s="604"/>
      <c r="AR526" s="187"/>
      <c r="AS526" s="131" t="s">
        <v>355</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374</v>
      </c>
      <c r="F530" s="362"/>
      <c r="G530" s="363" t="s">
        <v>371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372</v>
      </c>
      <c r="AF530" s="365"/>
      <c r="AG530" s="365"/>
      <c r="AH530" s="366"/>
      <c r="AI530" s="218" t="s">
        <v>363</v>
      </c>
      <c r="AJ530" s="218"/>
      <c r="AK530" s="218"/>
      <c r="AL530" s="159"/>
      <c r="AM530" s="218" t="s">
        <v>470</v>
      </c>
      <c r="AN530" s="218"/>
      <c r="AO530" s="218"/>
      <c r="AP530" s="159"/>
      <c r="AQ530" s="159" t="s">
        <v>354</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355</v>
      </c>
      <c r="AH531" s="132"/>
      <c r="AI531" s="182"/>
      <c r="AJ531" s="182"/>
      <c r="AK531" s="182"/>
      <c r="AL531" s="160"/>
      <c r="AM531" s="182"/>
      <c r="AN531" s="182"/>
      <c r="AO531" s="182"/>
      <c r="AP531" s="160"/>
      <c r="AQ531" s="604"/>
      <c r="AR531" s="187"/>
      <c r="AS531" s="131" t="s">
        <v>355</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353</v>
      </c>
      <c r="F538" s="208"/>
      <c r="G538" s="922" t="s">
        <v>384</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c r="A539" s="144"/>
      <c r="B539" s="140"/>
      <c r="C539" s="139"/>
      <c r="D539" s="140"/>
      <c r="E539" s="361" t="s">
        <v>373</v>
      </c>
      <c r="F539" s="362"/>
      <c r="G539" s="363" t="s">
        <v>370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372</v>
      </c>
      <c r="AF539" s="365"/>
      <c r="AG539" s="365"/>
      <c r="AH539" s="366"/>
      <c r="AI539" s="218" t="s">
        <v>363</v>
      </c>
      <c r="AJ539" s="218"/>
      <c r="AK539" s="218"/>
      <c r="AL539" s="159"/>
      <c r="AM539" s="218" t="s">
        <v>470</v>
      </c>
      <c r="AN539" s="218"/>
      <c r="AO539" s="218"/>
      <c r="AP539" s="159"/>
      <c r="AQ539" s="159" t="s">
        <v>354</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355</v>
      </c>
      <c r="AH540" s="132"/>
      <c r="AI540" s="182"/>
      <c r="AJ540" s="182"/>
      <c r="AK540" s="182"/>
      <c r="AL540" s="160"/>
      <c r="AM540" s="182"/>
      <c r="AN540" s="182"/>
      <c r="AO540" s="182"/>
      <c r="AP540" s="160"/>
      <c r="AQ540" s="604"/>
      <c r="AR540" s="187"/>
      <c r="AS540" s="131" t="s">
        <v>355</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373</v>
      </c>
      <c r="F544" s="362"/>
      <c r="G544" s="363" t="s">
        <v>370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372</v>
      </c>
      <c r="AF544" s="365"/>
      <c r="AG544" s="365"/>
      <c r="AH544" s="366"/>
      <c r="AI544" s="218" t="s">
        <v>363</v>
      </c>
      <c r="AJ544" s="218"/>
      <c r="AK544" s="218"/>
      <c r="AL544" s="159"/>
      <c r="AM544" s="218" t="s">
        <v>470</v>
      </c>
      <c r="AN544" s="218"/>
      <c r="AO544" s="218"/>
      <c r="AP544" s="159"/>
      <c r="AQ544" s="159" t="s">
        <v>354</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355</v>
      </c>
      <c r="AH545" s="132"/>
      <c r="AI545" s="182"/>
      <c r="AJ545" s="182"/>
      <c r="AK545" s="182"/>
      <c r="AL545" s="160"/>
      <c r="AM545" s="182"/>
      <c r="AN545" s="182"/>
      <c r="AO545" s="182"/>
      <c r="AP545" s="160"/>
      <c r="AQ545" s="604"/>
      <c r="AR545" s="187"/>
      <c r="AS545" s="131" t="s">
        <v>355</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373</v>
      </c>
      <c r="F549" s="362"/>
      <c r="G549" s="363" t="s">
        <v>370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372</v>
      </c>
      <c r="AF549" s="365"/>
      <c r="AG549" s="365"/>
      <c r="AH549" s="366"/>
      <c r="AI549" s="218" t="s">
        <v>363</v>
      </c>
      <c r="AJ549" s="218"/>
      <c r="AK549" s="218"/>
      <c r="AL549" s="159"/>
      <c r="AM549" s="218" t="s">
        <v>470</v>
      </c>
      <c r="AN549" s="218"/>
      <c r="AO549" s="218"/>
      <c r="AP549" s="159"/>
      <c r="AQ549" s="159" t="s">
        <v>354</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355</v>
      </c>
      <c r="AH550" s="132"/>
      <c r="AI550" s="182"/>
      <c r="AJ550" s="182"/>
      <c r="AK550" s="182"/>
      <c r="AL550" s="160"/>
      <c r="AM550" s="182"/>
      <c r="AN550" s="182"/>
      <c r="AO550" s="182"/>
      <c r="AP550" s="160"/>
      <c r="AQ550" s="604"/>
      <c r="AR550" s="187"/>
      <c r="AS550" s="131" t="s">
        <v>355</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373</v>
      </c>
      <c r="F554" s="362"/>
      <c r="G554" s="363" t="s">
        <v>370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372</v>
      </c>
      <c r="AF554" s="365"/>
      <c r="AG554" s="365"/>
      <c r="AH554" s="366"/>
      <c r="AI554" s="218" t="s">
        <v>363</v>
      </c>
      <c r="AJ554" s="218"/>
      <c r="AK554" s="218"/>
      <c r="AL554" s="159"/>
      <c r="AM554" s="218" t="s">
        <v>470</v>
      </c>
      <c r="AN554" s="218"/>
      <c r="AO554" s="218"/>
      <c r="AP554" s="159"/>
      <c r="AQ554" s="159" t="s">
        <v>354</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355</v>
      </c>
      <c r="AH555" s="132"/>
      <c r="AI555" s="182"/>
      <c r="AJ555" s="182"/>
      <c r="AK555" s="182"/>
      <c r="AL555" s="160"/>
      <c r="AM555" s="182"/>
      <c r="AN555" s="182"/>
      <c r="AO555" s="182"/>
      <c r="AP555" s="160"/>
      <c r="AQ555" s="604"/>
      <c r="AR555" s="187"/>
      <c r="AS555" s="131" t="s">
        <v>355</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373</v>
      </c>
      <c r="F559" s="362"/>
      <c r="G559" s="363" t="s">
        <v>370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372</v>
      </c>
      <c r="AF559" s="365"/>
      <c r="AG559" s="365"/>
      <c r="AH559" s="366"/>
      <c r="AI559" s="218" t="s">
        <v>363</v>
      </c>
      <c r="AJ559" s="218"/>
      <c r="AK559" s="218"/>
      <c r="AL559" s="159"/>
      <c r="AM559" s="218" t="s">
        <v>470</v>
      </c>
      <c r="AN559" s="218"/>
      <c r="AO559" s="218"/>
      <c r="AP559" s="159"/>
      <c r="AQ559" s="159" t="s">
        <v>354</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355</v>
      </c>
      <c r="AH560" s="132"/>
      <c r="AI560" s="182"/>
      <c r="AJ560" s="182"/>
      <c r="AK560" s="182"/>
      <c r="AL560" s="160"/>
      <c r="AM560" s="182"/>
      <c r="AN560" s="182"/>
      <c r="AO560" s="182"/>
      <c r="AP560" s="160"/>
      <c r="AQ560" s="604"/>
      <c r="AR560" s="187"/>
      <c r="AS560" s="131" t="s">
        <v>355</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374</v>
      </c>
      <c r="F564" s="362"/>
      <c r="G564" s="363" t="s">
        <v>371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372</v>
      </c>
      <c r="AF564" s="365"/>
      <c r="AG564" s="365"/>
      <c r="AH564" s="366"/>
      <c r="AI564" s="218" t="s">
        <v>363</v>
      </c>
      <c r="AJ564" s="218"/>
      <c r="AK564" s="218"/>
      <c r="AL564" s="159"/>
      <c r="AM564" s="218" t="s">
        <v>470</v>
      </c>
      <c r="AN564" s="218"/>
      <c r="AO564" s="218"/>
      <c r="AP564" s="159"/>
      <c r="AQ564" s="159" t="s">
        <v>354</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355</v>
      </c>
      <c r="AH565" s="132"/>
      <c r="AI565" s="182"/>
      <c r="AJ565" s="182"/>
      <c r="AK565" s="182"/>
      <c r="AL565" s="160"/>
      <c r="AM565" s="182"/>
      <c r="AN565" s="182"/>
      <c r="AO565" s="182"/>
      <c r="AP565" s="160"/>
      <c r="AQ565" s="604"/>
      <c r="AR565" s="187"/>
      <c r="AS565" s="131" t="s">
        <v>355</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374</v>
      </c>
      <c r="F569" s="362"/>
      <c r="G569" s="363" t="s">
        <v>371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372</v>
      </c>
      <c r="AF569" s="365"/>
      <c r="AG569" s="365"/>
      <c r="AH569" s="366"/>
      <c r="AI569" s="218" t="s">
        <v>363</v>
      </c>
      <c r="AJ569" s="218"/>
      <c r="AK569" s="218"/>
      <c r="AL569" s="159"/>
      <c r="AM569" s="218" t="s">
        <v>470</v>
      </c>
      <c r="AN569" s="218"/>
      <c r="AO569" s="218"/>
      <c r="AP569" s="159"/>
      <c r="AQ569" s="159" t="s">
        <v>354</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355</v>
      </c>
      <c r="AH570" s="132"/>
      <c r="AI570" s="182"/>
      <c r="AJ570" s="182"/>
      <c r="AK570" s="182"/>
      <c r="AL570" s="160"/>
      <c r="AM570" s="182"/>
      <c r="AN570" s="182"/>
      <c r="AO570" s="182"/>
      <c r="AP570" s="160"/>
      <c r="AQ570" s="604"/>
      <c r="AR570" s="187"/>
      <c r="AS570" s="131" t="s">
        <v>355</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374</v>
      </c>
      <c r="F574" s="362"/>
      <c r="G574" s="363" t="s">
        <v>371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372</v>
      </c>
      <c r="AF574" s="365"/>
      <c r="AG574" s="365"/>
      <c r="AH574" s="366"/>
      <c r="AI574" s="218" t="s">
        <v>363</v>
      </c>
      <c r="AJ574" s="218"/>
      <c r="AK574" s="218"/>
      <c r="AL574" s="159"/>
      <c r="AM574" s="218" t="s">
        <v>470</v>
      </c>
      <c r="AN574" s="218"/>
      <c r="AO574" s="218"/>
      <c r="AP574" s="159"/>
      <c r="AQ574" s="159" t="s">
        <v>354</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355</v>
      </c>
      <c r="AH575" s="132"/>
      <c r="AI575" s="182"/>
      <c r="AJ575" s="182"/>
      <c r="AK575" s="182"/>
      <c r="AL575" s="160"/>
      <c r="AM575" s="182"/>
      <c r="AN575" s="182"/>
      <c r="AO575" s="182"/>
      <c r="AP575" s="160"/>
      <c r="AQ575" s="604"/>
      <c r="AR575" s="187"/>
      <c r="AS575" s="131" t="s">
        <v>355</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374</v>
      </c>
      <c r="F579" s="362"/>
      <c r="G579" s="363" t="s">
        <v>371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372</v>
      </c>
      <c r="AF579" s="365"/>
      <c r="AG579" s="365"/>
      <c r="AH579" s="366"/>
      <c r="AI579" s="218" t="s">
        <v>363</v>
      </c>
      <c r="AJ579" s="218"/>
      <c r="AK579" s="218"/>
      <c r="AL579" s="159"/>
      <c r="AM579" s="218" t="s">
        <v>470</v>
      </c>
      <c r="AN579" s="218"/>
      <c r="AO579" s="218"/>
      <c r="AP579" s="159"/>
      <c r="AQ579" s="159" t="s">
        <v>354</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355</v>
      </c>
      <c r="AH580" s="132"/>
      <c r="AI580" s="182"/>
      <c r="AJ580" s="182"/>
      <c r="AK580" s="182"/>
      <c r="AL580" s="160"/>
      <c r="AM580" s="182"/>
      <c r="AN580" s="182"/>
      <c r="AO580" s="182"/>
      <c r="AP580" s="160"/>
      <c r="AQ580" s="604"/>
      <c r="AR580" s="187"/>
      <c r="AS580" s="131" t="s">
        <v>355</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374</v>
      </c>
      <c r="F584" s="362"/>
      <c r="G584" s="363" t="s">
        <v>371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372</v>
      </c>
      <c r="AF584" s="365"/>
      <c r="AG584" s="365"/>
      <c r="AH584" s="366"/>
      <c r="AI584" s="218" t="s">
        <v>363</v>
      </c>
      <c r="AJ584" s="218"/>
      <c r="AK584" s="218"/>
      <c r="AL584" s="159"/>
      <c r="AM584" s="218" t="s">
        <v>470</v>
      </c>
      <c r="AN584" s="218"/>
      <c r="AO584" s="218"/>
      <c r="AP584" s="159"/>
      <c r="AQ584" s="159" t="s">
        <v>354</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355</v>
      </c>
      <c r="AH585" s="132"/>
      <c r="AI585" s="182"/>
      <c r="AJ585" s="182"/>
      <c r="AK585" s="182"/>
      <c r="AL585" s="160"/>
      <c r="AM585" s="182"/>
      <c r="AN585" s="182"/>
      <c r="AO585" s="182"/>
      <c r="AP585" s="160"/>
      <c r="AQ585" s="604"/>
      <c r="AR585" s="187"/>
      <c r="AS585" s="131" t="s">
        <v>355</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353</v>
      </c>
      <c r="F592" s="208"/>
      <c r="G592" s="922" t="s">
        <v>384</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c r="A593" s="144"/>
      <c r="B593" s="140"/>
      <c r="C593" s="139"/>
      <c r="D593" s="140"/>
      <c r="E593" s="361" t="s">
        <v>373</v>
      </c>
      <c r="F593" s="362"/>
      <c r="G593" s="363" t="s">
        <v>370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372</v>
      </c>
      <c r="AF593" s="365"/>
      <c r="AG593" s="365"/>
      <c r="AH593" s="366"/>
      <c r="AI593" s="218" t="s">
        <v>363</v>
      </c>
      <c r="AJ593" s="218"/>
      <c r="AK593" s="218"/>
      <c r="AL593" s="159"/>
      <c r="AM593" s="218" t="s">
        <v>470</v>
      </c>
      <c r="AN593" s="218"/>
      <c r="AO593" s="218"/>
      <c r="AP593" s="159"/>
      <c r="AQ593" s="159" t="s">
        <v>354</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355</v>
      </c>
      <c r="AH594" s="132"/>
      <c r="AI594" s="182"/>
      <c r="AJ594" s="182"/>
      <c r="AK594" s="182"/>
      <c r="AL594" s="160"/>
      <c r="AM594" s="182"/>
      <c r="AN594" s="182"/>
      <c r="AO594" s="182"/>
      <c r="AP594" s="160"/>
      <c r="AQ594" s="604"/>
      <c r="AR594" s="187"/>
      <c r="AS594" s="131" t="s">
        <v>355</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373</v>
      </c>
      <c r="F598" s="362"/>
      <c r="G598" s="363" t="s">
        <v>370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372</v>
      </c>
      <c r="AF598" s="365"/>
      <c r="AG598" s="365"/>
      <c r="AH598" s="366"/>
      <c r="AI598" s="218" t="s">
        <v>363</v>
      </c>
      <c r="AJ598" s="218"/>
      <c r="AK598" s="218"/>
      <c r="AL598" s="159"/>
      <c r="AM598" s="218" t="s">
        <v>470</v>
      </c>
      <c r="AN598" s="218"/>
      <c r="AO598" s="218"/>
      <c r="AP598" s="159"/>
      <c r="AQ598" s="159" t="s">
        <v>354</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355</v>
      </c>
      <c r="AH599" s="132"/>
      <c r="AI599" s="182"/>
      <c r="AJ599" s="182"/>
      <c r="AK599" s="182"/>
      <c r="AL599" s="160"/>
      <c r="AM599" s="182"/>
      <c r="AN599" s="182"/>
      <c r="AO599" s="182"/>
      <c r="AP599" s="160"/>
      <c r="AQ599" s="604"/>
      <c r="AR599" s="187"/>
      <c r="AS599" s="131" t="s">
        <v>355</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373</v>
      </c>
      <c r="F603" s="362"/>
      <c r="G603" s="363" t="s">
        <v>370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372</v>
      </c>
      <c r="AF603" s="365"/>
      <c r="AG603" s="365"/>
      <c r="AH603" s="366"/>
      <c r="AI603" s="218" t="s">
        <v>363</v>
      </c>
      <c r="AJ603" s="218"/>
      <c r="AK603" s="218"/>
      <c r="AL603" s="159"/>
      <c r="AM603" s="218" t="s">
        <v>470</v>
      </c>
      <c r="AN603" s="218"/>
      <c r="AO603" s="218"/>
      <c r="AP603" s="159"/>
      <c r="AQ603" s="159" t="s">
        <v>354</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355</v>
      </c>
      <c r="AH604" s="132"/>
      <c r="AI604" s="182"/>
      <c r="AJ604" s="182"/>
      <c r="AK604" s="182"/>
      <c r="AL604" s="160"/>
      <c r="AM604" s="182"/>
      <c r="AN604" s="182"/>
      <c r="AO604" s="182"/>
      <c r="AP604" s="160"/>
      <c r="AQ604" s="604"/>
      <c r="AR604" s="187"/>
      <c r="AS604" s="131" t="s">
        <v>355</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373</v>
      </c>
      <c r="F608" s="362"/>
      <c r="G608" s="363" t="s">
        <v>370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372</v>
      </c>
      <c r="AF608" s="365"/>
      <c r="AG608" s="365"/>
      <c r="AH608" s="366"/>
      <c r="AI608" s="218" t="s">
        <v>363</v>
      </c>
      <c r="AJ608" s="218"/>
      <c r="AK608" s="218"/>
      <c r="AL608" s="159"/>
      <c r="AM608" s="218" t="s">
        <v>470</v>
      </c>
      <c r="AN608" s="218"/>
      <c r="AO608" s="218"/>
      <c r="AP608" s="159"/>
      <c r="AQ608" s="159" t="s">
        <v>354</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355</v>
      </c>
      <c r="AH609" s="132"/>
      <c r="AI609" s="182"/>
      <c r="AJ609" s="182"/>
      <c r="AK609" s="182"/>
      <c r="AL609" s="160"/>
      <c r="AM609" s="182"/>
      <c r="AN609" s="182"/>
      <c r="AO609" s="182"/>
      <c r="AP609" s="160"/>
      <c r="AQ609" s="604"/>
      <c r="AR609" s="187"/>
      <c r="AS609" s="131" t="s">
        <v>355</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373</v>
      </c>
      <c r="F613" s="362"/>
      <c r="G613" s="363" t="s">
        <v>370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372</v>
      </c>
      <c r="AF613" s="365"/>
      <c r="AG613" s="365"/>
      <c r="AH613" s="366"/>
      <c r="AI613" s="218" t="s">
        <v>363</v>
      </c>
      <c r="AJ613" s="218"/>
      <c r="AK613" s="218"/>
      <c r="AL613" s="159"/>
      <c r="AM613" s="218" t="s">
        <v>470</v>
      </c>
      <c r="AN613" s="218"/>
      <c r="AO613" s="218"/>
      <c r="AP613" s="159"/>
      <c r="AQ613" s="159" t="s">
        <v>354</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355</v>
      </c>
      <c r="AH614" s="132"/>
      <c r="AI614" s="182"/>
      <c r="AJ614" s="182"/>
      <c r="AK614" s="182"/>
      <c r="AL614" s="160"/>
      <c r="AM614" s="182"/>
      <c r="AN614" s="182"/>
      <c r="AO614" s="182"/>
      <c r="AP614" s="160"/>
      <c r="AQ614" s="604"/>
      <c r="AR614" s="187"/>
      <c r="AS614" s="131" t="s">
        <v>355</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374</v>
      </c>
      <c r="F618" s="362"/>
      <c r="G618" s="363" t="s">
        <v>371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372</v>
      </c>
      <c r="AF618" s="365"/>
      <c r="AG618" s="365"/>
      <c r="AH618" s="366"/>
      <c r="AI618" s="218" t="s">
        <v>363</v>
      </c>
      <c r="AJ618" s="218"/>
      <c r="AK618" s="218"/>
      <c r="AL618" s="159"/>
      <c r="AM618" s="218" t="s">
        <v>470</v>
      </c>
      <c r="AN618" s="218"/>
      <c r="AO618" s="218"/>
      <c r="AP618" s="159"/>
      <c r="AQ618" s="159" t="s">
        <v>354</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355</v>
      </c>
      <c r="AH619" s="132"/>
      <c r="AI619" s="182"/>
      <c r="AJ619" s="182"/>
      <c r="AK619" s="182"/>
      <c r="AL619" s="160"/>
      <c r="AM619" s="182"/>
      <c r="AN619" s="182"/>
      <c r="AO619" s="182"/>
      <c r="AP619" s="160"/>
      <c r="AQ619" s="604"/>
      <c r="AR619" s="187"/>
      <c r="AS619" s="131" t="s">
        <v>355</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374</v>
      </c>
      <c r="F623" s="362"/>
      <c r="G623" s="363" t="s">
        <v>371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372</v>
      </c>
      <c r="AF623" s="365"/>
      <c r="AG623" s="365"/>
      <c r="AH623" s="366"/>
      <c r="AI623" s="218" t="s">
        <v>363</v>
      </c>
      <c r="AJ623" s="218"/>
      <c r="AK623" s="218"/>
      <c r="AL623" s="159"/>
      <c r="AM623" s="218" t="s">
        <v>470</v>
      </c>
      <c r="AN623" s="218"/>
      <c r="AO623" s="218"/>
      <c r="AP623" s="159"/>
      <c r="AQ623" s="159" t="s">
        <v>354</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355</v>
      </c>
      <c r="AH624" s="132"/>
      <c r="AI624" s="182"/>
      <c r="AJ624" s="182"/>
      <c r="AK624" s="182"/>
      <c r="AL624" s="160"/>
      <c r="AM624" s="182"/>
      <c r="AN624" s="182"/>
      <c r="AO624" s="182"/>
      <c r="AP624" s="160"/>
      <c r="AQ624" s="604"/>
      <c r="AR624" s="187"/>
      <c r="AS624" s="131" t="s">
        <v>355</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374</v>
      </c>
      <c r="F628" s="362"/>
      <c r="G628" s="363" t="s">
        <v>371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372</v>
      </c>
      <c r="AF628" s="365"/>
      <c r="AG628" s="365"/>
      <c r="AH628" s="366"/>
      <c r="AI628" s="218" t="s">
        <v>363</v>
      </c>
      <c r="AJ628" s="218"/>
      <c r="AK628" s="218"/>
      <c r="AL628" s="159"/>
      <c r="AM628" s="218" t="s">
        <v>470</v>
      </c>
      <c r="AN628" s="218"/>
      <c r="AO628" s="218"/>
      <c r="AP628" s="159"/>
      <c r="AQ628" s="159" t="s">
        <v>354</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355</v>
      </c>
      <c r="AH629" s="132"/>
      <c r="AI629" s="182"/>
      <c r="AJ629" s="182"/>
      <c r="AK629" s="182"/>
      <c r="AL629" s="160"/>
      <c r="AM629" s="182"/>
      <c r="AN629" s="182"/>
      <c r="AO629" s="182"/>
      <c r="AP629" s="160"/>
      <c r="AQ629" s="604"/>
      <c r="AR629" s="187"/>
      <c r="AS629" s="131" t="s">
        <v>355</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374</v>
      </c>
      <c r="F633" s="362"/>
      <c r="G633" s="363" t="s">
        <v>371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372</v>
      </c>
      <c r="AF633" s="365"/>
      <c r="AG633" s="365"/>
      <c r="AH633" s="366"/>
      <c r="AI633" s="218" t="s">
        <v>363</v>
      </c>
      <c r="AJ633" s="218"/>
      <c r="AK633" s="218"/>
      <c r="AL633" s="159"/>
      <c r="AM633" s="218" t="s">
        <v>470</v>
      </c>
      <c r="AN633" s="218"/>
      <c r="AO633" s="218"/>
      <c r="AP633" s="159"/>
      <c r="AQ633" s="159" t="s">
        <v>354</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355</v>
      </c>
      <c r="AH634" s="132"/>
      <c r="AI634" s="182"/>
      <c r="AJ634" s="182"/>
      <c r="AK634" s="182"/>
      <c r="AL634" s="160"/>
      <c r="AM634" s="182"/>
      <c r="AN634" s="182"/>
      <c r="AO634" s="182"/>
      <c r="AP634" s="160"/>
      <c r="AQ634" s="604"/>
      <c r="AR634" s="187"/>
      <c r="AS634" s="131" t="s">
        <v>355</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374</v>
      </c>
      <c r="F638" s="362"/>
      <c r="G638" s="363" t="s">
        <v>371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372</v>
      </c>
      <c r="AF638" s="365"/>
      <c r="AG638" s="365"/>
      <c r="AH638" s="366"/>
      <c r="AI638" s="218" t="s">
        <v>363</v>
      </c>
      <c r="AJ638" s="218"/>
      <c r="AK638" s="218"/>
      <c r="AL638" s="159"/>
      <c r="AM638" s="218" t="s">
        <v>470</v>
      </c>
      <c r="AN638" s="218"/>
      <c r="AO638" s="218"/>
      <c r="AP638" s="159"/>
      <c r="AQ638" s="159" t="s">
        <v>354</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355</v>
      </c>
      <c r="AH639" s="132"/>
      <c r="AI639" s="182"/>
      <c r="AJ639" s="182"/>
      <c r="AK639" s="182"/>
      <c r="AL639" s="160"/>
      <c r="AM639" s="182"/>
      <c r="AN639" s="182"/>
      <c r="AO639" s="182"/>
      <c r="AP639" s="160"/>
      <c r="AQ639" s="604"/>
      <c r="AR639" s="187"/>
      <c r="AS639" s="131" t="s">
        <v>355</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353</v>
      </c>
      <c r="F646" s="208"/>
      <c r="G646" s="922" t="s">
        <v>384</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c r="A647" s="144"/>
      <c r="B647" s="140"/>
      <c r="C647" s="139"/>
      <c r="D647" s="140"/>
      <c r="E647" s="361" t="s">
        <v>373</v>
      </c>
      <c r="F647" s="362"/>
      <c r="G647" s="363" t="s">
        <v>370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372</v>
      </c>
      <c r="AF647" s="365"/>
      <c r="AG647" s="365"/>
      <c r="AH647" s="366"/>
      <c r="AI647" s="218" t="s">
        <v>363</v>
      </c>
      <c r="AJ647" s="218"/>
      <c r="AK647" s="218"/>
      <c r="AL647" s="159"/>
      <c r="AM647" s="218" t="s">
        <v>470</v>
      </c>
      <c r="AN647" s="218"/>
      <c r="AO647" s="218"/>
      <c r="AP647" s="159"/>
      <c r="AQ647" s="159" t="s">
        <v>354</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355</v>
      </c>
      <c r="AH648" s="132"/>
      <c r="AI648" s="182"/>
      <c r="AJ648" s="182"/>
      <c r="AK648" s="182"/>
      <c r="AL648" s="160"/>
      <c r="AM648" s="182"/>
      <c r="AN648" s="182"/>
      <c r="AO648" s="182"/>
      <c r="AP648" s="160"/>
      <c r="AQ648" s="604"/>
      <c r="AR648" s="187"/>
      <c r="AS648" s="131" t="s">
        <v>355</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373</v>
      </c>
      <c r="F652" s="362"/>
      <c r="G652" s="363" t="s">
        <v>370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372</v>
      </c>
      <c r="AF652" s="365"/>
      <c r="AG652" s="365"/>
      <c r="AH652" s="366"/>
      <c r="AI652" s="218" t="s">
        <v>363</v>
      </c>
      <c r="AJ652" s="218"/>
      <c r="AK652" s="218"/>
      <c r="AL652" s="159"/>
      <c r="AM652" s="218" t="s">
        <v>470</v>
      </c>
      <c r="AN652" s="218"/>
      <c r="AO652" s="218"/>
      <c r="AP652" s="159"/>
      <c r="AQ652" s="159" t="s">
        <v>354</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355</v>
      </c>
      <c r="AH653" s="132"/>
      <c r="AI653" s="182"/>
      <c r="AJ653" s="182"/>
      <c r="AK653" s="182"/>
      <c r="AL653" s="160"/>
      <c r="AM653" s="182"/>
      <c r="AN653" s="182"/>
      <c r="AO653" s="182"/>
      <c r="AP653" s="160"/>
      <c r="AQ653" s="604"/>
      <c r="AR653" s="187"/>
      <c r="AS653" s="131" t="s">
        <v>355</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373</v>
      </c>
      <c r="F657" s="362"/>
      <c r="G657" s="363" t="s">
        <v>370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372</v>
      </c>
      <c r="AF657" s="365"/>
      <c r="AG657" s="365"/>
      <c r="AH657" s="366"/>
      <c r="AI657" s="218" t="s">
        <v>363</v>
      </c>
      <c r="AJ657" s="218"/>
      <c r="AK657" s="218"/>
      <c r="AL657" s="159"/>
      <c r="AM657" s="218" t="s">
        <v>470</v>
      </c>
      <c r="AN657" s="218"/>
      <c r="AO657" s="218"/>
      <c r="AP657" s="159"/>
      <c r="AQ657" s="159" t="s">
        <v>354</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355</v>
      </c>
      <c r="AH658" s="132"/>
      <c r="AI658" s="182"/>
      <c r="AJ658" s="182"/>
      <c r="AK658" s="182"/>
      <c r="AL658" s="160"/>
      <c r="AM658" s="182"/>
      <c r="AN658" s="182"/>
      <c r="AO658" s="182"/>
      <c r="AP658" s="160"/>
      <c r="AQ658" s="604"/>
      <c r="AR658" s="187"/>
      <c r="AS658" s="131" t="s">
        <v>355</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373</v>
      </c>
      <c r="F662" s="362"/>
      <c r="G662" s="363" t="s">
        <v>370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372</v>
      </c>
      <c r="AF662" s="365"/>
      <c r="AG662" s="365"/>
      <c r="AH662" s="366"/>
      <c r="AI662" s="218" t="s">
        <v>363</v>
      </c>
      <c r="AJ662" s="218"/>
      <c r="AK662" s="218"/>
      <c r="AL662" s="159"/>
      <c r="AM662" s="218" t="s">
        <v>470</v>
      </c>
      <c r="AN662" s="218"/>
      <c r="AO662" s="218"/>
      <c r="AP662" s="159"/>
      <c r="AQ662" s="159" t="s">
        <v>354</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355</v>
      </c>
      <c r="AH663" s="132"/>
      <c r="AI663" s="182"/>
      <c r="AJ663" s="182"/>
      <c r="AK663" s="182"/>
      <c r="AL663" s="160"/>
      <c r="AM663" s="182"/>
      <c r="AN663" s="182"/>
      <c r="AO663" s="182"/>
      <c r="AP663" s="160"/>
      <c r="AQ663" s="604"/>
      <c r="AR663" s="187"/>
      <c r="AS663" s="131" t="s">
        <v>355</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373</v>
      </c>
      <c r="F667" s="362"/>
      <c r="G667" s="363" t="s">
        <v>370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372</v>
      </c>
      <c r="AF667" s="365"/>
      <c r="AG667" s="365"/>
      <c r="AH667" s="366"/>
      <c r="AI667" s="218" t="s">
        <v>363</v>
      </c>
      <c r="AJ667" s="218"/>
      <c r="AK667" s="218"/>
      <c r="AL667" s="159"/>
      <c r="AM667" s="218" t="s">
        <v>470</v>
      </c>
      <c r="AN667" s="218"/>
      <c r="AO667" s="218"/>
      <c r="AP667" s="159"/>
      <c r="AQ667" s="159" t="s">
        <v>354</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355</v>
      </c>
      <c r="AH668" s="132"/>
      <c r="AI668" s="182"/>
      <c r="AJ668" s="182"/>
      <c r="AK668" s="182"/>
      <c r="AL668" s="160"/>
      <c r="AM668" s="182"/>
      <c r="AN668" s="182"/>
      <c r="AO668" s="182"/>
      <c r="AP668" s="160"/>
      <c r="AQ668" s="604"/>
      <c r="AR668" s="187"/>
      <c r="AS668" s="131" t="s">
        <v>355</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374</v>
      </c>
      <c r="F672" s="362"/>
      <c r="G672" s="363" t="s">
        <v>371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372</v>
      </c>
      <c r="AF672" s="365"/>
      <c r="AG672" s="365"/>
      <c r="AH672" s="366"/>
      <c r="AI672" s="218" t="s">
        <v>363</v>
      </c>
      <c r="AJ672" s="218"/>
      <c r="AK672" s="218"/>
      <c r="AL672" s="159"/>
      <c r="AM672" s="218" t="s">
        <v>470</v>
      </c>
      <c r="AN672" s="218"/>
      <c r="AO672" s="218"/>
      <c r="AP672" s="159"/>
      <c r="AQ672" s="159" t="s">
        <v>354</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355</v>
      </c>
      <c r="AH673" s="132"/>
      <c r="AI673" s="182"/>
      <c r="AJ673" s="182"/>
      <c r="AK673" s="182"/>
      <c r="AL673" s="160"/>
      <c r="AM673" s="182"/>
      <c r="AN673" s="182"/>
      <c r="AO673" s="182"/>
      <c r="AP673" s="160"/>
      <c r="AQ673" s="604"/>
      <c r="AR673" s="187"/>
      <c r="AS673" s="131" t="s">
        <v>355</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374</v>
      </c>
      <c r="F677" s="362"/>
      <c r="G677" s="363" t="s">
        <v>371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372</v>
      </c>
      <c r="AF677" s="365"/>
      <c r="AG677" s="365"/>
      <c r="AH677" s="366"/>
      <c r="AI677" s="218" t="s">
        <v>363</v>
      </c>
      <c r="AJ677" s="218"/>
      <c r="AK677" s="218"/>
      <c r="AL677" s="159"/>
      <c r="AM677" s="218" t="s">
        <v>470</v>
      </c>
      <c r="AN677" s="218"/>
      <c r="AO677" s="218"/>
      <c r="AP677" s="159"/>
      <c r="AQ677" s="159" t="s">
        <v>354</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355</v>
      </c>
      <c r="AH678" s="132"/>
      <c r="AI678" s="182"/>
      <c r="AJ678" s="182"/>
      <c r="AK678" s="182"/>
      <c r="AL678" s="160"/>
      <c r="AM678" s="182"/>
      <c r="AN678" s="182"/>
      <c r="AO678" s="182"/>
      <c r="AP678" s="160"/>
      <c r="AQ678" s="604"/>
      <c r="AR678" s="187"/>
      <c r="AS678" s="131" t="s">
        <v>355</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374</v>
      </c>
      <c r="F682" s="362"/>
      <c r="G682" s="363" t="s">
        <v>371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372</v>
      </c>
      <c r="AF682" s="365"/>
      <c r="AG682" s="365"/>
      <c r="AH682" s="366"/>
      <c r="AI682" s="218" t="s">
        <v>363</v>
      </c>
      <c r="AJ682" s="218"/>
      <c r="AK682" s="218"/>
      <c r="AL682" s="159"/>
      <c r="AM682" s="218" t="s">
        <v>470</v>
      </c>
      <c r="AN682" s="218"/>
      <c r="AO682" s="218"/>
      <c r="AP682" s="159"/>
      <c r="AQ682" s="159" t="s">
        <v>354</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355</v>
      </c>
      <c r="AH683" s="132"/>
      <c r="AI683" s="182"/>
      <c r="AJ683" s="182"/>
      <c r="AK683" s="182"/>
      <c r="AL683" s="160"/>
      <c r="AM683" s="182"/>
      <c r="AN683" s="182"/>
      <c r="AO683" s="182"/>
      <c r="AP683" s="160"/>
      <c r="AQ683" s="604"/>
      <c r="AR683" s="187"/>
      <c r="AS683" s="131" t="s">
        <v>355</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374</v>
      </c>
      <c r="F687" s="362"/>
      <c r="G687" s="363" t="s">
        <v>371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372</v>
      </c>
      <c r="AF687" s="365"/>
      <c r="AG687" s="365"/>
      <c r="AH687" s="366"/>
      <c r="AI687" s="218" t="s">
        <v>363</v>
      </c>
      <c r="AJ687" s="218"/>
      <c r="AK687" s="218"/>
      <c r="AL687" s="159"/>
      <c r="AM687" s="218" t="s">
        <v>470</v>
      </c>
      <c r="AN687" s="218"/>
      <c r="AO687" s="218"/>
      <c r="AP687" s="159"/>
      <c r="AQ687" s="159" t="s">
        <v>354</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355</v>
      </c>
      <c r="AH688" s="132"/>
      <c r="AI688" s="182"/>
      <c r="AJ688" s="182"/>
      <c r="AK688" s="182"/>
      <c r="AL688" s="160"/>
      <c r="AM688" s="182"/>
      <c r="AN688" s="182"/>
      <c r="AO688" s="182"/>
      <c r="AP688" s="160"/>
      <c r="AQ688" s="604"/>
      <c r="AR688" s="187"/>
      <c r="AS688" s="131" t="s">
        <v>355</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374</v>
      </c>
      <c r="F692" s="362"/>
      <c r="G692" s="363" t="s">
        <v>371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372</v>
      </c>
      <c r="AF692" s="365"/>
      <c r="AG692" s="365"/>
      <c r="AH692" s="366"/>
      <c r="AI692" s="218" t="s">
        <v>363</v>
      </c>
      <c r="AJ692" s="218"/>
      <c r="AK692" s="218"/>
      <c r="AL692" s="159"/>
      <c r="AM692" s="218" t="s">
        <v>470</v>
      </c>
      <c r="AN692" s="218"/>
      <c r="AO692" s="218"/>
      <c r="AP692" s="159"/>
      <c r="AQ692" s="159" t="s">
        <v>354</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355</v>
      </c>
      <c r="AH693" s="132"/>
      <c r="AI693" s="182"/>
      <c r="AJ693" s="182"/>
      <c r="AK693" s="182"/>
      <c r="AL693" s="160"/>
      <c r="AM693" s="182"/>
      <c r="AN693" s="182"/>
      <c r="AO693" s="182"/>
      <c r="AP693" s="160"/>
      <c r="AQ693" s="604"/>
      <c r="AR693" s="187"/>
      <c r="AS693" s="131" t="s">
        <v>355</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544</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544</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544</v>
      </c>
      <c r="AE704" s="807"/>
      <c r="AF704" s="807"/>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544</v>
      </c>
      <c r="AE705" s="738"/>
      <c r="AF705" s="738"/>
      <c r="AG705" s="123" t="s">
        <v>684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533</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571</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544</v>
      </c>
      <c r="AE709" s="348"/>
      <c r="AF709" s="348"/>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544</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493</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571</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2" t="s">
        <v>494</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571</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0"/>
      <c r="B714" s="671"/>
      <c r="C714" s="672" t="s">
        <v>458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544</v>
      </c>
      <c r="AE714" s="832"/>
      <c r="AF714" s="833"/>
      <c r="AG714" s="760" t="s">
        <v>574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459</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544</v>
      </c>
      <c r="AE715" s="628"/>
      <c r="AF715" s="752"/>
      <c r="AG715" s="766" t="s">
        <v>575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571</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375</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544</v>
      </c>
      <c r="AE717" s="348"/>
      <c r="AF717" s="348"/>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544</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571</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61"/>
      <c r="E726" s="861"/>
      <c r="F726" s="862"/>
      <c r="G726" s="613" t="s">
        <v>578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t="s">
        <v>579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501</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431</v>
      </c>
      <c r="B737" s="326"/>
      <c r="C737" s="326"/>
      <c r="D737" s="326"/>
      <c r="E737" s="326"/>
      <c r="F737" s="326"/>
      <c r="G737" s="313">
        <v>456</v>
      </c>
      <c r="H737" s="314"/>
      <c r="I737" s="314"/>
      <c r="J737" s="314"/>
      <c r="K737" s="314"/>
      <c r="L737" s="314"/>
      <c r="M737" s="314"/>
      <c r="N737" s="314"/>
      <c r="O737" s="314"/>
      <c r="P737" s="315"/>
      <c r="Q737" s="326" t="s">
        <v>358</v>
      </c>
      <c r="R737" s="326"/>
      <c r="S737" s="326"/>
      <c r="T737" s="326"/>
      <c r="U737" s="326"/>
      <c r="V737" s="326"/>
      <c r="W737" s="313">
        <v>431</v>
      </c>
      <c r="X737" s="314"/>
      <c r="Y737" s="314"/>
      <c r="Z737" s="314"/>
      <c r="AA737" s="314"/>
      <c r="AB737" s="314"/>
      <c r="AC737" s="314"/>
      <c r="AD737" s="314"/>
      <c r="AE737" s="314"/>
      <c r="AF737" s="315"/>
      <c r="AG737" s="326" t="s">
        <v>359</v>
      </c>
      <c r="AH737" s="326"/>
      <c r="AI737" s="326"/>
      <c r="AJ737" s="326"/>
      <c r="AK737" s="326"/>
      <c r="AL737" s="326"/>
      <c r="AM737" s="313">
        <v>462</v>
      </c>
      <c r="AN737" s="314"/>
      <c r="AO737" s="314"/>
      <c r="AP737" s="314"/>
      <c r="AQ737" s="314"/>
      <c r="AR737" s="314"/>
      <c r="AS737" s="314"/>
      <c r="AT737" s="314"/>
      <c r="AU737" s="314"/>
      <c r="AV737" s="315"/>
      <c r="AW737" s="59"/>
      <c r="AX737" s="60"/>
    </row>
    <row r="738" spans="1:50" ht="24.75" customHeight="1">
      <c r="A738" s="325" t="s">
        <v>360</v>
      </c>
      <c r="B738" s="279"/>
      <c r="C738" s="279"/>
      <c r="D738" s="279"/>
      <c r="E738" s="279"/>
      <c r="F738" s="279"/>
      <c r="G738" s="313">
        <v>391</v>
      </c>
      <c r="H738" s="314"/>
      <c r="I738" s="314"/>
      <c r="J738" s="314"/>
      <c r="K738" s="314"/>
      <c r="L738" s="314"/>
      <c r="M738" s="314"/>
      <c r="N738" s="314"/>
      <c r="O738" s="314"/>
      <c r="P738" s="314"/>
      <c r="Q738" s="326" t="s">
        <v>361</v>
      </c>
      <c r="R738" s="326"/>
      <c r="S738" s="326"/>
      <c r="T738" s="326"/>
      <c r="U738" s="326"/>
      <c r="V738" s="326"/>
      <c r="W738" s="313">
        <v>378</v>
      </c>
      <c r="X738" s="314"/>
      <c r="Y738" s="314"/>
      <c r="Z738" s="314"/>
      <c r="AA738" s="314"/>
      <c r="AB738" s="314"/>
      <c r="AC738" s="314"/>
      <c r="AD738" s="314"/>
      <c r="AE738" s="314"/>
      <c r="AF738" s="315"/>
      <c r="AG738" s="279" t="s">
        <v>362</v>
      </c>
      <c r="AH738" s="279"/>
      <c r="AI738" s="279"/>
      <c r="AJ738" s="279"/>
      <c r="AK738" s="279"/>
      <c r="AL738" s="279"/>
      <c r="AM738" s="313">
        <v>395</v>
      </c>
      <c r="AN738" s="314"/>
      <c r="AO738" s="314"/>
      <c r="AP738" s="314"/>
      <c r="AQ738" s="314"/>
      <c r="AR738" s="314"/>
      <c r="AS738" s="314"/>
      <c r="AT738" s="314"/>
      <c r="AU738" s="314"/>
      <c r="AV738" s="315"/>
      <c r="AW738" s="87"/>
      <c r="AX738" s="88"/>
    </row>
    <row r="739" spans="1:50" ht="24.75" customHeight="1" thickBot="1">
      <c r="A739" s="685" t="s">
        <v>487</v>
      </c>
      <c r="B739" s="686"/>
      <c r="C739" s="686"/>
      <c r="D739" s="686"/>
      <c r="E739" s="686"/>
      <c r="F739" s="686"/>
      <c r="G739" s="316">
        <v>412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536</v>
      </c>
      <c r="B740" s="635"/>
      <c r="C740" s="635"/>
      <c r="D740" s="635"/>
      <c r="E740" s="635"/>
      <c r="F740" s="636"/>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538</v>
      </c>
      <c r="B779" s="654"/>
      <c r="C779" s="654"/>
      <c r="D779" s="654"/>
      <c r="E779" s="654"/>
      <c r="F779" s="655"/>
      <c r="G779" s="618" t="s">
        <v>603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5" customHeight="1">
      <c r="A781" s="656"/>
      <c r="B781" s="657"/>
      <c r="C781" s="657"/>
      <c r="D781" s="657"/>
      <c r="E781" s="657"/>
      <c r="F781" s="658"/>
      <c r="G781" s="693" t="s">
        <v>608</v>
      </c>
      <c r="H781" s="694"/>
      <c r="I781" s="694"/>
      <c r="J781" s="694"/>
      <c r="K781" s="695"/>
      <c r="L781" s="687" t="s">
        <v>604</v>
      </c>
      <c r="M781" s="688"/>
      <c r="N781" s="688"/>
      <c r="O781" s="688"/>
      <c r="P781" s="688"/>
      <c r="Q781" s="688"/>
      <c r="R781" s="688"/>
      <c r="S781" s="688"/>
      <c r="T781" s="688"/>
      <c r="U781" s="688"/>
      <c r="V781" s="688"/>
      <c r="W781" s="688"/>
      <c r="X781" s="689"/>
      <c r="Y781" s="413">
        <v>23</v>
      </c>
      <c r="Z781" s="414"/>
      <c r="AA781" s="414"/>
      <c r="AB781" s="829"/>
      <c r="AC781" s="693" t="s">
        <v>608</v>
      </c>
      <c r="AD781" s="694"/>
      <c r="AE781" s="694"/>
      <c r="AF781" s="694"/>
      <c r="AG781" s="695"/>
      <c r="AH781" s="687" t="s">
        <v>610</v>
      </c>
      <c r="AI781" s="688"/>
      <c r="AJ781" s="688"/>
      <c r="AK781" s="688"/>
      <c r="AL781" s="688"/>
      <c r="AM781" s="688"/>
      <c r="AN781" s="688"/>
      <c r="AO781" s="688"/>
      <c r="AP781" s="688"/>
      <c r="AQ781" s="688"/>
      <c r="AR781" s="688"/>
      <c r="AS781" s="688"/>
      <c r="AT781" s="689"/>
      <c r="AU781" s="413">
        <v>0.6</v>
      </c>
      <c r="AV781" s="414"/>
      <c r="AW781" s="414"/>
      <c r="AX781" s="415"/>
    </row>
    <row r="782" spans="1:50" ht="24.75" customHeight="1">
      <c r="A782" s="656"/>
      <c r="B782" s="657"/>
      <c r="C782" s="657"/>
      <c r="D782" s="657"/>
      <c r="E782" s="657"/>
      <c r="F782" s="658"/>
      <c r="G782" s="598" t="s">
        <v>608</v>
      </c>
      <c r="H782" s="599"/>
      <c r="I782" s="599"/>
      <c r="J782" s="599"/>
      <c r="K782" s="600"/>
      <c r="L782" s="621" t="s">
        <v>605</v>
      </c>
      <c r="M782" s="622"/>
      <c r="N782" s="622"/>
      <c r="O782" s="622"/>
      <c r="P782" s="622"/>
      <c r="Q782" s="622"/>
      <c r="R782" s="622"/>
      <c r="S782" s="622"/>
      <c r="T782" s="622"/>
      <c r="U782" s="622"/>
      <c r="V782" s="622"/>
      <c r="W782" s="622"/>
      <c r="X782" s="623"/>
      <c r="Y782" s="624">
        <v>12</v>
      </c>
      <c r="Z782" s="625"/>
      <c r="AA782" s="625"/>
      <c r="AB782" s="632"/>
      <c r="AC782" s="598" t="s">
        <v>608</v>
      </c>
      <c r="AD782" s="599"/>
      <c r="AE782" s="599"/>
      <c r="AF782" s="599"/>
      <c r="AG782" s="600"/>
      <c r="AH782" s="621" t="s">
        <v>611</v>
      </c>
      <c r="AI782" s="622"/>
      <c r="AJ782" s="622"/>
      <c r="AK782" s="622"/>
      <c r="AL782" s="622"/>
      <c r="AM782" s="622"/>
      <c r="AN782" s="622"/>
      <c r="AO782" s="622"/>
      <c r="AP782" s="622"/>
      <c r="AQ782" s="622"/>
      <c r="AR782" s="622"/>
      <c r="AS782" s="622"/>
      <c r="AT782" s="623"/>
      <c r="AU782" s="624">
        <v>0.3</v>
      </c>
      <c r="AV782" s="625"/>
      <c r="AW782" s="625"/>
      <c r="AX782" s="626"/>
    </row>
    <row r="783" spans="1:50" ht="24.75" customHeight="1">
      <c r="A783" s="656"/>
      <c r="B783" s="657"/>
      <c r="C783" s="657"/>
      <c r="D783" s="657"/>
      <c r="E783" s="657"/>
      <c r="F783" s="658"/>
      <c r="G783" s="598" t="s">
        <v>608</v>
      </c>
      <c r="H783" s="599"/>
      <c r="I783" s="599"/>
      <c r="J783" s="599"/>
      <c r="K783" s="600"/>
      <c r="L783" s="621" t="s">
        <v>606</v>
      </c>
      <c r="M783" s="622"/>
      <c r="N783" s="622"/>
      <c r="O783" s="622"/>
      <c r="P783" s="622"/>
      <c r="Q783" s="622"/>
      <c r="R783" s="622"/>
      <c r="S783" s="622"/>
      <c r="T783" s="622"/>
      <c r="U783" s="622"/>
      <c r="V783" s="622"/>
      <c r="W783" s="622"/>
      <c r="X783" s="623"/>
      <c r="Y783" s="624">
        <v>8</v>
      </c>
      <c r="Z783" s="625"/>
      <c r="AA783" s="625"/>
      <c r="AB783" s="632"/>
      <c r="AC783" s="598" t="s">
        <v>608</v>
      </c>
      <c r="AD783" s="599"/>
      <c r="AE783" s="599"/>
      <c r="AF783" s="599"/>
      <c r="AG783" s="600"/>
      <c r="AH783" s="621" t="s">
        <v>611</v>
      </c>
      <c r="AI783" s="622"/>
      <c r="AJ783" s="622"/>
      <c r="AK783" s="622"/>
      <c r="AL783" s="622"/>
      <c r="AM783" s="622"/>
      <c r="AN783" s="622"/>
      <c r="AO783" s="622"/>
      <c r="AP783" s="622"/>
      <c r="AQ783" s="622"/>
      <c r="AR783" s="622"/>
      <c r="AS783" s="622"/>
      <c r="AT783" s="623"/>
      <c r="AU783" s="624">
        <v>0.3</v>
      </c>
      <c r="AV783" s="625"/>
      <c r="AW783" s="625"/>
      <c r="AX783" s="626"/>
    </row>
    <row r="784" spans="1:50" ht="44.25" customHeight="1">
      <c r="A784" s="656"/>
      <c r="B784" s="657"/>
      <c r="C784" s="657"/>
      <c r="D784" s="657"/>
      <c r="E784" s="657"/>
      <c r="F784" s="658"/>
      <c r="G784" s="598" t="s">
        <v>608</v>
      </c>
      <c r="H784" s="599"/>
      <c r="I784" s="599"/>
      <c r="J784" s="599"/>
      <c r="K784" s="600"/>
      <c r="L784" s="621" t="s">
        <v>607</v>
      </c>
      <c r="M784" s="622"/>
      <c r="N784" s="622"/>
      <c r="O784" s="622"/>
      <c r="P784" s="622"/>
      <c r="Q784" s="622"/>
      <c r="R784" s="622"/>
      <c r="S784" s="622"/>
      <c r="T784" s="622"/>
      <c r="U784" s="622"/>
      <c r="V784" s="622"/>
      <c r="W784" s="622"/>
      <c r="X784" s="623"/>
      <c r="Y784" s="624">
        <v>5</v>
      </c>
      <c r="Z784" s="625"/>
      <c r="AA784" s="625"/>
      <c r="AB784" s="632"/>
      <c r="AC784" s="598" t="s">
        <v>608</v>
      </c>
      <c r="AD784" s="599"/>
      <c r="AE784" s="599"/>
      <c r="AF784" s="599"/>
      <c r="AG784" s="600"/>
      <c r="AH784" s="621" t="s">
        <v>612</v>
      </c>
      <c r="AI784" s="622"/>
      <c r="AJ784" s="622"/>
      <c r="AK784" s="622"/>
      <c r="AL784" s="622"/>
      <c r="AM784" s="622"/>
      <c r="AN784" s="622"/>
      <c r="AO784" s="622"/>
      <c r="AP784" s="622"/>
      <c r="AQ784" s="622"/>
      <c r="AR784" s="622"/>
      <c r="AS784" s="622"/>
      <c r="AT784" s="623"/>
      <c r="AU784" s="624">
        <v>0.2</v>
      </c>
      <c r="AV784" s="625"/>
      <c r="AW784" s="625"/>
      <c r="AX784" s="626"/>
    </row>
    <row r="785" spans="1:50" ht="24.75" hidden="1"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1.4</v>
      </c>
      <c r="AV791" s="856"/>
      <c r="AW791" s="856"/>
      <c r="AX791" s="858"/>
    </row>
    <row r="792" spans="1:50" ht="24.75" hidden="1" customHeight="1">
      <c r="A792" s="656"/>
      <c r="B792" s="657"/>
      <c r="C792" s="657"/>
      <c r="D792" s="657"/>
      <c r="E792" s="657"/>
      <c r="F792" s="658"/>
      <c r="G792" s="618" t="s">
        <v>699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698</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455</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491</v>
      </c>
      <c r="AM831" s="307"/>
      <c r="AN831" s="307"/>
      <c r="AO831" s="91" t="s">
        <v>489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432</v>
      </c>
      <c r="K836" s="390"/>
      <c r="L836" s="390"/>
      <c r="M836" s="390"/>
      <c r="N836" s="390"/>
      <c r="O836" s="390"/>
      <c r="P836" s="391" t="s">
        <v>376</v>
      </c>
      <c r="Q836" s="391"/>
      <c r="R836" s="391"/>
      <c r="S836" s="391"/>
      <c r="T836" s="391"/>
      <c r="U836" s="391"/>
      <c r="V836" s="391"/>
      <c r="W836" s="391"/>
      <c r="X836" s="391"/>
      <c r="Y836" s="392" t="s">
        <v>429</v>
      </c>
      <c r="Z836" s="393"/>
      <c r="AA836" s="393"/>
      <c r="AB836" s="393"/>
      <c r="AC836" s="155" t="s">
        <v>484</v>
      </c>
      <c r="AD836" s="155"/>
      <c r="AE836" s="155"/>
      <c r="AF836" s="155"/>
      <c r="AG836" s="155"/>
      <c r="AH836" s="392" t="s">
        <v>519</v>
      </c>
      <c r="AI836" s="389"/>
      <c r="AJ836" s="389"/>
      <c r="AK836" s="389"/>
      <c r="AL836" s="389" t="s">
        <v>22</v>
      </c>
      <c r="AM836" s="389"/>
      <c r="AN836" s="389"/>
      <c r="AO836" s="394"/>
      <c r="AP836" s="395" t="s">
        <v>433</v>
      </c>
      <c r="AQ836" s="395"/>
      <c r="AR836" s="395"/>
      <c r="AS836" s="395"/>
      <c r="AT836" s="395"/>
      <c r="AU836" s="395"/>
      <c r="AV836" s="395"/>
      <c r="AW836" s="395"/>
      <c r="AX836" s="395"/>
    </row>
    <row r="837" spans="1:50" ht="30" customHeight="1">
      <c r="A837" s="401">
        <v>1</v>
      </c>
      <c r="B837" s="401">
        <v>1</v>
      </c>
      <c r="C837" s="387" t="s">
        <v>671</v>
      </c>
      <c r="D837" s="369"/>
      <c r="E837" s="369"/>
      <c r="F837" s="369"/>
      <c r="G837" s="369"/>
      <c r="H837" s="369"/>
      <c r="I837" s="369"/>
      <c r="J837" s="370">
        <v>2010001000871</v>
      </c>
      <c r="K837" s="371"/>
      <c r="L837" s="371"/>
      <c r="M837" s="371"/>
      <c r="N837" s="371"/>
      <c r="O837" s="371"/>
      <c r="P837" s="388" t="s">
        <v>614</v>
      </c>
      <c r="Q837" s="372"/>
      <c r="R837" s="372"/>
      <c r="S837" s="372"/>
      <c r="T837" s="372"/>
      <c r="U837" s="372"/>
      <c r="V837" s="372"/>
      <c r="W837" s="372"/>
      <c r="X837" s="372"/>
      <c r="Y837" s="373">
        <v>23</v>
      </c>
      <c r="Z837" s="374"/>
      <c r="AA837" s="374"/>
      <c r="AB837" s="375"/>
      <c r="AC837" s="383" t="s">
        <v>527</v>
      </c>
      <c r="AD837" s="384"/>
      <c r="AE837" s="384"/>
      <c r="AF837" s="384"/>
      <c r="AG837" s="384"/>
      <c r="AH837" s="385">
        <v>10</v>
      </c>
      <c r="AI837" s="386"/>
      <c r="AJ837" s="386"/>
      <c r="AK837" s="386"/>
      <c r="AL837" s="379">
        <v>83.3</v>
      </c>
      <c r="AM837" s="380"/>
      <c r="AN837" s="380"/>
      <c r="AO837" s="381"/>
      <c r="AP837" s="382" t="s">
        <v>682</v>
      </c>
      <c r="AQ837" s="382"/>
      <c r="AR837" s="382"/>
      <c r="AS837" s="382"/>
      <c r="AT837" s="382"/>
      <c r="AU837" s="382"/>
      <c r="AV837" s="382"/>
      <c r="AW837" s="382"/>
      <c r="AX837" s="382"/>
    </row>
    <row r="838" spans="1:50" ht="45" customHeight="1">
      <c r="A838" s="401">
        <v>2</v>
      </c>
      <c r="B838" s="401">
        <v>1</v>
      </c>
      <c r="C838" s="369" t="s">
        <v>613</v>
      </c>
      <c r="D838" s="369"/>
      <c r="E838" s="369"/>
      <c r="F838" s="369"/>
      <c r="G838" s="369"/>
      <c r="H838" s="369"/>
      <c r="I838" s="369"/>
      <c r="J838" s="370">
        <v>2010001000871</v>
      </c>
      <c r="K838" s="371"/>
      <c r="L838" s="371"/>
      <c r="M838" s="371"/>
      <c r="N838" s="371"/>
      <c r="O838" s="371"/>
      <c r="P838" s="388" t="s">
        <v>615</v>
      </c>
      <c r="Q838" s="372"/>
      <c r="R838" s="372"/>
      <c r="S838" s="372"/>
      <c r="T838" s="372"/>
      <c r="U838" s="372"/>
      <c r="V838" s="372"/>
      <c r="W838" s="372"/>
      <c r="X838" s="372"/>
      <c r="Y838" s="373">
        <v>12</v>
      </c>
      <c r="Z838" s="374"/>
      <c r="AA838" s="374"/>
      <c r="AB838" s="375"/>
      <c r="AC838" s="383" t="s">
        <v>531</v>
      </c>
      <c r="AD838" s="383"/>
      <c r="AE838" s="383"/>
      <c r="AF838" s="383"/>
      <c r="AG838" s="383"/>
      <c r="AH838" s="385" t="s">
        <v>548</v>
      </c>
      <c r="AI838" s="386"/>
      <c r="AJ838" s="386"/>
      <c r="AK838" s="386"/>
      <c r="AL838" s="379" t="s">
        <v>548</v>
      </c>
      <c r="AM838" s="380"/>
      <c r="AN838" s="380"/>
      <c r="AO838" s="381"/>
      <c r="AP838" s="382" t="s">
        <v>548</v>
      </c>
      <c r="AQ838" s="382"/>
      <c r="AR838" s="382"/>
      <c r="AS838" s="382"/>
      <c r="AT838" s="382"/>
      <c r="AU838" s="382"/>
      <c r="AV838" s="382"/>
      <c r="AW838" s="382"/>
      <c r="AX838" s="382"/>
    </row>
    <row r="839" spans="1:50" ht="30" customHeight="1">
      <c r="A839" s="401">
        <v>3</v>
      </c>
      <c r="B839" s="401">
        <v>1</v>
      </c>
      <c r="C839" s="387" t="s">
        <v>613</v>
      </c>
      <c r="D839" s="369"/>
      <c r="E839" s="369"/>
      <c r="F839" s="369"/>
      <c r="G839" s="369"/>
      <c r="H839" s="369"/>
      <c r="I839" s="369"/>
      <c r="J839" s="370">
        <v>2010001000871</v>
      </c>
      <c r="K839" s="371"/>
      <c r="L839" s="371"/>
      <c r="M839" s="371"/>
      <c r="N839" s="371"/>
      <c r="O839" s="371"/>
      <c r="P839" s="388" t="s">
        <v>606</v>
      </c>
      <c r="Q839" s="372"/>
      <c r="R839" s="372"/>
      <c r="S839" s="372"/>
      <c r="T839" s="372"/>
      <c r="U839" s="372"/>
      <c r="V839" s="372"/>
      <c r="W839" s="372"/>
      <c r="X839" s="372"/>
      <c r="Y839" s="373">
        <v>8</v>
      </c>
      <c r="Z839" s="374"/>
      <c r="AA839" s="374"/>
      <c r="AB839" s="375"/>
      <c r="AC839" s="383" t="s">
        <v>527</v>
      </c>
      <c r="AD839" s="383"/>
      <c r="AE839" s="383"/>
      <c r="AF839" s="383"/>
      <c r="AG839" s="383"/>
      <c r="AH839" s="377">
        <v>10</v>
      </c>
      <c r="AI839" s="378"/>
      <c r="AJ839" s="378"/>
      <c r="AK839" s="378"/>
      <c r="AL839" s="379">
        <v>79.7</v>
      </c>
      <c r="AM839" s="380"/>
      <c r="AN839" s="380"/>
      <c r="AO839" s="381"/>
      <c r="AP839" s="382" t="s">
        <v>548</v>
      </c>
      <c r="AQ839" s="382"/>
      <c r="AR839" s="382"/>
      <c r="AS839" s="382"/>
      <c r="AT839" s="382"/>
      <c r="AU839" s="382"/>
      <c r="AV839" s="382"/>
      <c r="AW839" s="382"/>
      <c r="AX839" s="382"/>
    </row>
    <row r="840" spans="1:50" ht="45" customHeight="1">
      <c r="A840" s="401">
        <v>4</v>
      </c>
      <c r="B840" s="401">
        <v>1</v>
      </c>
      <c r="C840" s="387" t="s">
        <v>613</v>
      </c>
      <c r="D840" s="369"/>
      <c r="E840" s="369"/>
      <c r="F840" s="369"/>
      <c r="G840" s="369"/>
      <c r="H840" s="369"/>
      <c r="I840" s="369"/>
      <c r="J840" s="370">
        <v>2010001000871</v>
      </c>
      <c r="K840" s="371"/>
      <c r="L840" s="371"/>
      <c r="M840" s="371"/>
      <c r="N840" s="371"/>
      <c r="O840" s="371"/>
      <c r="P840" s="388" t="s">
        <v>607</v>
      </c>
      <c r="Q840" s="372"/>
      <c r="R840" s="372"/>
      <c r="S840" s="372"/>
      <c r="T840" s="372"/>
      <c r="U840" s="372"/>
      <c r="V840" s="372"/>
      <c r="W840" s="372"/>
      <c r="X840" s="372"/>
      <c r="Y840" s="373">
        <v>5</v>
      </c>
      <c r="Z840" s="374"/>
      <c r="AA840" s="374"/>
      <c r="AB840" s="375"/>
      <c r="AC840" s="383" t="s">
        <v>531</v>
      </c>
      <c r="AD840" s="383"/>
      <c r="AE840" s="383"/>
      <c r="AF840" s="383"/>
      <c r="AG840" s="383"/>
      <c r="AH840" s="377" t="s">
        <v>548</v>
      </c>
      <c r="AI840" s="378"/>
      <c r="AJ840" s="378"/>
      <c r="AK840" s="378"/>
      <c r="AL840" s="379" t="s">
        <v>548</v>
      </c>
      <c r="AM840" s="380"/>
      <c r="AN840" s="380"/>
      <c r="AO840" s="381"/>
      <c r="AP840" s="382" t="s">
        <v>548</v>
      </c>
      <c r="AQ840" s="382"/>
      <c r="AR840" s="382"/>
      <c r="AS840" s="382"/>
      <c r="AT840" s="382"/>
      <c r="AU840" s="382"/>
      <c r="AV840" s="382"/>
      <c r="AW840" s="382"/>
      <c r="AX840" s="382"/>
    </row>
    <row r="841" spans="1:50" ht="45" customHeight="1">
      <c r="A841" s="401">
        <v>5</v>
      </c>
      <c r="B841" s="401">
        <v>1</v>
      </c>
      <c r="C841" s="387" t="s">
        <v>672</v>
      </c>
      <c r="D841" s="369"/>
      <c r="E841" s="369"/>
      <c r="F841" s="369"/>
      <c r="G841" s="369"/>
      <c r="H841" s="369"/>
      <c r="I841" s="369"/>
      <c r="J841" s="370">
        <v>4030001004101</v>
      </c>
      <c r="K841" s="371"/>
      <c r="L841" s="371"/>
      <c r="M841" s="371"/>
      <c r="N841" s="371"/>
      <c r="O841" s="371"/>
      <c r="P841" s="388" t="s">
        <v>617</v>
      </c>
      <c r="Q841" s="372"/>
      <c r="R841" s="372"/>
      <c r="S841" s="372"/>
      <c r="T841" s="372"/>
      <c r="U841" s="372"/>
      <c r="V841" s="372"/>
      <c r="W841" s="372"/>
      <c r="X841" s="372"/>
      <c r="Y841" s="373">
        <v>22</v>
      </c>
      <c r="Z841" s="374"/>
      <c r="AA841" s="374"/>
      <c r="AB841" s="375"/>
      <c r="AC841" s="376" t="s">
        <v>527</v>
      </c>
      <c r="AD841" s="376"/>
      <c r="AE841" s="376"/>
      <c r="AF841" s="376"/>
      <c r="AG841" s="376"/>
      <c r="AH841" s="377">
        <v>10</v>
      </c>
      <c r="AI841" s="378"/>
      <c r="AJ841" s="378"/>
      <c r="AK841" s="378"/>
      <c r="AL841" s="379">
        <v>81</v>
      </c>
      <c r="AM841" s="380"/>
      <c r="AN841" s="380"/>
      <c r="AO841" s="381"/>
      <c r="AP841" s="382" t="s">
        <v>548</v>
      </c>
      <c r="AQ841" s="382"/>
      <c r="AR841" s="382"/>
      <c r="AS841" s="382"/>
      <c r="AT841" s="382"/>
      <c r="AU841" s="382"/>
      <c r="AV841" s="382"/>
      <c r="AW841" s="382"/>
      <c r="AX841" s="382"/>
    </row>
    <row r="842" spans="1:50" ht="45" customHeight="1">
      <c r="A842" s="401">
        <v>6</v>
      </c>
      <c r="B842" s="401">
        <v>1</v>
      </c>
      <c r="C842" s="369" t="s">
        <v>616</v>
      </c>
      <c r="D842" s="369"/>
      <c r="E842" s="369"/>
      <c r="F842" s="369"/>
      <c r="G842" s="369"/>
      <c r="H842" s="369"/>
      <c r="I842" s="369"/>
      <c r="J842" s="370">
        <v>4030001004101</v>
      </c>
      <c r="K842" s="371"/>
      <c r="L842" s="371"/>
      <c r="M842" s="371"/>
      <c r="N842" s="371"/>
      <c r="O842" s="371"/>
      <c r="P842" s="388" t="s">
        <v>618</v>
      </c>
      <c r="Q842" s="372"/>
      <c r="R842" s="372"/>
      <c r="S842" s="372"/>
      <c r="T842" s="372"/>
      <c r="U842" s="372"/>
      <c r="V842" s="372"/>
      <c r="W842" s="372"/>
      <c r="X842" s="372"/>
      <c r="Y842" s="373">
        <v>13</v>
      </c>
      <c r="Z842" s="374"/>
      <c r="AA842" s="374"/>
      <c r="AB842" s="375"/>
      <c r="AC842" s="376" t="s">
        <v>527</v>
      </c>
      <c r="AD842" s="376"/>
      <c r="AE842" s="376"/>
      <c r="AF842" s="376"/>
      <c r="AG842" s="376"/>
      <c r="AH842" s="377">
        <v>6</v>
      </c>
      <c r="AI842" s="378"/>
      <c r="AJ842" s="378"/>
      <c r="AK842" s="378"/>
      <c r="AL842" s="379">
        <v>85.8</v>
      </c>
      <c r="AM842" s="380"/>
      <c r="AN842" s="380"/>
      <c r="AO842" s="381"/>
      <c r="AP842" s="382" t="s">
        <v>548</v>
      </c>
      <c r="AQ842" s="382"/>
      <c r="AR842" s="382"/>
      <c r="AS842" s="382"/>
      <c r="AT842" s="382"/>
      <c r="AU842" s="382"/>
      <c r="AV842" s="382"/>
      <c r="AW842" s="382"/>
      <c r="AX842" s="382"/>
    </row>
    <row r="843" spans="1:50" ht="45" customHeight="1">
      <c r="A843" s="401">
        <v>7</v>
      </c>
      <c r="B843" s="401">
        <v>1</v>
      </c>
      <c r="C843" s="369" t="s">
        <v>616</v>
      </c>
      <c r="D843" s="369"/>
      <c r="E843" s="369"/>
      <c r="F843" s="369"/>
      <c r="G843" s="369"/>
      <c r="H843" s="369"/>
      <c r="I843" s="369"/>
      <c r="J843" s="370">
        <v>4030001004101</v>
      </c>
      <c r="K843" s="371"/>
      <c r="L843" s="371"/>
      <c r="M843" s="371"/>
      <c r="N843" s="371"/>
      <c r="O843" s="371"/>
      <c r="P843" s="388" t="s">
        <v>619</v>
      </c>
      <c r="Q843" s="372"/>
      <c r="R843" s="372"/>
      <c r="S843" s="372"/>
      <c r="T843" s="372"/>
      <c r="U843" s="372"/>
      <c r="V843" s="372"/>
      <c r="W843" s="372"/>
      <c r="X843" s="372"/>
      <c r="Y843" s="373">
        <v>11</v>
      </c>
      <c r="Z843" s="374"/>
      <c r="AA843" s="374"/>
      <c r="AB843" s="375"/>
      <c r="AC843" s="376" t="s">
        <v>527</v>
      </c>
      <c r="AD843" s="376"/>
      <c r="AE843" s="376"/>
      <c r="AF843" s="376"/>
      <c r="AG843" s="376"/>
      <c r="AH843" s="377">
        <v>5</v>
      </c>
      <c r="AI843" s="378"/>
      <c r="AJ843" s="378"/>
      <c r="AK843" s="378"/>
      <c r="AL843" s="379">
        <v>84.5</v>
      </c>
      <c r="AM843" s="380"/>
      <c r="AN843" s="380"/>
      <c r="AO843" s="381"/>
      <c r="AP843" s="382" t="s">
        <v>548</v>
      </c>
      <c r="AQ843" s="382"/>
      <c r="AR843" s="382"/>
      <c r="AS843" s="382"/>
      <c r="AT843" s="382"/>
      <c r="AU843" s="382"/>
      <c r="AV843" s="382"/>
      <c r="AW843" s="382"/>
      <c r="AX843" s="382"/>
    </row>
    <row r="844" spans="1:50" ht="45" customHeight="1">
      <c r="A844" s="401">
        <v>8</v>
      </c>
      <c r="B844" s="401">
        <v>1</v>
      </c>
      <c r="C844" s="387" t="s">
        <v>673</v>
      </c>
      <c r="D844" s="369"/>
      <c r="E844" s="369"/>
      <c r="F844" s="369"/>
      <c r="G844" s="369"/>
      <c r="H844" s="369"/>
      <c r="I844" s="369"/>
      <c r="J844" s="370">
        <v>1220001002212</v>
      </c>
      <c r="K844" s="371"/>
      <c r="L844" s="371"/>
      <c r="M844" s="371"/>
      <c r="N844" s="371"/>
      <c r="O844" s="371"/>
      <c r="P844" s="388" t="s">
        <v>620</v>
      </c>
      <c r="Q844" s="372"/>
      <c r="R844" s="372"/>
      <c r="S844" s="372"/>
      <c r="T844" s="372"/>
      <c r="U844" s="372"/>
      <c r="V844" s="372"/>
      <c r="W844" s="372"/>
      <c r="X844" s="372"/>
      <c r="Y844" s="373">
        <v>29</v>
      </c>
      <c r="Z844" s="374"/>
      <c r="AA844" s="374"/>
      <c r="AB844" s="375"/>
      <c r="AC844" s="376" t="s">
        <v>527</v>
      </c>
      <c r="AD844" s="376"/>
      <c r="AE844" s="376"/>
      <c r="AF844" s="376"/>
      <c r="AG844" s="376"/>
      <c r="AH844" s="377">
        <v>10</v>
      </c>
      <c r="AI844" s="378"/>
      <c r="AJ844" s="378"/>
      <c r="AK844" s="378"/>
      <c r="AL844" s="379">
        <v>82.7</v>
      </c>
      <c r="AM844" s="380"/>
      <c r="AN844" s="380"/>
      <c r="AO844" s="381"/>
      <c r="AP844" s="382" t="s">
        <v>548</v>
      </c>
      <c r="AQ844" s="382"/>
      <c r="AR844" s="382"/>
      <c r="AS844" s="382"/>
      <c r="AT844" s="382"/>
      <c r="AU844" s="382"/>
      <c r="AV844" s="382"/>
      <c r="AW844" s="382"/>
      <c r="AX844" s="382"/>
    </row>
    <row r="845" spans="1:50" ht="30" customHeight="1">
      <c r="A845" s="401">
        <v>9</v>
      </c>
      <c r="B845" s="401">
        <v>1</v>
      </c>
      <c r="C845" s="387" t="s">
        <v>674</v>
      </c>
      <c r="D845" s="369"/>
      <c r="E845" s="369"/>
      <c r="F845" s="369"/>
      <c r="G845" s="369"/>
      <c r="H845" s="369"/>
      <c r="I845" s="369"/>
      <c r="J845" s="370">
        <v>6010001015255</v>
      </c>
      <c r="K845" s="371"/>
      <c r="L845" s="371"/>
      <c r="M845" s="371"/>
      <c r="N845" s="371"/>
      <c r="O845" s="371"/>
      <c r="P845" s="388" t="s">
        <v>623</v>
      </c>
      <c r="Q845" s="372"/>
      <c r="R845" s="372"/>
      <c r="S845" s="372"/>
      <c r="T845" s="372"/>
      <c r="U845" s="372"/>
      <c r="V845" s="372"/>
      <c r="W845" s="372"/>
      <c r="X845" s="372"/>
      <c r="Y845" s="373">
        <v>9</v>
      </c>
      <c r="Z845" s="374"/>
      <c r="AA845" s="374"/>
      <c r="AB845" s="375"/>
      <c r="AC845" s="376" t="s">
        <v>531</v>
      </c>
      <c r="AD845" s="376"/>
      <c r="AE845" s="376"/>
      <c r="AF845" s="376"/>
      <c r="AG845" s="376"/>
      <c r="AH845" s="377" t="s">
        <v>548</v>
      </c>
      <c r="AI845" s="378"/>
      <c r="AJ845" s="378"/>
      <c r="AK845" s="378"/>
      <c r="AL845" s="379" t="s">
        <v>548</v>
      </c>
      <c r="AM845" s="380"/>
      <c r="AN845" s="380"/>
      <c r="AO845" s="381"/>
      <c r="AP845" s="382" t="s">
        <v>548</v>
      </c>
      <c r="AQ845" s="382"/>
      <c r="AR845" s="382"/>
      <c r="AS845" s="382"/>
      <c r="AT845" s="382"/>
      <c r="AU845" s="382"/>
      <c r="AV845" s="382"/>
      <c r="AW845" s="382"/>
      <c r="AX845" s="382"/>
    </row>
    <row r="846" spans="1:50" ht="30" customHeight="1">
      <c r="A846" s="401">
        <v>10</v>
      </c>
      <c r="B846" s="401">
        <v>1</v>
      </c>
      <c r="C846" s="369" t="s">
        <v>621</v>
      </c>
      <c r="D846" s="369"/>
      <c r="E846" s="369"/>
      <c r="F846" s="369"/>
      <c r="G846" s="369"/>
      <c r="H846" s="369"/>
      <c r="I846" s="369"/>
      <c r="J846" s="370">
        <v>6010001015255</v>
      </c>
      <c r="K846" s="371"/>
      <c r="L846" s="371"/>
      <c r="M846" s="371"/>
      <c r="N846" s="371"/>
      <c r="O846" s="371"/>
      <c r="P846" s="372" t="s">
        <v>622</v>
      </c>
      <c r="Q846" s="372"/>
      <c r="R846" s="372"/>
      <c r="S846" s="372"/>
      <c r="T846" s="372"/>
      <c r="U846" s="372"/>
      <c r="V846" s="372"/>
      <c r="W846" s="372"/>
      <c r="X846" s="372"/>
      <c r="Y846" s="373">
        <v>7</v>
      </c>
      <c r="Z846" s="374"/>
      <c r="AA846" s="374"/>
      <c r="AB846" s="375"/>
      <c r="AC846" s="376" t="s">
        <v>531</v>
      </c>
      <c r="AD846" s="376"/>
      <c r="AE846" s="376"/>
      <c r="AF846" s="376"/>
      <c r="AG846" s="376"/>
      <c r="AH846" s="377" t="s">
        <v>548</v>
      </c>
      <c r="AI846" s="378"/>
      <c r="AJ846" s="378"/>
      <c r="AK846" s="378"/>
      <c r="AL846" s="379" t="s">
        <v>548</v>
      </c>
      <c r="AM846" s="380"/>
      <c r="AN846" s="380"/>
      <c r="AO846" s="381"/>
      <c r="AP846" s="382" t="s">
        <v>548</v>
      </c>
      <c r="AQ846" s="382"/>
      <c r="AR846" s="382"/>
      <c r="AS846" s="382"/>
      <c r="AT846" s="382"/>
      <c r="AU846" s="382"/>
      <c r="AV846" s="382"/>
      <c r="AW846" s="382"/>
      <c r="AX846" s="382"/>
    </row>
    <row r="847" spans="1:50" ht="30" customHeight="1">
      <c r="A847" s="401">
        <v>11</v>
      </c>
      <c r="B847" s="401">
        <v>1</v>
      </c>
      <c r="C847" s="369" t="s">
        <v>621</v>
      </c>
      <c r="D847" s="369"/>
      <c r="E847" s="369"/>
      <c r="F847" s="369"/>
      <c r="G847" s="369"/>
      <c r="H847" s="369"/>
      <c r="I847" s="369"/>
      <c r="J847" s="370">
        <v>6010001015255</v>
      </c>
      <c r="K847" s="371"/>
      <c r="L847" s="371"/>
      <c r="M847" s="371"/>
      <c r="N847" s="371"/>
      <c r="O847" s="371"/>
      <c r="P847" s="372" t="s">
        <v>622</v>
      </c>
      <c r="Q847" s="372"/>
      <c r="R847" s="372"/>
      <c r="S847" s="372"/>
      <c r="T847" s="372"/>
      <c r="U847" s="372"/>
      <c r="V847" s="372"/>
      <c r="W847" s="372"/>
      <c r="X847" s="372"/>
      <c r="Y847" s="373">
        <v>6</v>
      </c>
      <c r="Z847" s="374"/>
      <c r="AA847" s="374"/>
      <c r="AB847" s="375"/>
      <c r="AC847" s="376" t="s">
        <v>531</v>
      </c>
      <c r="AD847" s="376"/>
      <c r="AE847" s="376"/>
      <c r="AF847" s="376"/>
      <c r="AG847" s="376"/>
      <c r="AH847" s="377" t="s">
        <v>548</v>
      </c>
      <c r="AI847" s="378"/>
      <c r="AJ847" s="378"/>
      <c r="AK847" s="378"/>
      <c r="AL847" s="379" t="s">
        <v>548</v>
      </c>
      <c r="AM847" s="380"/>
      <c r="AN847" s="380"/>
      <c r="AO847" s="381"/>
      <c r="AP847" s="382" t="s">
        <v>548</v>
      </c>
      <c r="AQ847" s="382"/>
      <c r="AR847" s="382"/>
      <c r="AS847" s="382"/>
      <c r="AT847" s="382"/>
      <c r="AU847" s="382"/>
      <c r="AV847" s="382"/>
      <c r="AW847" s="382"/>
      <c r="AX847" s="382"/>
    </row>
    <row r="848" spans="1:50" ht="30" customHeight="1">
      <c r="A848" s="401">
        <v>12</v>
      </c>
      <c r="B848" s="401">
        <v>1</v>
      </c>
      <c r="C848" s="369" t="s">
        <v>621</v>
      </c>
      <c r="D848" s="369"/>
      <c r="E848" s="369"/>
      <c r="F848" s="369"/>
      <c r="G848" s="369"/>
      <c r="H848" s="369"/>
      <c r="I848" s="369"/>
      <c r="J848" s="370">
        <v>6010001015255</v>
      </c>
      <c r="K848" s="371"/>
      <c r="L848" s="371"/>
      <c r="M848" s="371"/>
      <c r="N848" s="371"/>
      <c r="O848" s="371"/>
      <c r="P848" s="372" t="s">
        <v>622</v>
      </c>
      <c r="Q848" s="372"/>
      <c r="R848" s="372"/>
      <c r="S848" s="372"/>
      <c r="T848" s="372"/>
      <c r="U848" s="372"/>
      <c r="V848" s="372"/>
      <c r="W848" s="372"/>
      <c r="X848" s="372"/>
      <c r="Y848" s="373">
        <v>3</v>
      </c>
      <c r="Z848" s="374"/>
      <c r="AA848" s="374"/>
      <c r="AB848" s="375"/>
      <c r="AC848" s="376" t="s">
        <v>531</v>
      </c>
      <c r="AD848" s="376"/>
      <c r="AE848" s="376"/>
      <c r="AF848" s="376"/>
      <c r="AG848" s="376"/>
      <c r="AH848" s="377" t="s">
        <v>548</v>
      </c>
      <c r="AI848" s="378"/>
      <c r="AJ848" s="378"/>
      <c r="AK848" s="378"/>
      <c r="AL848" s="379" t="s">
        <v>548</v>
      </c>
      <c r="AM848" s="380"/>
      <c r="AN848" s="380"/>
      <c r="AO848" s="381"/>
      <c r="AP848" s="382" t="s">
        <v>548</v>
      </c>
      <c r="AQ848" s="382"/>
      <c r="AR848" s="382"/>
      <c r="AS848" s="382"/>
      <c r="AT848" s="382"/>
      <c r="AU848" s="382"/>
      <c r="AV848" s="382"/>
      <c r="AW848" s="382"/>
      <c r="AX848" s="382"/>
    </row>
    <row r="849" spans="1:50" ht="30" customHeight="1">
      <c r="A849" s="401">
        <v>13</v>
      </c>
      <c r="B849" s="401">
        <v>1</v>
      </c>
      <c r="C849" s="387" t="s">
        <v>675</v>
      </c>
      <c r="D849" s="369"/>
      <c r="E849" s="369"/>
      <c r="F849" s="369"/>
      <c r="G849" s="369"/>
      <c r="H849" s="369"/>
      <c r="I849" s="369"/>
      <c r="J849" s="370">
        <v>4010001031832</v>
      </c>
      <c r="K849" s="371"/>
      <c r="L849" s="371"/>
      <c r="M849" s="371"/>
      <c r="N849" s="371"/>
      <c r="O849" s="371"/>
      <c r="P849" s="388" t="s">
        <v>624</v>
      </c>
      <c r="Q849" s="372"/>
      <c r="R849" s="372"/>
      <c r="S849" s="372"/>
      <c r="T849" s="372"/>
      <c r="U849" s="372"/>
      <c r="V849" s="372"/>
      <c r="W849" s="372"/>
      <c r="X849" s="372"/>
      <c r="Y849" s="373">
        <v>17</v>
      </c>
      <c r="Z849" s="374"/>
      <c r="AA849" s="374"/>
      <c r="AB849" s="375"/>
      <c r="AC849" s="376" t="s">
        <v>683</v>
      </c>
      <c r="AD849" s="376"/>
      <c r="AE849" s="376"/>
      <c r="AF849" s="376"/>
      <c r="AG849" s="376"/>
      <c r="AH849" s="377">
        <v>2</v>
      </c>
      <c r="AI849" s="378"/>
      <c r="AJ849" s="378"/>
      <c r="AK849" s="378"/>
      <c r="AL849" s="379">
        <v>67.599999999999994</v>
      </c>
      <c r="AM849" s="380"/>
      <c r="AN849" s="380"/>
      <c r="AO849" s="381"/>
      <c r="AP849" s="382" t="s">
        <v>548</v>
      </c>
      <c r="AQ849" s="382"/>
      <c r="AR849" s="382"/>
      <c r="AS849" s="382"/>
      <c r="AT849" s="382"/>
      <c r="AU849" s="382"/>
      <c r="AV849" s="382"/>
      <c r="AW849" s="382"/>
      <c r="AX849" s="382"/>
    </row>
    <row r="850" spans="1:50" ht="30" customHeight="1">
      <c r="A850" s="401">
        <v>14</v>
      </c>
      <c r="B850" s="401">
        <v>1</v>
      </c>
      <c r="C850" s="369" t="s">
        <v>625</v>
      </c>
      <c r="D850" s="369"/>
      <c r="E850" s="369"/>
      <c r="F850" s="369"/>
      <c r="G850" s="369"/>
      <c r="H850" s="369"/>
      <c r="I850" s="369"/>
      <c r="J850" s="370">
        <v>4010001031832</v>
      </c>
      <c r="K850" s="371"/>
      <c r="L850" s="371"/>
      <c r="M850" s="371"/>
      <c r="N850" s="371"/>
      <c r="O850" s="371"/>
      <c r="P850" s="388" t="s">
        <v>626</v>
      </c>
      <c r="Q850" s="372"/>
      <c r="R850" s="372"/>
      <c r="S850" s="372"/>
      <c r="T850" s="372"/>
      <c r="U850" s="372"/>
      <c r="V850" s="372"/>
      <c r="W850" s="372"/>
      <c r="X850" s="372"/>
      <c r="Y850" s="373">
        <v>5</v>
      </c>
      <c r="Z850" s="374"/>
      <c r="AA850" s="374"/>
      <c r="AB850" s="375"/>
      <c r="AC850" s="376" t="s">
        <v>531</v>
      </c>
      <c r="AD850" s="376"/>
      <c r="AE850" s="376"/>
      <c r="AF850" s="376"/>
      <c r="AG850" s="376"/>
      <c r="AH850" s="377" t="s">
        <v>548</v>
      </c>
      <c r="AI850" s="378"/>
      <c r="AJ850" s="378"/>
      <c r="AK850" s="378"/>
      <c r="AL850" s="379" t="s">
        <v>548</v>
      </c>
      <c r="AM850" s="380"/>
      <c r="AN850" s="380"/>
      <c r="AO850" s="381"/>
      <c r="AP850" s="382" t="s">
        <v>548</v>
      </c>
      <c r="AQ850" s="382"/>
      <c r="AR850" s="382"/>
      <c r="AS850" s="382"/>
      <c r="AT850" s="382"/>
      <c r="AU850" s="382"/>
      <c r="AV850" s="382"/>
      <c r="AW850" s="382"/>
      <c r="AX850" s="382"/>
    </row>
    <row r="851" spans="1:50" ht="30" customHeight="1">
      <c r="A851" s="401">
        <v>15</v>
      </c>
      <c r="B851" s="401">
        <v>1</v>
      </c>
      <c r="C851" s="369" t="s">
        <v>625</v>
      </c>
      <c r="D851" s="369"/>
      <c r="E851" s="369"/>
      <c r="F851" s="369"/>
      <c r="G851" s="369"/>
      <c r="H851" s="369"/>
      <c r="I851" s="369"/>
      <c r="J851" s="370">
        <v>4010001031832</v>
      </c>
      <c r="K851" s="371"/>
      <c r="L851" s="371"/>
      <c r="M851" s="371"/>
      <c r="N851" s="371"/>
      <c r="O851" s="371"/>
      <c r="P851" s="388" t="s">
        <v>627</v>
      </c>
      <c r="Q851" s="372"/>
      <c r="R851" s="372"/>
      <c r="S851" s="372"/>
      <c r="T851" s="372"/>
      <c r="U851" s="372"/>
      <c r="V851" s="372"/>
      <c r="W851" s="372"/>
      <c r="X851" s="372"/>
      <c r="Y851" s="373">
        <v>2</v>
      </c>
      <c r="Z851" s="374"/>
      <c r="AA851" s="374"/>
      <c r="AB851" s="375"/>
      <c r="AC851" s="376" t="s">
        <v>531</v>
      </c>
      <c r="AD851" s="376"/>
      <c r="AE851" s="376"/>
      <c r="AF851" s="376"/>
      <c r="AG851" s="376"/>
      <c r="AH851" s="377" t="s">
        <v>548</v>
      </c>
      <c r="AI851" s="378"/>
      <c r="AJ851" s="378"/>
      <c r="AK851" s="378"/>
      <c r="AL851" s="379" t="s">
        <v>548</v>
      </c>
      <c r="AM851" s="380"/>
      <c r="AN851" s="380"/>
      <c r="AO851" s="381"/>
      <c r="AP851" s="382" t="s">
        <v>548</v>
      </c>
      <c r="AQ851" s="382"/>
      <c r="AR851" s="382"/>
      <c r="AS851" s="382"/>
      <c r="AT851" s="382"/>
      <c r="AU851" s="382"/>
      <c r="AV851" s="382"/>
      <c r="AW851" s="382"/>
      <c r="AX851" s="382"/>
    </row>
    <row r="852" spans="1:50" ht="45" customHeight="1">
      <c r="A852" s="401">
        <v>16</v>
      </c>
      <c r="B852" s="401">
        <v>1</v>
      </c>
      <c r="C852" s="387" t="s">
        <v>629</v>
      </c>
      <c r="D852" s="369"/>
      <c r="E852" s="369"/>
      <c r="F852" s="369"/>
      <c r="G852" s="369"/>
      <c r="H852" s="369"/>
      <c r="I852" s="369"/>
      <c r="J852" s="370">
        <v>5013201004656</v>
      </c>
      <c r="K852" s="371"/>
      <c r="L852" s="371"/>
      <c r="M852" s="371"/>
      <c r="N852" s="371"/>
      <c r="O852" s="371"/>
      <c r="P852" s="388" t="s">
        <v>630</v>
      </c>
      <c r="Q852" s="372"/>
      <c r="R852" s="372"/>
      <c r="S852" s="372"/>
      <c r="T852" s="372"/>
      <c r="U852" s="372"/>
      <c r="V852" s="372"/>
      <c r="W852" s="372"/>
      <c r="X852" s="372"/>
      <c r="Y852" s="373">
        <v>10</v>
      </c>
      <c r="Z852" s="374"/>
      <c r="AA852" s="374"/>
      <c r="AB852" s="375"/>
      <c r="AC852" s="376" t="s">
        <v>531</v>
      </c>
      <c r="AD852" s="376"/>
      <c r="AE852" s="376"/>
      <c r="AF852" s="376"/>
      <c r="AG852" s="376"/>
      <c r="AH852" s="377" t="s">
        <v>548</v>
      </c>
      <c r="AI852" s="378"/>
      <c r="AJ852" s="378"/>
      <c r="AK852" s="378"/>
      <c r="AL852" s="379" t="s">
        <v>548</v>
      </c>
      <c r="AM852" s="380"/>
      <c r="AN852" s="380"/>
      <c r="AO852" s="381"/>
      <c r="AP852" s="382" t="s">
        <v>548</v>
      </c>
      <c r="AQ852" s="382"/>
      <c r="AR852" s="382"/>
      <c r="AS852" s="382"/>
      <c r="AT852" s="382"/>
      <c r="AU852" s="382"/>
      <c r="AV852" s="382"/>
      <c r="AW852" s="382"/>
      <c r="AX852" s="382"/>
    </row>
    <row r="853" spans="1:50" s="16" customFormat="1" ht="30" customHeight="1">
      <c r="A853" s="401">
        <v>17</v>
      </c>
      <c r="B853" s="401">
        <v>1</v>
      </c>
      <c r="C853" s="369" t="s">
        <v>628</v>
      </c>
      <c r="D853" s="369"/>
      <c r="E853" s="369"/>
      <c r="F853" s="369"/>
      <c r="G853" s="369"/>
      <c r="H853" s="369"/>
      <c r="I853" s="369"/>
      <c r="J853" s="370">
        <v>5013201004656</v>
      </c>
      <c r="K853" s="371"/>
      <c r="L853" s="371"/>
      <c r="M853" s="371"/>
      <c r="N853" s="371"/>
      <c r="O853" s="371"/>
      <c r="P853" s="388" t="s">
        <v>631</v>
      </c>
      <c r="Q853" s="372"/>
      <c r="R853" s="372"/>
      <c r="S853" s="372"/>
      <c r="T853" s="372"/>
      <c r="U853" s="372"/>
      <c r="V853" s="372"/>
      <c r="W853" s="372"/>
      <c r="X853" s="372"/>
      <c r="Y853" s="373">
        <v>6</v>
      </c>
      <c r="Z853" s="374"/>
      <c r="AA853" s="374"/>
      <c r="AB853" s="375"/>
      <c r="AC853" s="376" t="s">
        <v>531</v>
      </c>
      <c r="AD853" s="376"/>
      <c r="AE853" s="376"/>
      <c r="AF853" s="376"/>
      <c r="AG853" s="376"/>
      <c r="AH853" s="377" t="s">
        <v>548</v>
      </c>
      <c r="AI853" s="378"/>
      <c r="AJ853" s="378"/>
      <c r="AK853" s="378"/>
      <c r="AL853" s="379" t="s">
        <v>548</v>
      </c>
      <c r="AM853" s="380"/>
      <c r="AN853" s="380"/>
      <c r="AO853" s="381"/>
      <c r="AP853" s="382" t="s">
        <v>548</v>
      </c>
      <c r="AQ853" s="382"/>
      <c r="AR853" s="382"/>
      <c r="AS853" s="382"/>
      <c r="AT853" s="382"/>
      <c r="AU853" s="382"/>
      <c r="AV853" s="382"/>
      <c r="AW853" s="382"/>
      <c r="AX853" s="382"/>
    </row>
    <row r="854" spans="1:50" ht="30" customHeight="1">
      <c r="A854" s="401">
        <v>18</v>
      </c>
      <c r="B854" s="401">
        <v>1</v>
      </c>
      <c r="C854" s="369" t="s">
        <v>628</v>
      </c>
      <c r="D854" s="369"/>
      <c r="E854" s="369"/>
      <c r="F854" s="369"/>
      <c r="G854" s="369"/>
      <c r="H854" s="369"/>
      <c r="I854" s="369"/>
      <c r="J854" s="370">
        <v>5013201004656</v>
      </c>
      <c r="K854" s="371"/>
      <c r="L854" s="371"/>
      <c r="M854" s="371"/>
      <c r="N854" s="371"/>
      <c r="O854" s="371"/>
      <c r="P854" s="388" t="s">
        <v>632</v>
      </c>
      <c r="Q854" s="372"/>
      <c r="R854" s="372"/>
      <c r="S854" s="372"/>
      <c r="T854" s="372"/>
      <c r="U854" s="372"/>
      <c r="V854" s="372"/>
      <c r="W854" s="372"/>
      <c r="X854" s="372"/>
      <c r="Y854" s="373">
        <v>4</v>
      </c>
      <c r="Z854" s="374"/>
      <c r="AA854" s="374"/>
      <c r="AB854" s="375"/>
      <c r="AC854" s="376" t="s">
        <v>531</v>
      </c>
      <c r="AD854" s="376"/>
      <c r="AE854" s="376"/>
      <c r="AF854" s="376"/>
      <c r="AG854" s="376"/>
      <c r="AH854" s="377" t="s">
        <v>548</v>
      </c>
      <c r="AI854" s="378"/>
      <c r="AJ854" s="378"/>
      <c r="AK854" s="378"/>
      <c r="AL854" s="379" t="s">
        <v>548</v>
      </c>
      <c r="AM854" s="380"/>
      <c r="AN854" s="380"/>
      <c r="AO854" s="381"/>
      <c r="AP854" s="382" t="s">
        <v>548</v>
      </c>
      <c r="AQ854" s="382"/>
      <c r="AR854" s="382"/>
      <c r="AS854" s="382"/>
      <c r="AT854" s="382"/>
      <c r="AU854" s="382"/>
      <c r="AV854" s="382"/>
      <c r="AW854" s="382"/>
      <c r="AX854" s="382"/>
    </row>
    <row r="855" spans="1:50" ht="45" customHeight="1">
      <c r="A855" s="401">
        <v>19</v>
      </c>
      <c r="B855" s="401">
        <v>1</v>
      </c>
      <c r="C855" s="369" t="s">
        <v>628</v>
      </c>
      <c r="D855" s="369"/>
      <c r="E855" s="369"/>
      <c r="F855" s="369"/>
      <c r="G855" s="369"/>
      <c r="H855" s="369"/>
      <c r="I855" s="369"/>
      <c r="J855" s="370">
        <v>5013201004656</v>
      </c>
      <c r="K855" s="371"/>
      <c r="L855" s="371"/>
      <c r="M855" s="371"/>
      <c r="N855" s="371"/>
      <c r="O855" s="371"/>
      <c r="P855" s="388" t="s">
        <v>633</v>
      </c>
      <c r="Q855" s="372"/>
      <c r="R855" s="372"/>
      <c r="S855" s="372"/>
      <c r="T855" s="372"/>
      <c r="U855" s="372"/>
      <c r="V855" s="372"/>
      <c r="W855" s="372"/>
      <c r="X855" s="372"/>
      <c r="Y855" s="373">
        <v>1</v>
      </c>
      <c r="Z855" s="374"/>
      <c r="AA855" s="374"/>
      <c r="AB855" s="375"/>
      <c r="AC855" s="376" t="s">
        <v>531</v>
      </c>
      <c r="AD855" s="376"/>
      <c r="AE855" s="376"/>
      <c r="AF855" s="376"/>
      <c r="AG855" s="376"/>
      <c r="AH855" s="377" t="s">
        <v>548</v>
      </c>
      <c r="AI855" s="378"/>
      <c r="AJ855" s="378"/>
      <c r="AK855" s="378"/>
      <c r="AL855" s="379" t="s">
        <v>548</v>
      </c>
      <c r="AM855" s="380"/>
      <c r="AN855" s="380"/>
      <c r="AO855" s="381"/>
      <c r="AP855" s="382" t="s">
        <v>548</v>
      </c>
      <c r="AQ855" s="382"/>
      <c r="AR855" s="382"/>
      <c r="AS855" s="382"/>
      <c r="AT855" s="382"/>
      <c r="AU855" s="382"/>
      <c r="AV855" s="382"/>
      <c r="AW855" s="382"/>
      <c r="AX855" s="382"/>
    </row>
    <row r="856" spans="1:50" ht="45" customHeight="1">
      <c r="A856" s="401">
        <v>20</v>
      </c>
      <c r="B856" s="401">
        <v>1</v>
      </c>
      <c r="C856" s="387" t="s">
        <v>667</v>
      </c>
      <c r="D856" s="369"/>
      <c r="E856" s="369"/>
      <c r="F856" s="369"/>
      <c r="G856" s="369"/>
      <c r="H856" s="369"/>
      <c r="I856" s="369"/>
      <c r="J856" s="370">
        <v>6011101000700</v>
      </c>
      <c r="K856" s="371"/>
      <c r="L856" s="371"/>
      <c r="M856" s="371"/>
      <c r="N856" s="371"/>
      <c r="O856" s="371"/>
      <c r="P856" s="388" t="s">
        <v>635</v>
      </c>
      <c r="Q856" s="372"/>
      <c r="R856" s="372"/>
      <c r="S856" s="372"/>
      <c r="T856" s="372"/>
      <c r="U856" s="372"/>
      <c r="V856" s="372"/>
      <c r="W856" s="372"/>
      <c r="X856" s="372"/>
      <c r="Y856" s="373">
        <v>12</v>
      </c>
      <c r="Z856" s="374"/>
      <c r="AA856" s="374"/>
      <c r="AB856" s="375"/>
      <c r="AC856" s="376" t="s">
        <v>531</v>
      </c>
      <c r="AD856" s="376"/>
      <c r="AE856" s="376"/>
      <c r="AF856" s="376"/>
      <c r="AG856" s="376"/>
      <c r="AH856" s="377" t="s">
        <v>548</v>
      </c>
      <c r="AI856" s="378"/>
      <c r="AJ856" s="378"/>
      <c r="AK856" s="378"/>
      <c r="AL856" s="379" t="s">
        <v>548</v>
      </c>
      <c r="AM856" s="380"/>
      <c r="AN856" s="380"/>
      <c r="AO856" s="381"/>
      <c r="AP856" s="382" t="s">
        <v>548</v>
      </c>
      <c r="AQ856" s="382"/>
      <c r="AR856" s="382"/>
      <c r="AS856" s="382"/>
      <c r="AT856" s="382"/>
      <c r="AU856" s="382"/>
      <c r="AV856" s="382"/>
      <c r="AW856" s="382"/>
      <c r="AX856" s="382"/>
    </row>
    <row r="857" spans="1:50" ht="44.25" customHeight="1">
      <c r="A857" s="401">
        <v>21</v>
      </c>
      <c r="B857" s="401">
        <v>1</v>
      </c>
      <c r="C857" s="369" t="s">
        <v>634</v>
      </c>
      <c r="D857" s="369"/>
      <c r="E857" s="369"/>
      <c r="F857" s="369"/>
      <c r="G857" s="369"/>
      <c r="H857" s="369"/>
      <c r="I857" s="369"/>
      <c r="J857" s="370">
        <v>6011101000700</v>
      </c>
      <c r="K857" s="371"/>
      <c r="L857" s="371"/>
      <c r="M857" s="371"/>
      <c r="N857" s="371"/>
      <c r="O857" s="371"/>
      <c r="P857" s="388" t="s">
        <v>636</v>
      </c>
      <c r="Q857" s="372"/>
      <c r="R857" s="372"/>
      <c r="S857" s="372"/>
      <c r="T857" s="372"/>
      <c r="U857" s="372"/>
      <c r="V857" s="372"/>
      <c r="W857" s="372"/>
      <c r="X857" s="372"/>
      <c r="Y857" s="373">
        <v>5</v>
      </c>
      <c r="Z857" s="374"/>
      <c r="AA857" s="374"/>
      <c r="AB857" s="375"/>
      <c r="AC857" s="376" t="s">
        <v>531</v>
      </c>
      <c r="AD857" s="376"/>
      <c r="AE857" s="376"/>
      <c r="AF857" s="376"/>
      <c r="AG857" s="376"/>
      <c r="AH857" s="377" t="s">
        <v>548</v>
      </c>
      <c r="AI857" s="378"/>
      <c r="AJ857" s="378"/>
      <c r="AK857" s="378"/>
      <c r="AL857" s="379" t="s">
        <v>548</v>
      </c>
      <c r="AM857" s="380"/>
      <c r="AN857" s="380"/>
      <c r="AO857" s="381"/>
      <c r="AP857" s="382" t="s">
        <v>548</v>
      </c>
      <c r="AQ857" s="382"/>
      <c r="AR857" s="382"/>
      <c r="AS857" s="382"/>
      <c r="AT857" s="382"/>
      <c r="AU857" s="382"/>
      <c r="AV857" s="382"/>
      <c r="AW857" s="382"/>
      <c r="AX857" s="382"/>
    </row>
    <row r="858" spans="1:50" ht="60" customHeight="1">
      <c r="A858" s="401">
        <v>22</v>
      </c>
      <c r="B858" s="401">
        <v>1</v>
      </c>
      <c r="C858" s="369" t="s">
        <v>634</v>
      </c>
      <c r="D858" s="369"/>
      <c r="E858" s="369"/>
      <c r="F858" s="369"/>
      <c r="G858" s="369"/>
      <c r="H858" s="369"/>
      <c r="I858" s="369"/>
      <c r="J858" s="370">
        <v>6011101000700</v>
      </c>
      <c r="K858" s="371"/>
      <c r="L858" s="371"/>
      <c r="M858" s="371"/>
      <c r="N858" s="371"/>
      <c r="O858" s="371"/>
      <c r="P858" s="388" t="s">
        <v>637</v>
      </c>
      <c r="Q858" s="372"/>
      <c r="R858" s="372"/>
      <c r="S858" s="372"/>
      <c r="T858" s="372"/>
      <c r="U858" s="372"/>
      <c r="V858" s="372"/>
      <c r="W858" s="372"/>
      <c r="X858" s="372"/>
      <c r="Y858" s="373">
        <v>2</v>
      </c>
      <c r="Z858" s="374"/>
      <c r="AA858" s="374"/>
      <c r="AB858" s="375"/>
      <c r="AC858" s="376" t="s">
        <v>531</v>
      </c>
      <c r="AD858" s="376"/>
      <c r="AE858" s="376"/>
      <c r="AF858" s="376"/>
      <c r="AG858" s="376"/>
      <c r="AH858" s="377" t="s">
        <v>548</v>
      </c>
      <c r="AI858" s="378"/>
      <c r="AJ858" s="378"/>
      <c r="AK858" s="378"/>
      <c r="AL858" s="379" t="s">
        <v>548</v>
      </c>
      <c r="AM858" s="380"/>
      <c r="AN858" s="380"/>
      <c r="AO858" s="381"/>
      <c r="AP858" s="382" t="s">
        <v>548</v>
      </c>
      <c r="AQ858" s="382"/>
      <c r="AR858" s="382"/>
      <c r="AS858" s="382"/>
      <c r="AT858" s="382"/>
      <c r="AU858" s="382"/>
      <c r="AV858" s="382"/>
      <c r="AW858" s="382"/>
      <c r="AX858" s="382"/>
    </row>
    <row r="859" spans="1:50" ht="30" customHeight="1">
      <c r="A859" s="401">
        <v>23</v>
      </c>
      <c r="B859" s="401">
        <v>1</v>
      </c>
      <c r="C859" s="369" t="s">
        <v>634</v>
      </c>
      <c r="D859" s="369"/>
      <c r="E859" s="369"/>
      <c r="F859" s="369"/>
      <c r="G859" s="369"/>
      <c r="H859" s="369"/>
      <c r="I859" s="369"/>
      <c r="J859" s="370">
        <v>6011101000700</v>
      </c>
      <c r="K859" s="371"/>
      <c r="L859" s="371"/>
      <c r="M859" s="371"/>
      <c r="N859" s="371"/>
      <c r="O859" s="371"/>
      <c r="P859" s="388" t="s">
        <v>638</v>
      </c>
      <c r="Q859" s="372"/>
      <c r="R859" s="372"/>
      <c r="S859" s="372"/>
      <c r="T859" s="372"/>
      <c r="U859" s="372"/>
      <c r="V859" s="372"/>
      <c r="W859" s="372"/>
      <c r="X859" s="372"/>
      <c r="Y859" s="373">
        <v>0.9</v>
      </c>
      <c r="Z859" s="374"/>
      <c r="AA859" s="374"/>
      <c r="AB859" s="375"/>
      <c r="AC859" s="376" t="s">
        <v>530</v>
      </c>
      <c r="AD859" s="376"/>
      <c r="AE859" s="376"/>
      <c r="AF859" s="376"/>
      <c r="AG859" s="376"/>
      <c r="AH859" s="377" t="s">
        <v>548</v>
      </c>
      <c r="AI859" s="378"/>
      <c r="AJ859" s="378"/>
      <c r="AK859" s="378"/>
      <c r="AL859" s="379" t="s">
        <v>548</v>
      </c>
      <c r="AM859" s="380"/>
      <c r="AN859" s="380"/>
      <c r="AO859" s="381"/>
      <c r="AP859" s="382" t="s">
        <v>548</v>
      </c>
      <c r="AQ859" s="382"/>
      <c r="AR859" s="382"/>
      <c r="AS859" s="382"/>
      <c r="AT859" s="382"/>
      <c r="AU859" s="382"/>
      <c r="AV859" s="382"/>
      <c r="AW859" s="382"/>
      <c r="AX859" s="382"/>
    </row>
    <row r="860" spans="1:50" ht="30" customHeight="1">
      <c r="A860" s="401">
        <v>24</v>
      </c>
      <c r="B860" s="401">
        <v>1</v>
      </c>
      <c r="C860" s="369" t="s">
        <v>634</v>
      </c>
      <c r="D860" s="369"/>
      <c r="E860" s="369"/>
      <c r="F860" s="369"/>
      <c r="G860" s="369"/>
      <c r="H860" s="369"/>
      <c r="I860" s="369"/>
      <c r="J860" s="370">
        <v>6011101000700</v>
      </c>
      <c r="K860" s="371"/>
      <c r="L860" s="371"/>
      <c r="M860" s="371"/>
      <c r="N860" s="371"/>
      <c r="O860" s="371"/>
      <c r="P860" s="388" t="s">
        <v>639</v>
      </c>
      <c r="Q860" s="372"/>
      <c r="R860" s="372"/>
      <c r="S860" s="372"/>
      <c r="T860" s="372"/>
      <c r="U860" s="372"/>
      <c r="V860" s="372"/>
      <c r="W860" s="372"/>
      <c r="X860" s="372"/>
      <c r="Y860" s="373">
        <v>0.3</v>
      </c>
      <c r="Z860" s="374"/>
      <c r="AA860" s="374"/>
      <c r="AB860" s="375"/>
      <c r="AC860" s="376" t="s">
        <v>530</v>
      </c>
      <c r="AD860" s="376"/>
      <c r="AE860" s="376"/>
      <c r="AF860" s="376"/>
      <c r="AG860" s="376"/>
      <c r="AH860" s="377" t="s">
        <v>682</v>
      </c>
      <c r="AI860" s="378"/>
      <c r="AJ860" s="378"/>
      <c r="AK860" s="378"/>
      <c r="AL860" s="379" t="s">
        <v>682</v>
      </c>
      <c r="AM860" s="380"/>
      <c r="AN860" s="380"/>
      <c r="AO860" s="381"/>
      <c r="AP860" s="382" t="s">
        <v>548</v>
      </c>
      <c r="AQ860" s="382"/>
      <c r="AR860" s="382"/>
      <c r="AS860" s="382"/>
      <c r="AT860" s="382"/>
      <c r="AU860" s="382"/>
      <c r="AV860" s="382"/>
      <c r="AW860" s="382"/>
      <c r="AX860" s="382"/>
    </row>
    <row r="861" spans="1:50" ht="45" customHeight="1">
      <c r="A861" s="401">
        <v>25</v>
      </c>
      <c r="B861" s="401">
        <v>1</v>
      </c>
      <c r="C861" s="387" t="s">
        <v>676</v>
      </c>
      <c r="D861" s="369"/>
      <c r="E861" s="369"/>
      <c r="F861" s="369"/>
      <c r="G861" s="369"/>
      <c r="H861" s="369"/>
      <c r="I861" s="369"/>
      <c r="J861" s="370">
        <v>4050001028222</v>
      </c>
      <c r="K861" s="371"/>
      <c r="L861" s="371"/>
      <c r="M861" s="371"/>
      <c r="N861" s="371"/>
      <c r="O861" s="371"/>
      <c r="P861" s="388" t="s">
        <v>641</v>
      </c>
      <c r="Q861" s="372"/>
      <c r="R861" s="372"/>
      <c r="S861" s="372"/>
      <c r="T861" s="372"/>
      <c r="U861" s="372"/>
      <c r="V861" s="372"/>
      <c r="W861" s="372"/>
      <c r="X861" s="372"/>
      <c r="Y861" s="373">
        <v>10</v>
      </c>
      <c r="Z861" s="374"/>
      <c r="AA861" s="374"/>
      <c r="AB861" s="375"/>
      <c r="AC861" s="376" t="s">
        <v>524</v>
      </c>
      <c r="AD861" s="376"/>
      <c r="AE861" s="376"/>
      <c r="AF861" s="376"/>
      <c r="AG861" s="376"/>
      <c r="AH861" s="377">
        <v>2</v>
      </c>
      <c r="AI861" s="378"/>
      <c r="AJ861" s="378"/>
      <c r="AK861" s="378"/>
      <c r="AL861" s="379">
        <v>79.900000000000006</v>
      </c>
      <c r="AM861" s="380"/>
      <c r="AN861" s="380"/>
      <c r="AO861" s="381"/>
      <c r="AP861" s="382" t="s">
        <v>548</v>
      </c>
      <c r="AQ861" s="382"/>
      <c r="AR861" s="382"/>
      <c r="AS861" s="382"/>
      <c r="AT861" s="382"/>
      <c r="AU861" s="382"/>
      <c r="AV861" s="382"/>
      <c r="AW861" s="382"/>
      <c r="AX861" s="382"/>
    </row>
    <row r="862" spans="1:50" ht="45" customHeight="1">
      <c r="A862" s="401">
        <v>26</v>
      </c>
      <c r="B862" s="401">
        <v>1</v>
      </c>
      <c r="C862" s="369" t="s">
        <v>640</v>
      </c>
      <c r="D862" s="369"/>
      <c r="E862" s="369"/>
      <c r="F862" s="369"/>
      <c r="G862" s="369"/>
      <c r="H862" s="369"/>
      <c r="I862" s="369"/>
      <c r="J862" s="370">
        <v>4050001028222</v>
      </c>
      <c r="K862" s="371"/>
      <c r="L862" s="371"/>
      <c r="M862" s="371"/>
      <c r="N862" s="371"/>
      <c r="O862" s="371"/>
      <c r="P862" s="388" t="s">
        <v>642</v>
      </c>
      <c r="Q862" s="372"/>
      <c r="R862" s="372"/>
      <c r="S862" s="372"/>
      <c r="T862" s="372"/>
      <c r="U862" s="372"/>
      <c r="V862" s="372"/>
      <c r="W862" s="372"/>
      <c r="X862" s="372"/>
      <c r="Y862" s="373">
        <v>10</v>
      </c>
      <c r="Z862" s="374"/>
      <c r="AA862" s="374"/>
      <c r="AB862" s="375"/>
      <c r="AC862" s="376" t="s">
        <v>524</v>
      </c>
      <c r="AD862" s="376"/>
      <c r="AE862" s="376"/>
      <c r="AF862" s="376"/>
      <c r="AG862" s="376"/>
      <c r="AH862" s="377">
        <v>1</v>
      </c>
      <c r="AI862" s="378"/>
      <c r="AJ862" s="378"/>
      <c r="AK862" s="378"/>
      <c r="AL862" s="379">
        <v>77.599999999999994</v>
      </c>
      <c r="AM862" s="380"/>
      <c r="AN862" s="380"/>
      <c r="AO862" s="381"/>
      <c r="AP862" s="382" t="s">
        <v>548</v>
      </c>
      <c r="AQ862" s="382"/>
      <c r="AR862" s="382"/>
      <c r="AS862" s="382"/>
      <c r="AT862" s="382"/>
      <c r="AU862" s="382"/>
      <c r="AV862" s="382"/>
      <c r="AW862" s="382"/>
      <c r="AX862" s="382"/>
    </row>
    <row r="863" spans="1:50" ht="45" customHeight="1">
      <c r="A863" s="401">
        <v>27</v>
      </c>
      <c r="B863" s="401">
        <v>1</v>
      </c>
      <c r="C863" s="387" t="s">
        <v>643</v>
      </c>
      <c r="D863" s="369"/>
      <c r="E863" s="369"/>
      <c r="F863" s="369"/>
      <c r="G863" s="369"/>
      <c r="H863" s="369"/>
      <c r="I863" s="369"/>
      <c r="J863" s="370">
        <v>1120001007221</v>
      </c>
      <c r="K863" s="371"/>
      <c r="L863" s="371"/>
      <c r="M863" s="371"/>
      <c r="N863" s="371"/>
      <c r="O863" s="371"/>
      <c r="P863" s="388" t="s">
        <v>645</v>
      </c>
      <c r="Q863" s="372"/>
      <c r="R863" s="372"/>
      <c r="S863" s="372"/>
      <c r="T863" s="372"/>
      <c r="U863" s="372"/>
      <c r="V863" s="372"/>
      <c r="W863" s="372"/>
      <c r="X863" s="372"/>
      <c r="Y863" s="373">
        <v>13</v>
      </c>
      <c r="Z863" s="374"/>
      <c r="AA863" s="374"/>
      <c r="AB863" s="375"/>
      <c r="AC863" s="376" t="s">
        <v>531</v>
      </c>
      <c r="AD863" s="376"/>
      <c r="AE863" s="376"/>
      <c r="AF863" s="376"/>
      <c r="AG863" s="376"/>
      <c r="AH863" s="377" t="s">
        <v>548</v>
      </c>
      <c r="AI863" s="378"/>
      <c r="AJ863" s="378"/>
      <c r="AK863" s="378"/>
      <c r="AL863" s="379" t="s">
        <v>548</v>
      </c>
      <c r="AM863" s="380"/>
      <c r="AN863" s="380"/>
      <c r="AO863" s="381"/>
      <c r="AP863" s="382" t="s">
        <v>548</v>
      </c>
      <c r="AQ863" s="382"/>
      <c r="AR863" s="382"/>
      <c r="AS863" s="382"/>
      <c r="AT863" s="382"/>
      <c r="AU863" s="382"/>
      <c r="AV863" s="382"/>
      <c r="AW863" s="382"/>
      <c r="AX863" s="382"/>
    </row>
    <row r="864" spans="1:50" ht="45" customHeight="1">
      <c r="A864" s="401">
        <v>28</v>
      </c>
      <c r="B864" s="401">
        <v>1</v>
      </c>
      <c r="C864" s="387" t="s">
        <v>644</v>
      </c>
      <c r="D864" s="369"/>
      <c r="E864" s="369"/>
      <c r="F864" s="369"/>
      <c r="G864" s="369"/>
      <c r="H864" s="369"/>
      <c r="I864" s="369"/>
      <c r="J864" s="370">
        <v>1120001007221</v>
      </c>
      <c r="K864" s="371"/>
      <c r="L864" s="371"/>
      <c r="M864" s="371"/>
      <c r="N864" s="371"/>
      <c r="O864" s="371"/>
      <c r="P864" s="388" t="s">
        <v>646</v>
      </c>
      <c r="Q864" s="372"/>
      <c r="R864" s="372"/>
      <c r="S864" s="372"/>
      <c r="T864" s="372"/>
      <c r="U864" s="372"/>
      <c r="V864" s="372"/>
      <c r="W864" s="372"/>
      <c r="X864" s="372"/>
      <c r="Y864" s="373">
        <v>3</v>
      </c>
      <c r="Z864" s="374"/>
      <c r="AA864" s="374"/>
      <c r="AB864" s="375"/>
      <c r="AC864" s="376" t="s">
        <v>531</v>
      </c>
      <c r="AD864" s="376"/>
      <c r="AE864" s="376"/>
      <c r="AF864" s="376"/>
      <c r="AG864" s="376"/>
      <c r="AH864" s="377" t="s">
        <v>548</v>
      </c>
      <c r="AI864" s="378"/>
      <c r="AJ864" s="378"/>
      <c r="AK864" s="378"/>
      <c r="AL864" s="379" t="s">
        <v>548</v>
      </c>
      <c r="AM864" s="380"/>
      <c r="AN864" s="380"/>
      <c r="AO864" s="381"/>
      <c r="AP864" s="382" t="s">
        <v>548</v>
      </c>
      <c r="AQ864" s="382"/>
      <c r="AR864" s="382"/>
      <c r="AS864" s="382"/>
      <c r="AT864" s="382"/>
      <c r="AU864" s="382"/>
      <c r="AV864" s="382"/>
      <c r="AW864" s="382"/>
      <c r="AX864" s="382"/>
    </row>
    <row r="865" spans="1:50" ht="45" customHeight="1">
      <c r="A865" s="401">
        <v>29</v>
      </c>
      <c r="B865" s="401">
        <v>1</v>
      </c>
      <c r="C865" s="387" t="s">
        <v>647</v>
      </c>
      <c r="D865" s="369"/>
      <c r="E865" s="369"/>
      <c r="F865" s="369"/>
      <c r="G865" s="369"/>
      <c r="H865" s="369"/>
      <c r="I865" s="369"/>
      <c r="J865" s="370">
        <v>4011001059252</v>
      </c>
      <c r="K865" s="371"/>
      <c r="L865" s="371"/>
      <c r="M865" s="371"/>
      <c r="N865" s="371"/>
      <c r="O865" s="371"/>
      <c r="P865" s="388" t="s">
        <v>648</v>
      </c>
      <c r="Q865" s="372"/>
      <c r="R865" s="372"/>
      <c r="S865" s="372"/>
      <c r="T865" s="372"/>
      <c r="U865" s="372"/>
      <c r="V865" s="372"/>
      <c r="W865" s="372"/>
      <c r="X865" s="372"/>
      <c r="Y865" s="373">
        <v>10</v>
      </c>
      <c r="Z865" s="374"/>
      <c r="AA865" s="374"/>
      <c r="AB865" s="375"/>
      <c r="AC865" s="376" t="s">
        <v>531</v>
      </c>
      <c r="AD865" s="376"/>
      <c r="AE865" s="376"/>
      <c r="AF865" s="376"/>
      <c r="AG865" s="376"/>
      <c r="AH865" s="377" t="s">
        <v>548</v>
      </c>
      <c r="AI865" s="378"/>
      <c r="AJ865" s="378"/>
      <c r="AK865" s="378"/>
      <c r="AL865" s="379" t="s">
        <v>548</v>
      </c>
      <c r="AM865" s="380"/>
      <c r="AN865" s="380"/>
      <c r="AO865" s="381"/>
      <c r="AP865" s="382" t="s">
        <v>548</v>
      </c>
      <c r="AQ865" s="382"/>
      <c r="AR865" s="382"/>
      <c r="AS865" s="382"/>
      <c r="AT865" s="382"/>
      <c r="AU865" s="382"/>
      <c r="AV865" s="382"/>
      <c r="AW865" s="382"/>
      <c r="AX865" s="382"/>
    </row>
    <row r="866" spans="1:50" ht="45" customHeight="1">
      <c r="A866" s="401">
        <v>30</v>
      </c>
      <c r="B866" s="401">
        <v>1</v>
      </c>
      <c r="C866" s="387" t="s">
        <v>647</v>
      </c>
      <c r="D866" s="369"/>
      <c r="E866" s="369"/>
      <c r="F866" s="369"/>
      <c r="G866" s="369"/>
      <c r="H866" s="369"/>
      <c r="I866" s="369"/>
      <c r="J866" s="370">
        <v>4011001059252</v>
      </c>
      <c r="K866" s="371"/>
      <c r="L866" s="371"/>
      <c r="M866" s="371"/>
      <c r="N866" s="371"/>
      <c r="O866" s="371"/>
      <c r="P866" s="388" t="s">
        <v>649</v>
      </c>
      <c r="Q866" s="372"/>
      <c r="R866" s="372"/>
      <c r="S866" s="372"/>
      <c r="T866" s="372"/>
      <c r="U866" s="372"/>
      <c r="V866" s="372"/>
      <c r="W866" s="372"/>
      <c r="X866" s="372"/>
      <c r="Y866" s="373">
        <v>5</v>
      </c>
      <c r="Z866" s="374"/>
      <c r="AA866" s="374"/>
      <c r="AB866" s="375"/>
      <c r="AC866" s="376" t="s">
        <v>531</v>
      </c>
      <c r="AD866" s="376"/>
      <c r="AE866" s="376"/>
      <c r="AF866" s="376"/>
      <c r="AG866" s="376"/>
      <c r="AH866" s="377" t="s">
        <v>548</v>
      </c>
      <c r="AI866" s="378"/>
      <c r="AJ866" s="378"/>
      <c r="AK866" s="378"/>
      <c r="AL866" s="379" t="s">
        <v>548</v>
      </c>
      <c r="AM866" s="380"/>
      <c r="AN866" s="380"/>
      <c r="AO866" s="381"/>
      <c r="AP866" s="382" t="s">
        <v>548</v>
      </c>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53" t="s">
        <v>694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432</v>
      </c>
      <c r="K869" s="390"/>
      <c r="L869" s="390"/>
      <c r="M869" s="390"/>
      <c r="N869" s="390"/>
      <c r="O869" s="390"/>
      <c r="P869" s="391" t="s">
        <v>376</v>
      </c>
      <c r="Q869" s="391"/>
      <c r="R869" s="391"/>
      <c r="S869" s="391"/>
      <c r="T869" s="391"/>
      <c r="U869" s="391"/>
      <c r="V869" s="391"/>
      <c r="W869" s="391"/>
      <c r="X869" s="391"/>
      <c r="Y869" s="392" t="s">
        <v>429</v>
      </c>
      <c r="Z869" s="393"/>
      <c r="AA869" s="393"/>
      <c r="AB869" s="393"/>
      <c r="AC869" s="155" t="s">
        <v>484</v>
      </c>
      <c r="AD869" s="155"/>
      <c r="AE869" s="155"/>
      <c r="AF869" s="155"/>
      <c r="AG869" s="155"/>
      <c r="AH869" s="392" t="s">
        <v>519</v>
      </c>
      <c r="AI869" s="389"/>
      <c r="AJ869" s="389"/>
      <c r="AK869" s="389"/>
      <c r="AL869" s="389" t="s">
        <v>22</v>
      </c>
      <c r="AM869" s="389"/>
      <c r="AN869" s="389"/>
      <c r="AO869" s="394"/>
      <c r="AP869" s="395" t="s">
        <v>433</v>
      </c>
      <c r="AQ869" s="395"/>
      <c r="AR869" s="395"/>
      <c r="AS869" s="395"/>
      <c r="AT869" s="395"/>
      <c r="AU869" s="395"/>
      <c r="AV869" s="395"/>
      <c r="AW869" s="395"/>
      <c r="AX869" s="395"/>
    </row>
    <row r="870" spans="1:50" ht="60" customHeight="1">
      <c r="A870" s="401">
        <v>1</v>
      </c>
      <c r="B870" s="401">
        <v>1</v>
      </c>
      <c r="C870" s="387" t="s">
        <v>651</v>
      </c>
      <c r="D870" s="369"/>
      <c r="E870" s="369"/>
      <c r="F870" s="369"/>
      <c r="G870" s="369"/>
      <c r="H870" s="369"/>
      <c r="I870" s="369"/>
      <c r="J870" s="370">
        <v>7013205000047</v>
      </c>
      <c r="K870" s="371"/>
      <c r="L870" s="371"/>
      <c r="M870" s="371"/>
      <c r="N870" s="371"/>
      <c r="O870" s="371"/>
      <c r="P870" s="388" t="s">
        <v>610</v>
      </c>
      <c r="Q870" s="372"/>
      <c r="R870" s="372"/>
      <c r="S870" s="372"/>
      <c r="T870" s="372"/>
      <c r="U870" s="372"/>
      <c r="V870" s="372"/>
      <c r="W870" s="372"/>
      <c r="X870" s="372"/>
      <c r="Y870" s="373">
        <v>0.6</v>
      </c>
      <c r="Z870" s="374"/>
      <c r="AA870" s="374"/>
      <c r="AB870" s="375"/>
      <c r="AC870" s="383" t="s">
        <v>531</v>
      </c>
      <c r="AD870" s="384"/>
      <c r="AE870" s="384"/>
      <c r="AF870" s="384"/>
      <c r="AG870" s="384"/>
      <c r="AH870" s="385" t="s">
        <v>548</v>
      </c>
      <c r="AI870" s="386"/>
      <c r="AJ870" s="386"/>
      <c r="AK870" s="386"/>
      <c r="AL870" s="379" t="s">
        <v>548</v>
      </c>
      <c r="AM870" s="380"/>
      <c r="AN870" s="380"/>
      <c r="AO870" s="381"/>
      <c r="AP870" s="382" t="s">
        <v>682</v>
      </c>
      <c r="AQ870" s="382"/>
      <c r="AR870" s="382"/>
      <c r="AS870" s="382"/>
      <c r="AT870" s="382"/>
      <c r="AU870" s="382"/>
      <c r="AV870" s="382"/>
      <c r="AW870" s="382"/>
      <c r="AX870" s="382"/>
    </row>
    <row r="871" spans="1:50" ht="30" customHeight="1">
      <c r="A871" s="401">
        <v>2</v>
      </c>
      <c r="B871" s="401">
        <v>1</v>
      </c>
      <c r="C871" s="369" t="s">
        <v>650</v>
      </c>
      <c r="D871" s="369"/>
      <c r="E871" s="369"/>
      <c r="F871" s="369"/>
      <c r="G871" s="369"/>
      <c r="H871" s="369"/>
      <c r="I871" s="369"/>
      <c r="J871" s="370">
        <v>7013205000047</v>
      </c>
      <c r="K871" s="371"/>
      <c r="L871" s="371"/>
      <c r="M871" s="371"/>
      <c r="N871" s="371"/>
      <c r="O871" s="371"/>
      <c r="P871" s="388" t="s">
        <v>611</v>
      </c>
      <c r="Q871" s="372"/>
      <c r="R871" s="372"/>
      <c r="S871" s="372"/>
      <c r="T871" s="372"/>
      <c r="U871" s="372"/>
      <c r="V871" s="372"/>
      <c r="W871" s="372"/>
      <c r="X871" s="372"/>
      <c r="Y871" s="373">
        <v>0.3</v>
      </c>
      <c r="Z871" s="374"/>
      <c r="AA871" s="374"/>
      <c r="AB871" s="375"/>
      <c r="AC871" s="383" t="s">
        <v>530</v>
      </c>
      <c r="AD871" s="383"/>
      <c r="AE871" s="383"/>
      <c r="AF871" s="383"/>
      <c r="AG871" s="383"/>
      <c r="AH871" s="385" t="s">
        <v>548</v>
      </c>
      <c r="AI871" s="386"/>
      <c r="AJ871" s="386"/>
      <c r="AK871" s="386"/>
      <c r="AL871" s="379" t="s">
        <v>548</v>
      </c>
      <c r="AM871" s="380"/>
      <c r="AN871" s="380"/>
      <c r="AO871" s="381"/>
      <c r="AP871" s="382" t="s">
        <v>548</v>
      </c>
      <c r="AQ871" s="382"/>
      <c r="AR871" s="382"/>
      <c r="AS871" s="382"/>
      <c r="AT871" s="382"/>
      <c r="AU871" s="382"/>
      <c r="AV871" s="382"/>
      <c r="AW871" s="382"/>
      <c r="AX871" s="382"/>
    </row>
    <row r="872" spans="1:50" ht="30" customHeight="1">
      <c r="A872" s="401">
        <v>3</v>
      </c>
      <c r="B872" s="401">
        <v>1</v>
      </c>
      <c r="C872" s="387" t="s">
        <v>650</v>
      </c>
      <c r="D872" s="369"/>
      <c r="E872" s="369"/>
      <c r="F872" s="369"/>
      <c r="G872" s="369"/>
      <c r="H872" s="369"/>
      <c r="I872" s="369"/>
      <c r="J872" s="370">
        <v>7013205000047</v>
      </c>
      <c r="K872" s="371"/>
      <c r="L872" s="371"/>
      <c r="M872" s="371"/>
      <c r="N872" s="371"/>
      <c r="O872" s="371"/>
      <c r="P872" s="388" t="s">
        <v>611</v>
      </c>
      <c r="Q872" s="372"/>
      <c r="R872" s="372"/>
      <c r="S872" s="372"/>
      <c r="T872" s="372"/>
      <c r="U872" s="372"/>
      <c r="V872" s="372"/>
      <c r="W872" s="372"/>
      <c r="X872" s="372"/>
      <c r="Y872" s="373">
        <v>0.3</v>
      </c>
      <c r="Z872" s="374"/>
      <c r="AA872" s="374"/>
      <c r="AB872" s="375"/>
      <c r="AC872" s="383" t="s">
        <v>530</v>
      </c>
      <c r="AD872" s="383"/>
      <c r="AE872" s="383"/>
      <c r="AF872" s="383"/>
      <c r="AG872" s="383"/>
      <c r="AH872" s="377" t="s">
        <v>548</v>
      </c>
      <c r="AI872" s="378"/>
      <c r="AJ872" s="378"/>
      <c r="AK872" s="378"/>
      <c r="AL872" s="379" t="s">
        <v>548</v>
      </c>
      <c r="AM872" s="380"/>
      <c r="AN872" s="380"/>
      <c r="AO872" s="381"/>
      <c r="AP872" s="382" t="s">
        <v>548</v>
      </c>
      <c r="AQ872" s="382"/>
      <c r="AR872" s="382"/>
      <c r="AS872" s="382"/>
      <c r="AT872" s="382"/>
      <c r="AU872" s="382"/>
      <c r="AV872" s="382"/>
      <c r="AW872" s="382"/>
      <c r="AX872" s="382"/>
    </row>
    <row r="873" spans="1:50" ht="75" customHeight="1">
      <c r="A873" s="401">
        <v>4</v>
      </c>
      <c r="B873" s="401">
        <v>1</v>
      </c>
      <c r="C873" s="387" t="s">
        <v>650</v>
      </c>
      <c r="D873" s="369"/>
      <c r="E873" s="369"/>
      <c r="F873" s="369"/>
      <c r="G873" s="369"/>
      <c r="H873" s="369"/>
      <c r="I873" s="369"/>
      <c r="J873" s="370">
        <v>7013205000047</v>
      </c>
      <c r="K873" s="371"/>
      <c r="L873" s="371"/>
      <c r="M873" s="371"/>
      <c r="N873" s="371"/>
      <c r="O873" s="371"/>
      <c r="P873" s="388" t="s">
        <v>612</v>
      </c>
      <c r="Q873" s="372"/>
      <c r="R873" s="372"/>
      <c r="S873" s="372"/>
      <c r="T873" s="372"/>
      <c r="U873" s="372"/>
      <c r="V873" s="372"/>
      <c r="W873" s="372"/>
      <c r="X873" s="372"/>
      <c r="Y873" s="373">
        <v>0.2</v>
      </c>
      <c r="Z873" s="374"/>
      <c r="AA873" s="374"/>
      <c r="AB873" s="375"/>
      <c r="AC873" s="383" t="s">
        <v>531</v>
      </c>
      <c r="AD873" s="383"/>
      <c r="AE873" s="383"/>
      <c r="AF873" s="383"/>
      <c r="AG873" s="383"/>
      <c r="AH873" s="377" t="s">
        <v>548</v>
      </c>
      <c r="AI873" s="378"/>
      <c r="AJ873" s="378"/>
      <c r="AK873" s="378"/>
      <c r="AL873" s="379" t="s">
        <v>548</v>
      </c>
      <c r="AM873" s="380"/>
      <c r="AN873" s="380"/>
      <c r="AO873" s="381"/>
      <c r="AP873" s="382" t="s">
        <v>548</v>
      </c>
      <c r="AQ873" s="382"/>
      <c r="AR873" s="382"/>
      <c r="AS873" s="382"/>
      <c r="AT873" s="382"/>
      <c r="AU873" s="382"/>
      <c r="AV873" s="382"/>
      <c r="AW873" s="382"/>
      <c r="AX873" s="382"/>
    </row>
    <row r="874" spans="1:50" ht="30" customHeight="1">
      <c r="A874" s="401">
        <v>5</v>
      </c>
      <c r="B874" s="401">
        <v>1</v>
      </c>
      <c r="C874" s="387" t="s">
        <v>668</v>
      </c>
      <c r="D874" s="369"/>
      <c r="E874" s="369"/>
      <c r="F874" s="369"/>
      <c r="G874" s="369"/>
      <c r="H874" s="369"/>
      <c r="I874" s="369"/>
      <c r="J874" s="370">
        <v>8010405009768</v>
      </c>
      <c r="K874" s="371"/>
      <c r="L874" s="371"/>
      <c r="M874" s="371"/>
      <c r="N874" s="371"/>
      <c r="O874" s="371"/>
      <c r="P874" s="388" t="s">
        <v>652</v>
      </c>
      <c r="Q874" s="372"/>
      <c r="R874" s="372"/>
      <c r="S874" s="372"/>
      <c r="T874" s="372"/>
      <c r="U874" s="372"/>
      <c r="V874" s="372"/>
      <c r="W874" s="372"/>
      <c r="X874" s="372"/>
      <c r="Y874" s="373">
        <v>0.5</v>
      </c>
      <c r="Z874" s="374"/>
      <c r="AA874" s="374"/>
      <c r="AB874" s="375"/>
      <c r="AC874" s="376" t="s">
        <v>530</v>
      </c>
      <c r="AD874" s="376"/>
      <c r="AE874" s="376"/>
      <c r="AF874" s="376"/>
      <c r="AG874" s="376"/>
      <c r="AH874" s="377" t="s">
        <v>548</v>
      </c>
      <c r="AI874" s="378"/>
      <c r="AJ874" s="378"/>
      <c r="AK874" s="378"/>
      <c r="AL874" s="379" t="s">
        <v>548</v>
      </c>
      <c r="AM874" s="380"/>
      <c r="AN874" s="380"/>
      <c r="AO874" s="381"/>
      <c r="AP874" s="382" t="s">
        <v>548</v>
      </c>
      <c r="AQ874" s="382"/>
      <c r="AR874" s="382"/>
      <c r="AS874" s="382"/>
      <c r="AT874" s="382"/>
      <c r="AU874" s="382"/>
      <c r="AV874" s="382"/>
      <c r="AW874" s="382"/>
      <c r="AX874" s="382"/>
    </row>
    <row r="875" spans="1:50" ht="30" customHeight="1">
      <c r="A875" s="401">
        <v>6</v>
      </c>
      <c r="B875" s="401">
        <v>1</v>
      </c>
      <c r="C875" s="387" t="s">
        <v>677</v>
      </c>
      <c r="D875" s="369"/>
      <c r="E875" s="369"/>
      <c r="F875" s="369"/>
      <c r="G875" s="369"/>
      <c r="H875" s="369"/>
      <c r="I875" s="369"/>
      <c r="J875" s="370">
        <v>1010005004291</v>
      </c>
      <c r="K875" s="371"/>
      <c r="L875" s="371"/>
      <c r="M875" s="371"/>
      <c r="N875" s="371"/>
      <c r="O875" s="371"/>
      <c r="P875" s="388" t="s">
        <v>653</v>
      </c>
      <c r="Q875" s="372"/>
      <c r="R875" s="372"/>
      <c r="S875" s="372"/>
      <c r="T875" s="372"/>
      <c r="U875" s="372"/>
      <c r="V875" s="372"/>
      <c r="W875" s="372"/>
      <c r="X875" s="372"/>
      <c r="Y875" s="373">
        <v>0.1</v>
      </c>
      <c r="Z875" s="374"/>
      <c r="AA875" s="374"/>
      <c r="AB875" s="375"/>
      <c r="AC875" s="376" t="s">
        <v>530</v>
      </c>
      <c r="AD875" s="376"/>
      <c r="AE875" s="376"/>
      <c r="AF875" s="376"/>
      <c r="AG875" s="376"/>
      <c r="AH875" s="377" t="s">
        <v>548</v>
      </c>
      <c r="AI875" s="378"/>
      <c r="AJ875" s="378"/>
      <c r="AK875" s="378"/>
      <c r="AL875" s="379" t="s">
        <v>548</v>
      </c>
      <c r="AM875" s="380"/>
      <c r="AN875" s="380"/>
      <c r="AO875" s="381"/>
      <c r="AP875" s="382" t="s">
        <v>548</v>
      </c>
      <c r="AQ875" s="382"/>
      <c r="AR875" s="382"/>
      <c r="AS875" s="382"/>
      <c r="AT875" s="382"/>
      <c r="AU875" s="382"/>
      <c r="AV875" s="382"/>
      <c r="AW875" s="382"/>
      <c r="AX875" s="382"/>
    </row>
    <row r="876" spans="1:50" ht="30" customHeight="1">
      <c r="A876" s="401">
        <v>7</v>
      </c>
      <c r="B876" s="401">
        <v>1</v>
      </c>
      <c r="C876" s="387" t="s">
        <v>654</v>
      </c>
      <c r="D876" s="369"/>
      <c r="E876" s="369"/>
      <c r="F876" s="369"/>
      <c r="G876" s="369"/>
      <c r="H876" s="369"/>
      <c r="I876" s="369"/>
      <c r="J876" s="370">
        <v>2010005004209</v>
      </c>
      <c r="K876" s="371"/>
      <c r="L876" s="371"/>
      <c r="M876" s="371"/>
      <c r="N876" s="371"/>
      <c r="O876" s="371"/>
      <c r="P876" s="388" t="s">
        <v>655</v>
      </c>
      <c r="Q876" s="372"/>
      <c r="R876" s="372"/>
      <c r="S876" s="372"/>
      <c r="T876" s="372"/>
      <c r="U876" s="372"/>
      <c r="V876" s="372"/>
      <c r="W876" s="372"/>
      <c r="X876" s="372"/>
      <c r="Y876" s="373">
        <v>0.1</v>
      </c>
      <c r="Z876" s="374"/>
      <c r="AA876" s="374"/>
      <c r="AB876" s="375"/>
      <c r="AC876" s="376" t="s">
        <v>530</v>
      </c>
      <c r="AD876" s="376"/>
      <c r="AE876" s="376"/>
      <c r="AF876" s="376"/>
      <c r="AG876" s="376"/>
      <c r="AH876" s="377" t="s">
        <v>548</v>
      </c>
      <c r="AI876" s="378"/>
      <c r="AJ876" s="378"/>
      <c r="AK876" s="378"/>
      <c r="AL876" s="379" t="s">
        <v>548</v>
      </c>
      <c r="AM876" s="380"/>
      <c r="AN876" s="380"/>
      <c r="AO876" s="381"/>
      <c r="AP876" s="382" t="s">
        <v>548</v>
      </c>
      <c r="AQ876" s="382"/>
      <c r="AR876" s="382"/>
      <c r="AS876" s="382"/>
      <c r="AT876" s="382"/>
      <c r="AU876" s="382"/>
      <c r="AV876" s="382"/>
      <c r="AW876" s="382"/>
      <c r="AX876" s="382"/>
    </row>
    <row r="877" spans="1:50" ht="30" customHeight="1">
      <c r="A877" s="401">
        <v>8</v>
      </c>
      <c r="B877" s="401">
        <v>1</v>
      </c>
      <c r="C877" s="387" t="s">
        <v>678</v>
      </c>
      <c r="D877" s="369"/>
      <c r="E877" s="369"/>
      <c r="F877" s="369"/>
      <c r="G877" s="369"/>
      <c r="H877" s="369"/>
      <c r="I877" s="369"/>
      <c r="J877" s="370">
        <v>7020005011554</v>
      </c>
      <c r="K877" s="371"/>
      <c r="L877" s="371"/>
      <c r="M877" s="371"/>
      <c r="N877" s="371"/>
      <c r="O877" s="371"/>
      <c r="P877" s="388" t="s">
        <v>656</v>
      </c>
      <c r="Q877" s="372"/>
      <c r="R877" s="372"/>
      <c r="S877" s="372"/>
      <c r="T877" s="372"/>
      <c r="U877" s="372"/>
      <c r="V877" s="372"/>
      <c r="W877" s="372"/>
      <c r="X877" s="372"/>
      <c r="Y877" s="373">
        <v>0.1</v>
      </c>
      <c r="Z877" s="374"/>
      <c r="AA877" s="374"/>
      <c r="AB877" s="375"/>
      <c r="AC877" s="376" t="s">
        <v>530</v>
      </c>
      <c r="AD877" s="376"/>
      <c r="AE877" s="376"/>
      <c r="AF877" s="376"/>
      <c r="AG877" s="376"/>
      <c r="AH877" s="377" t="s">
        <v>548</v>
      </c>
      <c r="AI877" s="378"/>
      <c r="AJ877" s="378"/>
      <c r="AK877" s="378"/>
      <c r="AL877" s="379" t="s">
        <v>548</v>
      </c>
      <c r="AM877" s="380"/>
      <c r="AN877" s="380"/>
      <c r="AO877" s="381"/>
      <c r="AP877" s="382" t="s">
        <v>548</v>
      </c>
      <c r="AQ877" s="382"/>
      <c r="AR877" s="382"/>
      <c r="AS877" s="382"/>
      <c r="AT877" s="382"/>
      <c r="AU877" s="382"/>
      <c r="AV877" s="382"/>
      <c r="AW877" s="382"/>
      <c r="AX877" s="382"/>
    </row>
    <row r="878" spans="1:50" ht="30" customHeight="1">
      <c r="A878" s="401">
        <v>9</v>
      </c>
      <c r="B878" s="401">
        <v>1</v>
      </c>
      <c r="C878" s="387" t="s">
        <v>658</v>
      </c>
      <c r="D878" s="369"/>
      <c r="E878" s="369"/>
      <c r="F878" s="369"/>
      <c r="G878" s="369"/>
      <c r="H878" s="369"/>
      <c r="I878" s="369"/>
      <c r="J878" s="370">
        <v>6010005016761</v>
      </c>
      <c r="K878" s="371"/>
      <c r="L878" s="371"/>
      <c r="M878" s="371"/>
      <c r="N878" s="371"/>
      <c r="O878" s="371"/>
      <c r="P878" s="388" t="s">
        <v>659</v>
      </c>
      <c r="Q878" s="372"/>
      <c r="R878" s="372"/>
      <c r="S878" s="372"/>
      <c r="T878" s="372"/>
      <c r="U878" s="372"/>
      <c r="V878" s="372"/>
      <c r="W878" s="372"/>
      <c r="X878" s="372"/>
      <c r="Y878" s="373">
        <v>0</v>
      </c>
      <c r="Z878" s="374"/>
      <c r="AA878" s="374"/>
      <c r="AB878" s="375"/>
      <c r="AC878" s="376" t="s">
        <v>530</v>
      </c>
      <c r="AD878" s="376"/>
      <c r="AE878" s="376"/>
      <c r="AF878" s="376"/>
      <c r="AG878" s="376"/>
      <c r="AH878" s="377" t="s">
        <v>548</v>
      </c>
      <c r="AI878" s="378"/>
      <c r="AJ878" s="378"/>
      <c r="AK878" s="378"/>
      <c r="AL878" s="379" t="s">
        <v>548</v>
      </c>
      <c r="AM878" s="380"/>
      <c r="AN878" s="380"/>
      <c r="AO878" s="381"/>
      <c r="AP878" s="382" t="s">
        <v>548</v>
      </c>
      <c r="AQ878" s="382"/>
      <c r="AR878" s="382"/>
      <c r="AS878" s="382"/>
      <c r="AT878" s="382"/>
      <c r="AU878" s="382"/>
      <c r="AV878" s="382"/>
      <c r="AW878" s="382"/>
      <c r="AX878" s="382"/>
    </row>
    <row r="879" spans="1:50" ht="45" customHeight="1">
      <c r="A879" s="401">
        <v>10</v>
      </c>
      <c r="B879" s="401">
        <v>1</v>
      </c>
      <c r="C879" s="369" t="s">
        <v>657</v>
      </c>
      <c r="D879" s="369"/>
      <c r="E879" s="369"/>
      <c r="F879" s="369"/>
      <c r="G879" s="369"/>
      <c r="H879" s="369"/>
      <c r="I879" s="369"/>
      <c r="J879" s="370">
        <v>6010005016761</v>
      </c>
      <c r="K879" s="371"/>
      <c r="L879" s="371"/>
      <c r="M879" s="371"/>
      <c r="N879" s="371"/>
      <c r="O879" s="371"/>
      <c r="P879" s="388" t="s">
        <v>660</v>
      </c>
      <c r="Q879" s="372"/>
      <c r="R879" s="372"/>
      <c r="S879" s="372"/>
      <c r="T879" s="372"/>
      <c r="U879" s="372"/>
      <c r="V879" s="372"/>
      <c r="W879" s="372"/>
      <c r="X879" s="372"/>
      <c r="Y879" s="373">
        <v>0</v>
      </c>
      <c r="Z879" s="374"/>
      <c r="AA879" s="374"/>
      <c r="AB879" s="375"/>
      <c r="AC879" s="376" t="s">
        <v>530</v>
      </c>
      <c r="AD879" s="376"/>
      <c r="AE879" s="376"/>
      <c r="AF879" s="376"/>
      <c r="AG879" s="376"/>
      <c r="AH879" s="377" t="s">
        <v>548</v>
      </c>
      <c r="AI879" s="378"/>
      <c r="AJ879" s="378"/>
      <c r="AK879" s="378"/>
      <c r="AL879" s="379" t="s">
        <v>548</v>
      </c>
      <c r="AM879" s="380"/>
      <c r="AN879" s="380"/>
      <c r="AO879" s="381"/>
      <c r="AP879" s="382" t="s">
        <v>548</v>
      </c>
      <c r="AQ879" s="382"/>
      <c r="AR879" s="382"/>
      <c r="AS879" s="382"/>
      <c r="AT879" s="382"/>
      <c r="AU879" s="382"/>
      <c r="AV879" s="382"/>
      <c r="AW879" s="382"/>
      <c r="AX879" s="382"/>
    </row>
    <row r="880" spans="1:50" ht="30" customHeight="1">
      <c r="A880" s="401">
        <v>11</v>
      </c>
      <c r="B880" s="401">
        <v>1</v>
      </c>
      <c r="C880" s="369" t="s">
        <v>657</v>
      </c>
      <c r="D880" s="369"/>
      <c r="E880" s="369"/>
      <c r="F880" s="369"/>
      <c r="G880" s="369"/>
      <c r="H880" s="369"/>
      <c r="I880" s="369"/>
      <c r="J880" s="370">
        <v>6010005016761</v>
      </c>
      <c r="K880" s="371"/>
      <c r="L880" s="371"/>
      <c r="M880" s="371"/>
      <c r="N880" s="371"/>
      <c r="O880" s="371"/>
      <c r="P880" s="388" t="s">
        <v>661</v>
      </c>
      <c r="Q880" s="372"/>
      <c r="R880" s="372"/>
      <c r="S880" s="372"/>
      <c r="T880" s="372"/>
      <c r="U880" s="372"/>
      <c r="V880" s="372"/>
      <c r="W880" s="372"/>
      <c r="X880" s="372"/>
      <c r="Y880" s="373">
        <v>0</v>
      </c>
      <c r="Z880" s="374"/>
      <c r="AA880" s="374"/>
      <c r="AB880" s="375"/>
      <c r="AC880" s="376" t="s">
        <v>530</v>
      </c>
      <c r="AD880" s="376"/>
      <c r="AE880" s="376"/>
      <c r="AF880" s="376"/>
      <c r="AG880" s="376"/>
      <c r="AH880" s="377" t="s">
        <v>548</v>
      </c>
      <c r="AI880" s="378"/>
      <c r="AJ880" s="378"/>
      <c r="AK880" s="378"/>
      <c r="AL880" s="379" t="s">
        <v>548</v>
      </c>
      <c r="AM880" s="380"/>
      <c r="AN880" s="380"/>
      <c r="AO880" s="381"/>
      <c r="AP880" s="382" t="s">
        <v>548</v>
      </c>
      <c r="AQ880" s="382"/>
      <c r="AR880" s="382"/>
      <c r="AS880" s="382"/>
      <c r="AT880" s="382"/>
      <c r="AU880" s="382"/>
      <c r="AV880" s="382"/>
      <c r="AW880" s="382"/>
      <c r="AX880" s="382"/>
    </row>
    <row r="881" spans="1:50" ht="30" customHeight="1">
      <c r="A881" s="401">
        <v>12</v>
      </c>
      <c r="B881" s="401">
        <v>1</v>
      </c>
      <c r="C881" s="387" t="s">
        <v>679</v>
      </c>
      <c r="D881" s="369"/>
      <c r="E881" s="369"/>
      <c r="F881" s="369"/>
      <c r="G881" s="369"/>
      <c r="H881" s="369"/>
      <c r="I881" s="369"/>
      <c r="J881" s="370">
        <v>9010405010353</v>
      </c>
      <c r="K881" s="371"/>
      <c r="L881" s="371"/>
      <c r="M881" s="371"/>
      <c r="N881" s="371"/>
      <c r="O881" s="371"/>
      <c r="P881" s="388" t="s">
        <v>662</v>
      </c>
      <c r="Q881" s="372"/>
      <c r="R881" s="372"/>
      <c r="S881" s="372"/>
      <c r="T881" s="372"/>
      <c r="U881" s="372"/>
      <c r="V881" s="372"/>
      <c r="W881" s="372"/>
      <c r="X881" s="372"/>
      <c r="Y881" s="373">
        <v>0</v>
      </c>
      <c r="Z881" s="374"/>
      <c r="AA881" s="374"/>
      <c r="AB881" s="375"/>
      <c r="AC881" s="376" t="s">
        <v>530</v>
      </c>
      <c r="AD881" s="376"/>
      <c r="AE881" s="376"/>
      <c r="AF881" s="376"/>
      <c r="AG881" s="376"/>
      <c r="AH881" s="377" t="s">
        <v>548</v>
      </c>
      <c r="AI881" s="378"/>
      <c r="AJ881" s="378"/>
      <c r="AK881" s="378"/>
      <c r="AL881" s="379" t="s">
        <v>548</v>
      </c>
      <c r="AM881" s="380"/>
      <c r="AN881" s="380"/>
      <c r="AO881" s="381"/>
      <c r="AP881" s="382" t="s">
        <v>548</v>
      </c>
      <c r="AQ881" s="382"/>
      <c r="AR881" s="382"/>
      <c r="AS881" s="382"/>
      <c r="AT881" s="382"/>
      <c r="AU881" s="382"/>
      <c r="AV881" s="382"/>
      <c r="AW881" s="382"/>
      <c r="AX881" s="382"/>
    </row>
    <row r="882" spans="1:50" ht="45" customHeight="1">
      <c r="A882" s="401">
        <v>13</v>
      </c>
      <c r="B882" s="401">
        <v>1</v>
      </c>
      <c r="C882" s="387" t="s">
        <v>680</v>
      </c>
      <c r="D882" s="369"/>
      <c r="E882" s="369"/>
      <c r="F882" s="369"/>
      <c r="G882" s="369"/>
      <c r="H882" s="369"/>
      <c r="I882" s="369"/>
      <c r="J882" s="370">
        <v>8010005013542</v>
      </c>
      <c r="K882" s="371"/>
      <c r="L882" s="371"/>
      <c r="M882" s="371"/>
      <c r="N882" s="371"/>
      <c r="O882" s="371"/>
      <c r="P882" s="388" t="s">
        <v>663</v>
      </c>
      <c r="Q882" s="372"/>
      <c r="R882" s="372"/>
      <c r="S882" s="372"/>
      <c r="T882" s="372"/>
      <c r="U882" s="372"/>
      <c r="V882" s="372"/>
      <c r="W882" s="372"/>
      <c r="X882" s="372"/>
      <c r="Y882" s="373">
        <v>0</v>
      </c>
      <c r="Z882" s="374"/>
      <c r="AA882" s="374"/>
      <c r="AB882" s="375"/>
      <c r="AC882" s="376" t="s">
        <v>530</v>
      </c>
      <c r="AD882" s="376"/>
      <c r="AE882" s="376"/>
      <c r="AF882" s="376"/>
      <c r="AG882" s="376"/>
      <c r="AH882" s="377" t="s">
        <v>548</v>
      </c>
      <c r="AI882" s="378"/>
      <c r="AJ882" s="378"/>
      <c r="AK882" s="378"/>
      <c r="AL882" s="379" t="s">
        <v>548</v>
      </c>
      <c r="AM882" s="380"/>
      <c r="AN882" s="380"/>
      <c r="AO882" s="381"/>
      <c r="AP882" s="382" t="s">
        <v>548</v>
      </c>
      <c r="AQ882" s="382"/>
      <c r="AR882" s="382"/>
      <c r="AS882" s="382"/>
      <c r="AT882" s="382"/>
      <c r="AU882" s="382"/>
      <c r="AV882" s="382"/>
      <c r="AW882" s="382"/>
      <c r="AX882" s="382"/>
    </row>
    <row r="883" spans="1:50" ht="60" customHeight="1">
      <c r="A883" s="401">
        <v>14</v>
      </c>
      <c r="B883" s="401">
        <v>1</v>
      </c>
      <c r="C883" s="387" t="s">
        <v>664</v>
      </c>
      <c r="D883" s="369"/>
      <c r="E883" s="369"/>
      <c r="F883" s="369"/>
      <c r="G883" s="369"/>
      <c r="H883" s="369"/>
      <c r="I883" s="369"/>
      <c r="J883" s="370"/>
      <c r="K883" s="371"/>
      <c r="L883" s="371"/>
      <c r="M883" s="371"/>
      <c r="N883" s="371"/>
      <c r="O883" s="371"/>
      <c r="P883" s="388" t="s">
        <v>665</v>
      </c>
      <c r="Q883" s="372"/>
      <c r="R883" s="372"/>
      <c r="S883" s="372"/>
      <c r="T883" s="372"/>
      <c r="U883" s="372"/>
      <c r="V883" s="372"/>
      <c r="W883" s="372"/>
      <c r="X883" s="372"/>
      <c r="Y883" s="373">
        <v>0</v>
      </c>
      <c r="Z883" s="374"/>
      <c r="AA883" s="374"/>
      <c r="AB883" s="375"/>
      <c r="AC883" s="376" t="s">
        <v>530</v>
      </c>
      <c r="AD883" s="376"/>
      <c r="AE883" s="376"/>
      <c r="AF883" s="376"/>
      <c r="AG883" s="376"/>
      <c r="AH883" s="377" t="s">
        <v>548</v>
      </c>
      <c r="AI883" s="378"/>
      <c r="AJ883" s="378"/>
      <c r="AK883" s="378"/>
      <c r="AL883" s="379" t="s">
        <v>548</v>
      </c>
      <c r="AM883" s="380"/>
      <c r="AN883" s="380"/>
      <c r="AO883" s="381"/>
      <c r="AP883" s="382" t="s">
        <v>548</v>
      </c>
      <c r="AQ883" s="382"/>
      <c r="AR883" s="382"/>
      <c r="AS883" s="382"/>
      <c r="AT883" s="382"/>
      <c r="AU883" s="382"/>
      <c r="AV883" s="382"/>
      <c r="AW883" s="382"/>
      <c r="AX883" s="382"/>
    </row>
    <row r="884" spans="1:50" ht="30" customHeight="1">
      <c r="A884" s="401">
        <v>15</v>
      </c>
      <c r="B884" s="401">
        <v>1</v>
      </c>
      <c r="C884" s="387" t="s">
        <v>669</v>
      </c>
      <c r="D884" s="369"/>
      <c r="E884" s="369"/>
      <c r="F884" s="369"/>
      <c r="G884" s="369"/>
      <c r="H884" s="369"/>
      <c r="I884" s="369"/>
      <c r="J884" s="370"/>
      <c r="K884" s="371"/>
      <c r="L884" s="371"/>
      <c r="M884" s="371"/>
      <c r="N884" s="371"/>
      <c r="O884" s="371"/>
      <c r="P884" s="388" t="s">
        <v>666</v>
      </c>
      <c r="Q884" s="372"/>
      <c r="R884" s="372"/>
      <c r="S884" s="372"/>
      <c r="T884" s="372"/>
      <c r="U884" s="372"/>
      <c r="V884" s="372"/>
      <c r="W884" s="372"/>
      <c r="X884" s="372"/>
      <c r="Y884" s="373">
        <v>0</v>
      </c>
      <c r="Z884" s="374"/>
      <c r="AA884" s="374"/>
      <c r="AB884" s="375"/>
      <c r="AC884" s="376" t="s">
        <v>530</v>
      </c>
      <c r="AD884" s="376"/>
      <c r="AE884" s="376"/>
      <c r="AF884" s="376"/>
      <c r="AG884" s="376"/>
      <c r="AH884" s="377" t="s">
        <v>548</v>
      </c>
      <c r="AI884" s="378"/>
      <c r="AJ884" s="378"/>
      <c r="AK884" s="378"/>
      <c r="AL884" s="379" t="s">
        <v>548</v>
      </c>
      <c r="AM884" s="380"/>
      <c r="AN884" s="380"/>
      <c r="AO884" s="381"/>
      <c r="AP884" s="382" t="s">
        <v>548</v>
      </c>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53" t="s">
        <v>695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432</v>
      </c>
      <c r="K902" s="390"/>
      <c r="L902" s="390"/>
      <c r="M902" s="390"/>
      <c r="N902" s="390"/>
      <c r="O902" s="390"/>
      <c r="P902" s="391" t="s">
        <v>376</v>
      </c>
      <c r="Q902" s="391"/>
      <c r="R902" s="391"/>
      <c r="S902" s="391"/>
      <c r="T902" s="391"/>
      <c r="U902" s="391"/>
      <c r="V902" s="391"/>
      <c r="W902" s="391"/>
      <c r="X902" s="391"/>
      <c r="Y902" s="392" t="s">
        <v>429</v>
      </c>
      <c r="Z902" s="393"/>
      <c r="AA902" s="393"/>
      <c r="AB902" s="393"/>
      <c r="AC902" s="155" t="s">
        <v>484</v>
      </c>
      <c r="AD902" s="155"/>
      <c r="AE902" s="155"/>
      <c r="AF902" s="155"/>
      <c r="AG902" s="155"/>
      <c r="AH902" s="392" t="s">
        <v>519</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c r="A903" s="401">
        <v>1</v>
      </c>
      <c r="B903" s="401">
        <v>1</v>
      </c>
      <c r="C903" s="387" t="s">
        <v>580</v>
      </c>
      <c r="D903" s="369"/>
      <c r="E903" s="369"/>
      <c r="F903" s="369"/>
      <c r="G903" s="369"/>
      <c r="H903" s="369"/>
      <c r="I903" s="369"/>
      <c r="J903" s="370">
        <v>2000012100001</v>
      </c>
      <c r="K903" s="371"/>
      <c r="L903" s="371"/>
      <c r="M903" s="371"/>
      <c r="N903" s="371"/>
      <c r="O903" s="371"/>
      <c r="P903" s="388" t="s">
        <v>691</v>
      </c>
      <c r="Q903" s="372"/>
      <c r="R903" s="372"/>
      <c r="S903" s="372"/>
      <c r="T903" s="372"/>
      <c r="U903" s="372"/>
      <c r="V903" s="372"/>
      <c r="W903" s="372"/>
      <c r="X903" s="372"/>
      <c r="Y903" s="373">
        <v>0.4</v>
      </c>
      <c r="Z903" s="374"/>
      <c r="AA903" s="374"/>
      <c r="AB903" s="375"/>
      <c r="AC903" s="383" t="s">
        <v>197</v>
      </c>
      <c r="AD903" s="384"/>
      <c r="AE903" s="384"/>
      <c r="AF903" s="384"/>
      <c r="AG903" s="384"/>
      <c r="AH903" s="385" t="s">
        <v>590</v>
      </c>
      <c r="AI903" s="386"/>
      <c r="AJ903" s="386"/>
      <c r="AK903" s="386"/>
      <c r="AL903" s="379" t="s">
        <v>590</v>
      </c>
      <c r="AM903" s="380"/>
      <c r="AN903" s="380"/>
      <c r="AO903" s="381"/>
      <c r="AP903" s="382" t="s">
        <v>548</v>
      </c>
      <c r="AQ903" s="382"/>
      <c r="AR903" s="382"/>
      <c r="AS903" s="382"/>
      <c r="AT903" s="382"/>
      <c r="AU903" s="382"/>
      <c r="AV903" s="382"/>
      <c r="AW903" s="382"/>
      <c r="AX903" s="382"/>
    </row>
    <row r="904" spans="1:50" ht="30" customHeight="1">
      <c r="A904" s="401">
        <v>2</v>
      </c>
      <c r="B904" s="401">
        <v>1</v>
      </c>
      <c r="C904" s="387" t="s">
        <v>581</v>
      </c>
      <c r="D904" s="369"/>
      <c r="E904" s="369"/>
      <c r="F904" s="369"/>
      <c r="G904" s="369"/>
      <c r="H904" s="369"/>
      <c r="I904" s="369"/>
      <c r="J904" s="370">
        <v>2000012100001</v>
      </c>
      <c r="K904" s="371"/>
      <c r="L904" s="371"/>
      <c r="M904" s="371"/>
      <c r="N904" s="371"/>
      <c r="O904" s="371"/>
      <c r="P904" s="372" t="s">
        <v>691</v>
      </c>
      <c r="Q904" s="372"/>
      <c r="R904" s="372"/>
      <c r="S904" s="372"/>
      <c r="T904" s="372"/>
      <c r="U904" s="372"/>
      <c r="V904" s="372"/>
      <c r="W904" s="372"/>
      <c r="X904" s="372"/>
      <c r="Y904" s="373">
        <v>0.3</v>
      </c>
      <c r="Z904" s="374"/>
      <c r="AA904" s="374"/>
      <c r="AB904" s="375"/>
      <c r="AC904" s="383" t="s">
        <v>197</v>
      </c>
      <c r="AD904" s="383"/>
      <c r="AE904" s="383"/>
      <c r="AF904" s="383"/>
      <c r="AG904" s="383"/>
      <c r="AH904" s="385" t="s">
        <v>548</v>
      </c>
      <c r="AI904" s="386"/>
      <c r="AJ904" s="386"/>
      <c r="AK904" s="386"/>
      <c r="AL904" s="379" t="s">
        <v>548</v>
      </c>
      <c r="AM904" s="380"/>
      <c r="AN904" s="380"/>
      <c r="AO904" s="381"/>
      <c r="AP904" s="382" t="s">
        <v>548</v>
      </c>
      <c r="AQ904" s="382"/>
      <c r="AR904" s="382"/>
      <c r="AS904" s="382"/>
      <c r="AT904" s="382"/>
      <c r="AU904" s="382"/>
      <c r="AV904" s="382"/>
      <c r="AW904" s="382"/>
      <c r="AX904" s="382"/>
    </row>
    <row r="905" spans="1:50" ht="30" customHeight="1">
      <c r="A905" s="401">
        <v>3</v>
      </c>
      <c r="B905" s="401">
        <v>1</v>
      </c>
      <c r="C905" s="387" t="s">
        <v>582</v>
      </c>
      <c r="D905" s="369"/>
      <c r="E905" s="369"/>
      <c r="F905" s="369"/>
      <c r="G905" s="369"/>
      <c r="H905" s="369"/>
      <c r="I905" s="369"/>
      <c r="J905" s="370">
        <v>2000012100001</v>
      </c>
      <c r="K905" s="371"/>
      <c r="L905" s="371"/>
      <c r="M905" s="371"/>
      <c r="N905" s="371"/>
      <c r="O905" s="371"/>
      <c r="P905" s="388" t="s">
        <v>691</v>
      </c>
      <c r="Q905" s="372"/>
      <c r="R905" s="372"/>
      <c r="S905" s="372"/>
      <c r="T905" s="372"/>
      <c r="U905" s="372"/>
      <c r="V905" s="372"/>
      <c r="W905" s="372"/>
      <c r="X905" s="372"/>
      <c r="Y905" s="373">
        <v>0.3</v>
      </c>
      <c r="Z905" s="374"/>
      <c r="AA905" s="374"/>
      <c r="AB905" s="375"/>
      <c r="AC905" s="383" t="s">
        <v>197</v>
      </c>
      <c r="AD905" s="383"/>
      <c r="AE905" s="383"/>
      <c r="AF905" s="383"/>
      <c r="AG905" s="383"/>
      <c r="AH905" s="377" t="s">
        <v>548</v>
      </c>
      <c r="AI905" s="378"/>
      <c r="AJ905" s="378"/>
      <c r="AK905" s="378"/>
      <c r="AL905" s="379" t="s">
        <v>548</v>
      </c>
      <c r="AM905" s="380"/>
      <c r="AN905" s="380"/>
      <c r="AO905" s="381"/>
      <c r="AP905" s="382" t="s">
        <v>548</v>
      </c>
      <c r="AQ905" s="382"/>
      <c r="AR905" s="382"/>
      <c r="AS905" s="382"/>
      <c r="AT905" s="382"/>
      <c r="AU905" s="382"/>
      <c r="AV905" s="382"/>
      <c r="AW905" s="382"/>
      <c r="AX905" s="382"/>
    </row>
    <row r="906" spans="1:50" ht="30" customHeight="1">
      <c r="A906" s="401">
        <v>4</v>
      </c>
      <c r="B906" s="401">
        <v>1</v>
      </c>
      <c r="C906" s="387" t="s">
        <v>583</v>
      </c>
      <c r="D906" s="369"/>
      <c r="E906" s="369"/>
      <c r="F906" s="369"/>
      <c r="G906" s="369"/>
      <c r="H906" s="369"/>
      <c r="I906" s="369"/>
      <c r="J906" s="370">
        <v>2000012100001</v>
      </c>
      <c r="K906" s="371"/>
      <c r="L906" s="371"/>
      <c r="M906" s="371"/>
      <c r="N906" s="371"/>
      <c r="O906" s="371"/>
      <c r="P906" s="388" t="s">
        <v>691</v>
      </c>
      <c r="Q906" s="372"/>
      <c r="R906" s="372"/>
      <c r="S906" s="372"/>
      <c r="T906" s="372"/>
      <c r="U906" s="372"/>
      <c r="V906" s="372"/>
      <c r="W906" s="372"/>
      <c r="X906" s="372"/>
      <c r="Y906" s="373">
        <v>0.3</v>
      </c>
      <c r="Z906" s="374"/>
      <c r="AA906" s="374"/>
      <c r="AB906" s="375"/>
      <c r="AC906" s="383" t="s">
        <v>197</v>
      </c>
      <c r="AD906" s="383"/>
      <c r="AE906" s="383"/>
      <c r="AF906" s="383"/>
      <c r="AG906" s="383"/>
      <c r="AH906" s="377" t="s">
        <v>548</v>
      </c>
      <c r="AI906" s="378"/>
      <c r="AJ906" s="378"/>
      <c r="AK906" s="378"/>
      <c r="AL906" s="379" t="s">
        <v>548</v>
      </c>
      <c r="AM906" s="380"/>
      <c r="AN906" s="380"/>
      <c r="AO906" s="381"/>
      <c r="AP906" s="382" t="s">
        <v>548</v>
      </c>
      <c r="AQ906" s="382"/>
      <c r="AR906" s="382"/>
      <c r="AS906" s="382"/>
      <c r="AT906" s="382"/>
      <c r="AU906" s="382"/>
      <c r="AV906" s="382"/>
      <c r="AW906" s="382"/>
      <c r="AX906" s="382"/>
    </row>
    <row r="907" spans="1:50" ht="30" customHeight="1">
      <c r="A907" s="401">
        <v>5</v>
      </c>
      <c r="B907" s="401">
        <v>1</v>
      </c>
      <c r="C907" s="387" t="s">
        <v>584</v>
      </c>
      <c r="D907" s="369"/>
      <c r="E907" s="369"/>
      <c r="F907" s="369"/>
      <c r="G907" s="369"/>
      <c r="H907" s="369"/>
      <c r="I907" s="369"/>
      <c r="J907" s="370">
        <v>2000012100001</v>
      </c>
      <c r="K907" s="371"/>
      <c r="L907" s="371"/>
      <c r="M907" s="371"/>
      <c r="N907" s="371"/>
      <c r="O907" s="371"/>
      <c r="P907" s="372" t="s">
        <v>691</v>
      </c>
      <c r="Q907" s="372"/>
      <c r="R907" s="372"/>
      <c r="S907" s="372"/>
      <c r="T907" s="372"/>
      <c r="U907" s="372"/>
      <c r="V907" s="372"/>
      <c r="W907" s="372"/>
      <c r="X907" s="372"/>
      <c r="Y907" s="373">
        <v>0.3</v>
      </c>
      <c r="Z907" s="374"/>
      <c r="AA907" s="374"/>
      <c r="AB907" s="375"/>
      <c r="AC907" s="376" t="s">
        <v>197</v>
      </c>
      <c r="AD907" s="376"/>
      <c r="AE907" s="376"/>
      <c r="AF907" s="376"/>
      <c r="AG907" s="376"/>
      <c r="AH907" s="377" t="s">
        <v>548</v>
      </c>
      <c r="AI907" s="378"/>
      <c r="AJ907" s="378"/>
      <c r="AK907" s="378"/>
      <c r="AL907" s="379" t="s">
        <v>548</v>
      </c>
      <c r="AM907" s="380"/>
      <c r="AN907" s="380"/>
      <c r="AO907" s="381"/>
      <c r="AP907" s="382" t="s">
        <v>548</v>
      </c>
      <c r="AQ907" s="382"/>
      <c r="AR907" s="382"/>
      <c r="AS907" s="382"/>
      <c r="AT907" s="382"/>
      <c r="AU907" s="382"/>
      <c r="AV907" s="382"/>
      <c r="AW907" s="382"/>
      <c r="AX907" s="382"/>
    </row>
    <row r="908" spans="1:50" ht="30" customHeight="1">
      <c r="A908" s="401">
        <v>6</v>
      </c>
      <c r="B908" s="401">
        <v>1</v>
      </c>
      <c r="C908" s="387" t="s">
        <v>585</v>
      </c>
      <c r="D908" s="369"/>
      <c r="E908" s="369"/>
      <c r="F908" s="369"/>
      <c r="G908" s="369"/>
      <c r="H908" s="369"/>
      <c r="I908" s="369"/>
      <c r="J908" s="370">
        <v>2000012100001</v>
      </c>
      <c r="K908" s="371"/>
      <c r="L908" s="371"/>
      <c r="M908" s="371"/>
      <c r="N908" s="371"/>
      <c r="O908" s="371"/>
      <c r="P908" s="372" t="s">
        <v>691</v>
      </c>
      <c r="Q908" s="372"/>
      <c r="R908" s="372"/>
      <c r="S908" s="372"/>
      <c r="T908" s="372"/>
      <c r="U908" s="372"/>
      <c r="V908" s="372"/>
      <c r="W908" s="372"/>
      <c r="X908" s="372"/>
      <c r="Y908" s="373">
        <v>0.2</v>
      </c>
      <c r="Z908" s="374"/>
      <c r="AA908" s="374"/>
      <c r="AB908" s="375"/>
      <c r="AC908" s="376" t="s">
        <v>197</v>
      </c>
      <c r="AD908" s="376"/>
      <c r="AE908" s="376"/>
      <c r="AF908" s="376"/>
      <c r="AG908" s="376"/>
      <c r="AH908" s="377" t="s">
        <v>548</v>
      </c>
      <c r="AI908" s="378"/>
      <c r="AJ908" s="378"/>
      <c r="AK908" s="378"/>
      <c r="AL908" s="379" t="s">
        <v>548</v>
      </c>
      <c r="AM908" s="380"/>
      <c r="AN908" s="380"/>
      <c r="AO908" s="381"/>
      <c r="AP908" s="382" t="s">
        <v>548</v>
      </c>
      <c r="AQ908" s="382"/>
      <c r="AR908" s="382"/>
      <c r="AS908" s="382"/>
      <c r="AT908" s="382"/>
      <c r="AU908" s="382"/>
      <c r="AV908" s="382"/>
      <c r="AW908" s="382"/>
      <c r="AX908" s="382"/>
    </row>
    <row r="909" spans="1:50" ht="30" customHeight="1">
      <c r="A909" s="401">
        <v>7</v>
      </c>
      <c r="B909" s="401">
        <v>1</v>
      </c>
      <c r="C909" s="387" t="s">
        <v>586</v>
      </c>
      <c r="D909" s="369"/>
      <c r="E909" s="369"/>
      <c r="F909" s="369"/>
      <c r="G909" s="369"/>
      <c r="H909" s="369"/>
      <c r="I909" s="369"/>
      <c r="J909" s="370">
        <v>2000012100001</v>
      </c>
      <c r="K909" s="371"/>
      <c r="L909" s="371"/>
      <c r="M909" s="371"/>
      <c r="N909" s="371"/>
      <c r="O909" s="371"/>
      <c r="P909" s="372" t="s">
        <v>691</v>
      </c>
      <c r="Q909" s="372"/>
      <c r="R909" s="372"/>
      <c r="S909" s="372"/>
      <c r="T909" s="372"/>
      <c r="U909" s="372"/>
      <c r="V909" s="372"/>
      <c r="W909" s="372"/>
      <c r="X909" s="372"/>
      <c r="Y909" s="373">
        <v>0.2</v>
      </c>
      <c r="Z909" s="374"/>
      <c r="AA909" s="374"/>
      <c r="AB909" s="375"/>
      <c r="AC909" s="376" t="s">
        <v>197</v>
      </c>
      <c r="AD909" s="376"/>
      <c r="AE909" s="376"/>
      <c r="AF909" s="376"/>
      <c r="AG909" s="376"/>
      <c r="AH909" s="377" t="s">
        <v>548</v>
      </c>
      <c r="AI909" s="378"/>
      <c r="AJ909" s="378"/>
      <c r="AK909" s="378"/>
      <c r="AL909" s="379" t="s">
        <v>548</v>
      </c>
      <c r="AM909" s="380"/>
      <c r="AN909" s="380"/>
      <c r="AO909" s="381"/>
      <c r="AP909" s="382" t="s">
        <v>548</v>
      </c>
      <c r="AQ909" s="382"/>
      <c r="AR909" s="382"/>
      <c r="AS909" s="382"/>
      <c r="AT909" s="382"/>
      <c r="AU909" s="382"/>
      <c r="AV909" s="382"/>
      <c r="AW909" s="382"/>
      <c r="AX909" s="382"/>
    </row>
    <row r="910" spans="1:50" ht="30" customHeight="1">
      <c r="A910" s="401">
        <v>8</v>
      </c>
      <c r="B910" s="401">
        <v>1</v>
      </c>
      <c r="C910" s="387" t="s">
        <v>587</v>
      </c>
      <c r="D910" s="369"/>
      <c r="E910" s="369"/>
      <c r="F910" s="369"/>
      <c r="G910" s="369"/>
      <c r="H910" s="369"/>
      <c r="I910" s="369"/>
      <c r="J910" s="370">
        <v>2000012100001</v>
      </c>
      <c r="K910" s="371"/>
      <c r="L910" s="371"/>
      <c r="M910" s="371"/>
      <c r="N910" s="371"/>
      <c r="O910" s="371"/>
      <c r="P910" s="372" t="s">
        <v>691</v>
      </c>
      <c r="Q910" s="372"/>
      <c r="R910" s="372"/>
      <c r="S910" s="372"/>
      <c r="T910" s="372"/>
      <c r="U910" s="372"/>
      <c r="V910" s="372"/>
      <c r="W910" s="372"/>
      <c r="X910" s="372"/>
      <c r="Y910" s="373">
        <v>0.2</v>
      </c>
      <c r="Z910" s="374"/>
      <c r="AA910" s="374"/>
      <c r="AB910" s="375"/>
      <c r="AC910" s="376" t="s">
        <v>197</v>
      </c>
      <c r="AD910" s="376"/>
      <c r="AE910" s="376"/>
      <c r="AF910" s="376"/>
      <c r="AG910" s="376"/>
      <c r="AH910" s="377" t="s">
        <v>548</v>
      </c>
      <c r="AI910" s="378"/>
      <c r="AJ910" s="378"/>
      <c r="AK910" s="378"/>
      <c r="AL910" s="379" t="s">
        <v>548</v>
      </c>
      <c r="AM910" s="380"/>
      <c r="AN910" s="380"/>
      <c r="AO910" s="381"/>
      <c r="AP910" s="382" t="s">
        <v>548</v>
      </c>
      <c r="AQ910" s="382"/>
      <c r="AR910" s="382"/>
      <c r="AS910" s="382"/>
      <c r="AT910" s="382"/>
      <c r="AU910" s="382"/>
      <c r="AV910" s="382"/>
      <c r="AW910" s="382"/>
      <c r="AX910" s="382"/>
    </row>
    <row r="911" spans="1:50" ht="30" customHeight="1">
      <c r="A911" s="401">
        <v>9</v>
      </c>
      <c r="B911" s="401">
        <v>1</v>
      </c>
      <c r="C911" s="387" t="s">
        <v>588</v>
      </c>
      <c r="D911" s="369"/>
      <c r="E911" s="369"/>
      <c r="F911" s="369"/>
      <c r="G911" s="369"/>
      <c r="H911" s="369"/>
      <c r="I911" s="369"/>
      <c r="J911" s="370">
        <v>2000012100001</v>
      </c>
      <c r="K911" s="371"/>
      <c r="L911" s="371"/>
      <c r="M911" s="371"/>
      <c r="N911" s="371"/>
      <c r="O911" s="371"/>
      <c r="P911" s="372" t="s">
        <v>691</v>
      </c>
      <c r="Q911" s="372"/>
      <c r="R911" s="372"/>
      <c r="S911" s="372"/>
      <c r="T911" s="372"/>
      <c r="U911" s="372"/>
      <c r="V911" s="372"/>
      <c r="W911" s="372"/>
      <c r="X911" s="372"/>
      <c r="Y911" s="373">
        <v>0.2</v>
      </c>
      <c r="Z911" s="374"/>
      <c r="AA911" s="374"/>
      <c r="AB911" s="375"/>
      <c r="AC911" s="376" t="s">
        <v>197</v>
      </c>
      <c r="AD911" s="376"/>
      <c r="AE911" s="376"/>
      <c r="AF911" s="376"/>
      <c r="AG911" s="376"/>
      <c r="AH911" s="377" t="s">
        <v>548</v>
      </c>
      <c r="AI911" s="378"/>
      <c r="AJ911" s="378"/>
      <c r="AK911" s="378"/>
      <c r="AL911" s="379" t="s">
        <v>548</v>
      </c>
      <c r="AM911" s="380"/>
      <c r="AN911" s="380"/>
      <c r="AO911" s="381"/>
      <c r="AP911" s="382" t="s">
        <v>548</v>
      </c>
      <c r="AQ911" s="382"/>
      <c r="AR911" s="382"/>
      <c r="AS911" s="382"/>
      <c r="AT911" s="382"/>
      <c r="AU911" s="382"/>
      <c r="AV911" s="382"/>
      <c r="AW911" s="382"/>
      <c r="AX911" s="382"/>
    </row>
    <row r="912" spans="1:50" ht="30" customHeight="1">
      <c r="A912" s="401">
        <v>10</v>
      </c>
      <c r="B912" s="401">
        <v>1</v>
      </c>
      <c r="C912" s="387" t="s">
        <v>589</v>
      </c>
      <c r="D912" s="369"/>
      <c r="E912" s="369"/>
      <c r="F912" s="369"/>
      <c r="G912" s="369"/>
      <c r="H912" s="369"/>
      <c r="I912" s="369"/>
      <c r="J912" s="370">
        <v>2000012100001</v>
      </c>
      <c r="K912" s="371"/>
      <c r="L912" s="371"/>
      <c r="M912" s="371"/>
      <c r="N912" s="371"/>
      <c r="O912" s="371"/>
      <c r="P912" s="372" t="s">
        <v>691</v>
      </c>
      <c r="Q912" s="372"/>
      <c r="R912" s="372"/>
      <c r="S912" s="372"/>
      <c r="T912" s="372"/>
      <c r="U912" s="372"/>
      <c r="V912" s="372"/>
      <c r="W912" s="372"/>
      <c r="X912" s="372"/>
      <c r="Y912" s="373">
        <v>0.2</v>
      </c>
      <c r="Z912" s="374"/>
      <c r="AA912" s="374"/>
      <c r="AB912" s="375"/>
      <c r="AC912" s="376" t="s">
        <v>197</v>
      </c>
      <c r="AD912" s="376"/>
      <c r="AE912" s="376"/>
      <c r="AF912" s="376"/>
      <c r="AG912" s="376"/>
      <c r="AH912" s="377" t="s">
        <v>548</v>
      </c>
      <c r="AI912" s="378"/>
      <c r="AJ912" s="378"/>
      <c r="AK912" s="378"/>
      <c r="AL912" s="379" t="s">
        <v>548</v>
      </c>
      <c r="AM912" s="380"/>
      <c r="AN912" s="380"/>
      <c r="AO912" s="381"/>
      <c r="AP912" s="382" t="s">
        <v>548</v>
      </c>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53" t="s">
        <v>696</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432</v>
      </c>
      <c r="K935" s="390"/>
      <c r="L935" s="390"/>
      <c r="M935" s="390"/>
      <c r="N935" s="390"/>
      <c r="O935" s="390"/>
      <c r="P935" s="391" t="s">
        <v>376</v>
      </c>
      <c r="Q935" s="391"/>
      <c r="R935" s="391"/>
      <c r="S935" s="391"/>
      <c r="T935" s="391"/>
      <c r="U935" s="391"/>
      <c r="V935" s="391"/>
      <c r="W935" s="391"/>
      <c r="X935" s="391"/>
      <c r="Y935" s="392" t="s">
        <v>429</v>
      </c>
      <c r="Z935" s="393"/>
      <c r="AA935" s="393"/>
      <c r="AB935" s="393"/>
      <c r="AC935" s="155" t="s">
        <v>484</v>
      </c>
      <c r="AD935" s="155"/>
      <c r="AE935" s="155"/>
      <c r="AF935" s="155"/>
      <c r="AG935" s="155"/>
      <c r="AH935" s="392" t="s">
        <v>519</v>
      </c>
      <c r="AI935" s="389"/>
      <c r="AJ935" s="389"/>
      <c r="AK935" s="389"/>
      <c r="AL935" s="389" t="s">
        <v>22</v>
      </c>
      <c r="AM935" s="389"/>
      <c r="AN935" s="389"/>
      <c r="AO935" s="394"/>
      <c r="AP935" s="395" t="s">
        <v>433</v>
      </c>
      <c r="AQ935" s="395"/>
      <c r="AR935" s="395"/>
      <c r="AS935" s="395"/>
      <c r="AT935" s="395"/>
      <c r="AU935" s="395"/>
      <c r="AV935" s="395"/>
      <c r="AW935" s="395"/>
      <c r="AX935" s="395"/>
    </row>
    <row r="936" spans="1:50" ht="30" customHeight="1">
      <c r="A936" s="401">
        <v>1</v>
      </c>
      <c r="B936" s="401">
        <v>1</v>
      </c>
      <c r="C936" s="369" t="s">
        <v>591</v>
      </c>
      <c r="D936" s="369"/>
      <c r="E936" s="369"/>
      <c r="F936" s="369"/>
      <c r="G936" s="369"/>
      <c r="H936" s="369"/>
      <c r="I936" s="369"/>
      <c r="J936" s="370">
        <v>5290801002046</v>
      </c>
      <c r="K936" s="371"/>
      <c r="L936" s="371"/>
      <c r="M936" s="371"/>
      <c r="N936" s="371"/>
      <c r="O936" s="371"/>
      <c r="P936" s="388" t="s">
        <v>691</v>
      </c>
      <c r="Q936" s="372"/>
      <c r="R936" s="372"/>
      <c r="S936" s="372"/>
      <c r="T936" s="372"/>
      <c r="U936" s="372"/>
      <c r="V936" s="372"/>
      <c r="W936" s="372"/>
      <c r="X936" s="372"/>
      <c r="Y936" s="373">
        <v>0.2</v>
      </c>
      <c r="Z936" s="374"/>
      <c r="AA936" s="374"/>
      <c r="AB936" s="375"/>
      <c r="AC936" s="383" t="s">
        <v>530</v>
      </c>
      <c r="AD936" s="384"/>
      <c r="AE936" s="384"/>
      <c r="AF936" s="384"/>
      <c r="AG936" s="384"/>
      <c r="AH936" s="385" t="s">
        <v>548</v>
      </c>
      <c r="AI936" s="386"/>
      <c r="AJ936" s="386"/>
      <c r="AK936" s="386"/>
      <c r="AL936" s="379" t="s">
        <v>548</v>
      </c>
      <c r="AM936" s="380"/>
      <c r="AN936" s="380"/>
      <c r="AO936" s="381"/>
      <c r="AP936" s="382" t="s">
        <v>548</v>
      </c>
      <c r="AQ936" s="382"/>
      <c r="AR936" s="382"/>
      <c r="AS936" s="382"/>
      <c r="AT936" s="382"/>
      <c r="AU936" s="382"/>
      <c r="AV936" s="382"/>
      <c r="AW936" s="382"/>
      <c r="AX936" s="382"/>
    </row>
    <row r="937" spans="1:50" ht="30" customHeight="1">
      <c r="A937" s="401">
        <v>2</v>
      </c>
      <c r="B937" s="401">
        <v>1</v>
      </c>
      <c r="C937" s="369" t="s">
        <v>591</v>
      </c>
      <c r="D937" s="369"/>
      <c r="E937" s="369"/>
      <c r="F937" s="369"/>
      <c r="G937" s="369"/>
      <c r="H937" s="369"/>
      <c r="I937" s="369"/>
      <c r="J937" s="370">
        <v>5290801002046</v>
      </c>
      <c r="K937" s="371"/>
      <c r="L937" s="371"/>
      <c r="M937" s="371"/>
      <c r="N937" s="371"/>
      <c r="O937" s="371"/>
      <c r="P937" s="372" t="s">
        <v>691</v>
      </c>
      <c r="Q937" s="372"/>
      <c r="R937" s="372"/>
      <c r="S937" s="372"/>
      <c r="T937" s="372"/>
      <c r="U937" s="372"/>
      <c r="V937" s="372"/>
      <c r="W937" s="372"/>
      <c r="X937" s="372"/>
      <c r="Y937" s="373">
        <v>0.1</v>
      </c>
      <c r="Z937" s="374"/>
      <c r="AA937" s="374"/>
      <c r="AB937" s="375"/>
      <c r="AC937" s="383" t="s">
        <v>530</v>
      </c>
      <c r="AD937" s="383"/>
      <c r="AE937" s="383"/>
      <c r="AF937" s="383"/>
      <c r="AG937" s="383"/>
      <c r="AH937" s="385" t="s">
        <v>548</v>
      </c>
      <c r="AI937" s="386"/>
      <c r="AJ937" s="386"/>
      <c r="AK937" s="386"/>
      <c r="AL937" s="379" t="s">
        <v>548</v>
      </c>
      <c r="AM937" s="380"/>
      <c r="AN937" s="380"/>
      <c r="AO937" s="381"/>
      <c r="AP937" s="382" t="s">
        <v>681</v>
      </c>
      <c r="AQ937" s="382"/>
      <c r="AR937" s="382"/>
      <c r="AS937" s="382"/>
      <c r="AT937" s="382"/>
      <c r="AU937" s="382"/>
      <c r="AV937" s="382"/>
      <c r="AW937" s="382"/>
      <c r="AX937" s="382"/>
    </row>
    <row r="938" spans="1:50" ht="30" customHeight="1">
      <c r="A938" s="401">
        <v>3</v>
      </c>
      <c r="B938" s="401">
        <v>1</v>
      </c>
      <c r="C938" s="387" t="s">
        <v>592</v>
      </c>
      <c r="D938" s="369"/>
      <c r="E938" s="369"/>
      <c r="F938" s="369"/>
      <c r="G938" s="369"/>
      <c r="H938" s="369"/>
      <c r="I938" s="369"/>
      <c r="J938" s="370">
        <v>8180001032785</v>
      </c>
      <c r="K938" s="371"/>
      <c r="L938" s="371"/>
      <c r="M938" s="371"/>
      <c r="N938" s="371"/>
      <c r="O938" s="371"/>
      <c r="P938" s="388" t="s">
        <v>691</v>
      </c>
      <c r="Q938" s="372"/>
      <c r="R938" s="372"/>
      <c r="S938" s="372"/>
      <c r="T938" s="372"/>
      <c r="U938" s="372"/>
      <c r="V938" s="372"/>
      <c r="W938" s="372"/>
      <c r="X938" s="372"/>
      <c r="Y938" s="373">
        <v>0.2</v>
      </c>
      <c r="Z938" s="374"/>
      <c r="AA938" s="374"/>
      <c r="AB938" s="375"/>
      <c r="AC938" s="383" t="s">
        <v>530</v>
      </c>
      <c r="AD938" s="383"/>
      <c r="AE938" s="383"/>
      <c r="AF938" s="383"/>
      <c r="AG938" s="383"/>
      <c r="AH938" s="377" t="s">
        <v>548</v>
      </c>
      <c r="AI938" s="378"/>
      <c r="AJ938" s="378"/>
      <c r="AK938" s="378"/>
      <c r="AL938" s="379" t="s">
        <v>548</v>
      </c>
      <c r="AM938" s="380"/>
      <c r="AN938" s="380"/>
      <c r="AO938" s="381"/>
      <c r="AP938" s="382" t="s">
        <v>548</v>
      </c>
      <c r="AQ938" s="382"/>
      <c r="AR938" s="382"/>
      <c r="AS938" s="382"/>
      <c r="AT938" s="382"/>
      <c r="AU938" s="382"/>
      <c r="AV938" s="382"/>
      <c r="AW938" s="382"/>
      <c r="AX938" s="382"/>
    </row>
    <row r="939" spans="1:50" ht="30" customHeight="1">
      <c r="A939" s="401">
        <v>4</v>
      </c>
      <c r="B939" s="401">
        <v>1</v>
      </c>
      <c r="C939" s="387" t="s">
        <v>592</v>
      </c>
      <c r="D939" s="369"/>
      <c r="E939" s="369"/>
      <c r="F939" s="369"/>
      <c r="G939" s="369"/>
      <c r="H939" s="369"/>
      <c r="I939" s="369"/>
      <c r="J939" s="370">
        <v>8180001032785</v>
      </c>
      <c r="K939" s="371"/>
      <c r="L939" s="371"/>
      <c r="M939" s="371"/>
      <c r="N939" s="371"/>
      <c r="O939" s="371"/>
      <c r="P939" s="388" t="s">
        <v>691</v>
      </c>
      <c r="Q939" s="372"/>
      <c r="R939" s="372"/>
      <c r="S939" s="372"/>
      <c r="T939" s="372"/>
      <c r="U939" s="372"/>
      <c r="V939" s="372"/>
      <c r="W939" s="372"/>
      <c r="X939" s="372"/>
      <c r="Y939" s="373">
        <v>0.1</v>
      </c>
      <c r="Z939" s="374"/>
      <c r="AA939" s="374"/>
      <c r="AB939" s="375"/>
      <c r="AC939" s="383" t="s">
        <v>530</v>
      </c>
      <c r="AD939" s="383"/>
      <c r="AE939" s="383"/>
      <c r="AF939" s="383"/>
      <c r="AG939" s="383"/>
      <c r="AH939" s="377" t="s">
        <v>548</v>
      </c>
      <c r="AI939" s="378"/>
      <c r="AJ939" s="378"/>
      <c r="AK939" s="378"/>
      <c r="AL939" s="379" t="s">
        <v>548</v>
      </c>
      <c r="AM939" s="380"/>
      <c r="AN939" s="380"/>
      <c r="AO939" s="381"/>
      <c r="AP939" s="382" t="s">
        <v>548</v>
      </c>
      <c r="AQ939" s="382"/>
      <c r="AR939" s="382"/>
      <c r="AS939" s="382"/>
      <c r="AT939" s="382"/>
      <c r="AU939" s="382"/>
      <c r="AV939" s="382"/>
      <c r="AW939" s="382"/>
      <c r="AX939" s="382"/>
    </row>
    <row r="940" spans="1:50" ht="30" customHeight="1">
      <c r="A940" s="401">
        <v>5</v>
      </c>
      <c r="B940" s="401">
        <v>1</v>
      </c>
      <c r="C940" s="369" t="s">
        <v>592</v>
      </c>
      <c r="D940" s="369"/>
      <c r="E940" s="369"/>
      <c r="F940" s="369"/>
      <c r="G940" s="369"/>
      <c r="H940" s="369"/>
      <c r="I940" s="369"/>
      <c r="J940" s="370">
        <v>8180001032785</v>
      </c>
      <c r="K940" s="371"/>
      <c r="L940" s="371"/>
      <c r="M940" s="371"/>
      <c r="N940" s="371"/>
      <c r="O940" s="371"/>
      <c r="P940" s="372" t="s">
        <v>691</v>
      </c>
      <c r="Q940" s="372"/>
      <c r="R940" s="372"/>
      <c r="S940" s="372"/>
      <c r="T940" s="372"/>
      <c r="U940" s="372"/>
      <c r="V940" s="372"/>
      <c r="W940" s="372"/>
      <c r="X940" s="372"/>
      <c r="Y940" s="373">
        <v>0</v>
      </c>
      <c r="Z940" s="374"/>
      <c r="AA940" s="374"/>
      <c r="AB940" s="375"/>
      <c r="AC940" s="376" t="s">
        <v>530</v>
      </c>
      <c r="AD940" s="376"/>
      <c r="AE940" s="376"/>
      <c r="AF940" s="376"/>
      <c r="AG940" s="376"/>
      <c r="AH940" s="377" t="s">
        <v>548</v>
      </c>
      <c r="AI940" s="378"/>
      <c r="AJ940" s="378"/>
      <c r="AK940" s="378"/>
      <c r="AL940" s="379" t="s">
        <v>548</v>
      </c>
      <c r="AM940" s="380"/>
      <c r="AN940" s="380"/>
      <c r="AO940" s="381"/>
      <c r="AP940" s="382" t="s">
        <v>548</v>
      </c>
      <c r="AQ940" s="382"/>
      <c r="AR940" s="382"/>
      <c r="AS940" s="382"/>
      <c r="AT940" s="382"/>
      <c r="AU940" s="382"/>
      <c r="AV940" s="382"/>
      <c r="AW940" s="382"/>
      <c r="AX940" s="382"/>
    </row>
    <row r="941" spans="1:50" ht="30" customHeight="1">
      <c r="A941" s="401">
        <v>6</v>
      </c>
      <c r="B941" s="401">
        <v>1</v>
      </c>
      <c r="C941" s="369" t="s">
        <v>593</v>
      </c>
      <c r="D941" s="369"/>
      <c r="E941" s="369"/>
      <c r="F941" s="369"/>
      <c r="G941" s="369"/>
      <c r="H941" s="369"/>
      <c r="I941" s="369"/>
      <c r="J941" s="370">
        <v>1470001003301</v>
      </c>
      <c r="K941" s="371"/>
      <c r="L941" s="371"/>
      <c r="M941" s="371"/>
      <c r="N941" s="371"/>
      <c r="O941" s="371"/>
      <c r="P941" s="372" t="s">
        <v>691</v>
      </c>
      <c r="Q941" s="372"/>
      <c r="R941" s="372"/>
      <c r="S941" s="372"/>
      <c r="T941" s="372"/>
      <c r="U941" s="372"/>
      <c r="V941" s="372"/>
      <c r="W941" s="372"/>
      <c r="X941" s="372"/>
      <c r="Y941" s="373">
        <v>0.2</v>
      </c>
      <c r="Z941" s="374"/>
      <c r="AA941" s="374"/>
      <c r="AB941" s="375"/>
      <c r="AC941" s="376" t="s">
        <v>530</v>
      </c>
      <c r="AD941" s="376"/>
      <c r="AE941" s="376"/>
      <c r="AF941" s="376"/>
      <c r="AG941" s="376"/>
      <c r="AH941" s="377" t="s">
        <v>548</v>
      </c>
      <c r="AI941" s="378"/>
      <c r="AJ941" s="378"/>
      <c r="AK941" s="378"/>
      <c r="AL941" s="379" t="s">
        <v>548</v>
      </c>
      <c r="AM941" s="380"/>
      <c r="AN941" s="380"/>
      <c r="AO941" s="381"/>
      <c r="AP941" s="382" t="s">
        <v>690</v>
      </c>
      <c r="AQ941" s="382"/>
      <c r="AR941" s="382"/>
      <c r="AS941" s="382"/>
      <c r="AT941" s="382"/>
      <c r="AU941" s="382"/>
      <c r="AV941" s="382"/>
      <c r="AW941" s="382"/>
      <c r="AX941" s="382"/>
    </row>
    <row r="942" spans="1:50" ht="30" customHeight="1">
      <c r="A942" s="401">
        <v>7</v>
      </c>
      <c r="B942" s="401">
        <v>1</v>
      </c>
      <c r="C942" s="369" t="s">
        <v>594</v>
      </c>
      <c r="D942" s="369"/>
      <c r="E942" s="369"/>
      <c r="F942" s="369"/>
      <c r="G942" s="369"/>
      <c r="H942" s="369"/>
      <c r="I942" s="369"/>
      <c r="J942" s="370">
        <v>1010901004980</v>
      </c>
      <c r="K942" s="371"/>
      <c r="L942" s="371"/>
      <c r="M942" s="371"/>
      <c r="N942" s="371"/>
      <c r="O942" s="371"/>
      <c r="P942" s="372" t="s">
        <v>691</v>
      </c>
      <c r="Q942" s="372"/>
      <c r="R942" s="372"/>
      <c r="S942" s="372"/>
      <c r="T942" s="372"/>
      <c r="U942" s="372"/>
      <c r="V942" s="372"/>
      <c r="W942" s="372"/>
      <c r="X942" s="372"/>
      <c r="Y942" s="373">
        <v>0.1</v>
      </c>
      <c r="Z942" s="374"/>
      <c r="AA942" s="374"/>
      <c r="AB942" s="375"/>
      <c r="AC942" s="376" t="s">
        <v>530</v>
      </c>
      <c r="AD942" s="376"/>
      <c r="AE942" s="376"/>
      <c r="AF942" s="376"/>
      <c r="AG942" s="376"/>
      <c r="AH942" s="377" t="s">
        <v>548</v>
      </c>
      <c r="AI942" s="378"/>
      <c r="AJ942" s="378"/>
      <c r="AK942" s="378"/>
      <c r="AL942" s="379" t="s">
        <v>548</v>
      </c>
      <c r="AM942" s="380"/>
      <c r="AN942" s="380"/>
      <c r="AO942" s="381"/>
      <c r="AP942" s="382" t="s">
        <v>548</v>
      </c>
      <c r="AQ942" s="382"/>
      <c r="AR942" s="382"/>
      <c r="AS942" s="382"/>
      <c r="AT942" s="382"/>
      <c r="AU942" s="382"/>
      <c r="AV942" s="382"/>
      <c r="AW942" s="382"/>
      <c r="AX942" s="382"/>
    </row>
    <row r="943" spans="1:50" ht="30" customHeight="1">
      <c r="A943" s="401">
        <v>8</v>
      </c>
      <c r="B943" s="401">
        <v>1</v>
      </c>
      <c r="C943" s="369" t="s">
        <v>594</v>
      </c>
      <c r="D943" s="369"/>
      <c r="E943" s="369"/>
      <c r="F943" s="369"/>
      <c r="G943" s="369"/>
      <c r="H943" s="369"/>
      <c r="I943" s="369"/>
      <c r="J943" s="370">
        <v>1010901004980</v>
      </c>
      <c r="K943" s="371"/>
      <c r="L943" s="371"/>
      <c r="M943" s="371"/>
      <c r="N943" s="371"/>
      <c r="O943" s="371"/>
      <c r="P943" s="372" t="s">
        <v>691</v>
      </c>
      <c r="Q943" s="372"/>
      <c r="R943" s="372"/>
      <c r="S943" s="372"/>
      <c r="T943" s="372"/>
      <c r="U943" s="372"/>
      <c r="V943" s="372"/>
      <c r="W943" s="372"/>
      <c r="X943" s="372"/>
      <c r="Y943" s="373">
        <v>0.1</v>
      </c>
      <c r="Z943" s="374"/>
      <c r="AA943" s="374"/>
      <c r="AB943" s="375"/>
      <c r="AC943" s="376" t="s">
        <v>530</v>
      </c>
      <c r="AD943" s="376"/>
      <c r="AE943" s="376"/>
      <c r="AF943" s="376"/>
      <c r="AG943" s="376"/>
      <c r="AH943" s="377" t="s">
        <v>548</v>
      </c>
      <c r="AI943" s="378"/>
      <c r="AJ943" s="378"/>
      <c r="AK943" s="378"/>
      <c r="AL943" s="379" t="s">
        <v>548</v>
      </c>
      <c r="AM943" s="380"/>
      <c r="AN943" s="380"/>
      <c r="AO943" s="381"/>
      <c r="AP943" s="382" t="s">
        <v>548</v>
      </c>
      <c r="AQ943" s="382"/>
      <c r="AR943" s="382"/>
      <c r="AS943" s="382"/>
      <c r="AT943" s="382"/>
      <c r="AU943" s="382"/>
      <c r="AV943" s="382"/>
      <c r="AW943" s="382"/>
      <c r="AX943" s="382"/>
    </row>
    <row r="944" spans="1:50" ht="30" customHeight="1">
      <c r="A944" s="401">
        <v>9</v>
      </c>
      <c r="B944" s="401">
        <v>1</v>
      </c>
      <c r="C944" s="369" t="s">
        <v>595</v>
      </c>
      <c r="D944" s="369"/>
      <c r="E944" s="369"/>
      <c r="F944" s="369"/>
      <c r="G944" s="369"/>
      <c r="H944" s="369"/>
      <c r="I944" s="369"/>
      <c r="J944" s="370">
        <v>1010401006180</v>
      </c>
      <c r="K944" s="371"/>
      <c r="L944" s="371"/>
      <c r="M944" s="371"/>
      <c r="N944" s="371"/>
      <c r="O944" s="371"/>
      <c r="P944" s="372" t="s">
        <v>691</v>
      </c>
      <c r="Q944" s="372"/>
      <c r="R944" s="372"/>
      <c r="S944" s="372"/>
      <c r="T944" s="372"/>
      <c r="U944" s="372"/>
      <c r="V944" s="372"/>
      <c r="W944" s="372"/>
      <c r="X944" s="372"/>
      <c r="Y944" s="373">
        <v>0.1</v>
      </c>
      <c r="Z944" s="374"/>
      <c r="AA944" s="374"/>
      <c r="AB944" s="375"/>
      <c r="AC944" s="376" t="s">
        <v>530</v>
      </c>
      <c r="AD944" s="376"/>
      <c r="AE944" s="376"/>
      <c r="AF944" s="376"/>
      <c r="AG944" s="376"/>
      <c r="AH944" s="377" t="s">
        <v>548</v>
      </c>
      <c r="AI944" s="378"/>
      <c r="AJ944" s="378"/>
      <c r="AK944" s="378"/>
      <c r="AL944" s="379" t="s">
        <v>548</v>
      </c>
      <c r="AM944" s="380"/>
      <c r="AN944" s="380"/>
      <c r="AO944" s="381"/>
      <c r="AP944" s="382" t="s">
        <v>548</v>
      </c>
      <c r="AQ944" s="382"/>
      <c r="AR944" s="382"/>
      <c r="AS944" s="382"/>
      <c r="AT944" s="382"/>
      <c r="AU944" s="382"/>
      <c r="AV944" s="382"/>
      <c r="AW944" s="382"/>
      <c r="AX944" s="382"/>
    </row>
    <row r="945" spans="1:50" ht="30" customHeight="1">
      <c r="A945" s="401">
        <v>10</v>
      </c>
      <c r="B945" s="401">
        <v>1</v>
      </c>
      <c r="C945" s="369" t="s">
        <v>596</v>
      </c>
      <c r="D945" s="369"/>
      <c r="E945" s="369"/>
      <c r="F945" s="369"/>
      <c r="G945" s="369"/>
      <c r="H945" s="369"/>
      <c r="I945" s="369"/>
      <c r="J945" s="370">
        <v>8430001026051</v>
      </c>
      <c r="K945" s="371"/>
      <c r="L945" s="371"/>
      <c r="M945" s="371"/>
      <c r="N945" s="371"/>
      <c r="O945" s="371"/>
      <c r="P945" s="372" t="s">
        <v>691</v>
      </c>
      <c r="Q945" s="372"/>
      <c r="R945" s="372"/>
      <c r="S945" s="372"/>
      <c r="T945" s="372"/>
      <c r="U945" s="372"/>
      <c r="V945" s="372"/>
      <c r="W945" s="372"/>
      <c r="X945" s="372"/>
      <c r="Y945" s="373">
        <v>0.1</v>
      </c>
      <c r="Z945" s="374"/>
      <c r="AA945" s="374"/>
      <c r="AB945" s="375"/>
      <c r="AC945" s="376" t="s">
        <v>530</v>
      </c>
      <c r="AD945" s="376"/>
      <c r="AE945" s="376"/>
      <c r="AF945" s="376"/>
      <c r="AG945" s="376"/>
      <c r="AH945" s="377" t="s">
        <v>548</v>
      </c>
      <c r="AI945" s="378"/>
      <c r="AJ945" s="378"/>
      <c r="AK945" s="378"/>
      <c r="AL945" s="379" t="s">
        <v>548</v>
      </c>
      <c r="AM945" s="380"/>
      <c r="AN945" s="380"/>
      <c r="AO945" s="381"/>
      <c r="AP945" s="382" t="s">
        <v>548</v>
      </c>
      <c r="AQ945" s="382"/>
      <c r="AR945" s="382"/>
      <c r="AS945" s="382"/>
      <c r="AT945" s="382"/>
      <c r="AU945" s="382"/>
      <c r="AV945" s="382"/>
      <c r="AW945" s="382"/>
      <c r="AX945" s="382"/>
    </row>
    <row r="946" spans="1:50" ht="30" customHeight="1">
      <c r="A946" s="401">
        <v>11</v>
      </c>
      <c r="B946" s="401">
        <v>1</v>
      </c>
      <c r="C946" s="369" t="s">
        <v>596</v>
      </c>
      <c r="D946" s="369"/>
      <c r="E946" s="369"/>
      <c r="F946" s="369"/>
      <c r="G946" s="369"/>
      <c r="H946" s="369"/>
      <c r="I946" s="369"/>
      <c r="J946" s="370">
        <v>8430001026051</v>
      </c>
      <c r="K946" s="371"/>
      <c r="L946" s="371"/>
      <c r="M946" s="371"/>
      <c r="N946" s="371"/>
      <c r="O946" s="371"/>
      <c r="P946" s="372" t="s">
        <v>691</v>
      </c>
      <c r="Q946" s="372"/>
      <c r="R946" s="372"/>
      <c r="S946" s="372"/>
      <c r="T946" s="372"/>
      <c r="U946" s="372"/>
      <c r="V946" s="372"/>
      <c r="W946" s="372"/>
      <c r="X946" s="372"/>
      <c r="Y946" s="373">
        <v>0.1</v>
      </c>
      <c r="Z946" s="374"/>
      <c r="AA946" s="374"/>
      <c r="AB946" s="375"/>
      <c r="AC946" s="376" t="s">
        <v>530</v>
      </c>
      <c r="AD946" s="376"/>
      <c r="AE946" s="376"/>
      <c r="AF946" s="376"/>
      <c r="AG946" s="376"/>
      <c r="AH946" s="377" t="s">
        <v>548</v>
      </c>
      <c r="AI946" s="378"/>
      <c r="AJ946" s="378"/>
      <c r="AK946" s="378"/>
      <c r="AL946" s="379" t="s">
        <v>548</v>
      </c>
      <c r="AM946" s="380"/>
      <c r="AN946" s="380"/>
      <c r="AO946" s="381"/>
      <c r="AP946" s="382" t="s">
        <v>548</v>
      </c>
      <c r="AQ946" s="382"/>
      <c r="AR946" s="382"/>
      <c r="AS946" s="382"/>
      <c r="AT946" s="382"/>
      <c r="AU946" s="382"/>
      <c r="AV946" s="382"/>
      <c r="AW946" s="382"/>
      <c r="AX946" s="382"/>
    </row>
    <row r="947" spans="1:50" ht="30" customHeight="1">
      <c r="A947" s="401">
        <v>12</v>
      </c>
      <c r="B947" s="401">
        <v>1</v>
      </c>
      <c r="C947" s="369" t="s">
        <v>597</v>
      </c>
      <c r="D947" s="369"/>
      <c r="E947" s="369"/>
      <c r="F947" s="369"/>
      <c r="G947" s="369"/>
      <c r="H947" s="369"/>
      <c r="I947" s="369"/>
      <c r="J947" s="370">
        <v>3230001001392</v>
      </c>
      <c r="K947" s="371"/>
      <c r="L947" s="371"/>
      <c r="M947" s="371"/>
      <c r="N947" s="371"/>
      <c r="O947" s="371"/>
      <c r="P947" s="372" t="s">
        <v>691</v>
      </c>
      <c r="Q947" s="372"/>
      <c r="R947" s="372"/>
      <c r="S947" s="372"/>
      <c r="T947" s="372"/>
      <c r="U947" s="372"/>
      <c r="V947" s="372"/>
      <c r="W947" s="372"/>
      <c r="X947" s="372"/>
      <c r="Y947" s="373">
        <v>0.1</v>
      </c>
      <c r="Z947" s="374"/>
      <c r="AA947" s="374"/>
      <c r="AB947" s="375"/>
      <c r="AC947" s="376" t="s">
        <v>530</v>
      </c>
      <c r="AD947" s="376"/>
      <c r="AE947" s="376"/>
      <c r="AF947" s="376"/>
      <c r="AG947" s="376"/>
      <c r="AH947" s="377" t="s">
        <v>548</v>
      </c>
      <c r="AI947" s="378"/>
      <c r="AJ947" s="378"/>
      <c r="AK947" s="378"/>
      <c r="AL947" s="379" t="s">
        <v>548</v>
      </c>
      <c r="AM947" s="380"/>
      <c r="AN947" s="380"/>
      <c r="AO947" s="381"/>
      <c r="AP947" s="382" t="s">
        <v>548</v>
      </c>
      <c r="AQ947" s="382"/>
      <c r="AR947" s="382"/>
      <c r="AS947" s="382"/>
      <c r="AT947" s="382"/>
      <c r="AU947" s="382"/>
      <c r="AV947" s="382"/>
      <c r="AW947" s="382"/>
      <c r="AX947" s="382"/>
    </row>
    <row r="948" spans="1:50" ht="45" customHeight="1">
      <c r="A948" s="401">
        <v>13</v>
      </c>
      <c r="B948" s="401">
        <v>1</v>
      </c>
      <c r="C948" s="369" t="s">
        <v>597</v>
      </c>
      <c r="D948" s="369"/>
      <c r="E948" s="369"/>
      <c r="F948" s="369"/>
      <c r="G948" s="369"/>
      <c r="H948" s="369"/>
      <c r="I948" s="369"/>
      <c r="J948" s="370">
        <v>3230001001392</v>
      </c>
      <c r="K948" s="371"/>
      <c r="L948" s="371"/>
      <c r="M948" s="371"/>
      <c r="N948" s="371"/>
      <c r="O948" s="371"/>
      <c r="P948" s="372" t="s">
        <v>691</v>
      </c>
      <c r="Q948" s="372"/>
      <c r="R948" s="372"/>
      <c r="S948" s="372"/>
      <c r="T948" s="372"/>
      <c r="U948" s="372"/>
      <c r="V948" s="372"/>
      <c r="W948" s="372"/>
      <c r="X948" s="372"/>
      <c r="Y948" s="373">
        <v>0</v>
      </c>
      <c r="Z948" s="374"/>
      <c r="AA948" s="374"/>
      <c r="AB948" s="375"/>
      <c r="AC948" s="376" t="s">
        <v>524</v>
      </c>
      <c r="AD948" s="376"/>
      <c r="AE948" s="376"/>
      <c r="AF948" s="376"/>
      <c r="AG948" s="376"/>
      <c r="AH948" s="377">
        <v>3</v>
      </c>
      <c r="AI948" s="378"/>
      <c r="AJ948" s="378"/>
      <c r="AK948" s="378"/>
      <c r="AL948" s="379">
        <v>87</v>
      </c>
      <c r="AM948" s="380"/>
      <c r="AN948" s="380"/>
      <c r="AO948" s="381"/>
      <c r="AP948" s="382" t="s">
        <v>548</v>
      </c>
      <c r="AQ948" s="382"/>
      <c r="AR948" s="382"/>
      <c r="AS948" s="382"/>
      <c r="AT948" s="382"/>
      <c r="AU948" s="382"/>
      <c r="AV948" s="382"/>
      <c r="AW948" s="382"/>
      <c r="AX948" s="382"/>
    </row>
    <row r="949" spans="1:50" ht="30" customHeight="1">
      <c r="A949" s="401">
        <v>14</v>
      </c>
      <c r="B949" s="401">
        <v>1</v>
      </c>
      <c r="C949" s="369" t="s">
        <v>597</v>
      </c>
      <c r="D949" s="369"/>
      <c r="E949" s="369"/>
      <c r="F949" s="369"/>
      <c r="G949" s="369"/>
      <c r="H949" s="369"/>
      <c r="I949" s="369"/>
      <c r="J949" s="370">
        <v>3230001001392</v>
      </c>
      <c r="K949" s="371"/>
      <c r="L949" s="371"/>
      <c r="M949" s="371"/>
      <c r="N949" s="371"/>
      <c r="O949" s="371"/>
      <c r="P949" s="372" t="s">
        <v>691</v>
      </c>
      <c r="Q949" s="372"/>
      <c r="R949" s="372"/>
      <c r="S949" s="372"/>
      <c r="T949" s="372"/>
      <c r="U949" s="372"/>
      <c r="V949" s="372"/>
      <c r="W949" s="372"/>
      <c r="X949" s="372"/>
      <c r="Y949" s="373">
        <v>0</v>
      </c>
      <c r="Z949" s="374"/>
      <c r="AA949" s="374"/>
      <c r="AB949" s="375"/>
      <c r="AC949" s="376" t="s">
        <v>530</v>
      </c>
      <c r="AD949" s="376"/>
      <c r="AE949" s="376"/>
      <c r="AF949" s="376"/>
      <c r="AG949" s="376"/>
      <c r="AH949" s="377" t="s">
        <v>548</v>
      </c>
      <c r="AI949" s="378"/>
      <c r="AJ949" s="378"/>
      <c r="AK949" s="378"/>
      <c r="AL949" s="379" t="s">
        <v>548</v>
      </c>
      <c r="AM949" s="380"/>
      <c r="AN949" s="380"/>
      <c r="AO949" s="381"/>
      <c r="AP949" s="382" t="s">
        <v>548</v>
      </c>
      <c r="AQ949" s="382"/>
      <c r="AR949" s="382"/>
      <c r="AS949" s="382"/>
      <c r="AT949" s="382"/>
      <c r="AU949" s="382"/>
      <c r="AV949" s="382"/>
      <c r="AW949" s="382"/>
      <c r="AX949" s="382"/>
    </row>
    <row r="950" spans="1:50" ht="30" customHeight="1">
      <c r="A950" s="401">
        <v>15</v>
      </c>
      <c r="B950" s="401">
        <v>1</v>
      </c>
      <c r="C950" s="369" t="s">
        <v>598</v>
      </c>
      <c r="D950" s="369"/>
      <c r="E950" s="369"/>
      <c r="F950" s="369"/>
      <c r="G950" s="369"/>
      <c r="H950" s="369"/>
      <c r="I950" s="369"/>
      <c r="J950" s="370">
        <v>5122001023905</v>
      </c>
      <c r="K950" s="371"/>
      <c r="L950" s="371"/>
      <c r="M950" s="371"/>
      <c r="N950" s="371"/>
      <c r="O950" s="371"/>
      <c r="P950" s="372" t="s">
        <v>691</v>
      </c>
      <c r="Q950" s="372"/>
      <c r="R950" s="372"/>
      <c r="S950" s="372"/>
      <c r="T950" s="372"/>
      <c r="U950" s="372"/>
      <c r="V950" s="372"/>
      <c r="W950" s="372"/>
      <c r="X950" s="372"/>
      <c r="Y950" s="373">
        <v>0.1</v>
      </c>
      <c r="Z950" s="374"/>
      <c r="AA950" s="374"/>
      <c r="AB950" s="375"/>
      <c r="AC950" s="376" t="s">
        <v>530</v>
      </c>
      <c r="AD950" s="376"/>
      <c r="AE950" s="376"/>
      <c r="AF950" s="376"/>
      <c r="AG950" s="376"/>
      <c r="AH950" s="377" t="s">
        <v>548</v>
      </c>
      <c r="AI950" s="378"/>
      <c r="AJ950" s="378"/>
      <c r="AK950" s="378"/>
      <c r="AL950" s="379" t="s">
        <v>548</v>
      </c>
      <c r="AM950" s="380"/>
      <c r="AN950" s="380"/>
      <c r="AO950" s="381"/>
      <c r="AP950" s="382" t="s">
        <v>685</v>
      </c>
      <c r="AQ950" s="382"/>
      <c r="AR950" s="382"/>
      <c r="AS950" s="382"/>
      <c r="AT950" s="382"/>
      <c r="AU950" s="382"/>
      <c r="AV950" s="382"/>
      <c r="AW950" s="382"/>
      <c r="AX950" s="382"/>
    </row>
    <row r="951" spans="1:50" ht="30" customHeight="1">
      <c r="A951" s="401">
        <v>16</v>
      </c>
      <c r="B951" s="401">
        <v>1</v>
      </c>
      <c r="C951" s="369" t="s">
        <v>598</v>
      </c>
      <c r="D951" s="369"/>
      <c r="E951" s="369"/>
      <c r="F951" s="369"/>
      <c r="G951" s="369"/>
      <c r="H951" s="369"/>
      <c r="I951" s="369"/>
      <c r="J951" s="370">
        <v>5122001023905</v>
      </c>
      <c r="K951" s="371"/>
      <c r="L951" s="371"/>
      <c r="M951" s="371"/>
      <c r="N951" s="371"/>
      <c r="O951" s="371"/>
      <c r="P951" s="372" t="s">
        <v>691</v>
      </c>
      <c r="Q951" s="372"/>
      <c r="R951" s="372"/>
      <c r="S951" s="372"/>
      <c r="T951" s="372"/>
      <c r="U951" s="372"/>
      <c r="V951" s="372"/>
      <c r="W951" s="372"/>
      <c r="X951" s="372"/>
      <c r="Y951" s="373">
        <v>0</v>
      </c>
      <c r="Z951" s="374"/>
      <c r="AA951" s="374"/>
      <c r="AB951" s="375"/>
      <c r="AC951" s="376" t="s">
        <v>530</v>
      </c>
      <c r="AD951" s="376"/>
      <c r="AE951" s="376"/>
      <c r="AF951" s="376"/>
      <c r="AG951" s="376"/>
      <c r="AH951" s="377" t="s">
        <v>548</v>
      </c>
      <c r="AI951" s="378"/>
      <c r="AJ951" s="378"/>
      <c r="AK951" s="378"/>
      <c r="AL951" s="379" t="s">
        <v>548</v>
      </c>
      <c r="AM951" s="380"/>
      <c r="AN951" s="380"/>
      <c r="AO951" s="381"/>
      <c r="AP951" s="382" t="s">
        <v>685</v>
      </c>
      <c r="AQ951" s="382"/>
      <c r="AR951" s="382"/>
      <c r="AS951" s="382"/>
      <c r="AT951" s="382"/>
      <c r="AU951" s="382"/>
      <c r="AV951" s="382"/>
      <c r="AW951" s="382"/>
      <c r="AX951" s="382"/>
    </row>
    <row r="952" spans="1:50" s="16" customFormat="1" ht="30" customHeight="1">
      <c r="A952" s="401">
        <v>17</v>
      </c>
      <c r="B952" s="401">
        <v>1</v>
      </c>
      <c r="C952" s="369" t="s">
        <v>599</v>
      </c>
      <c r="D952" s="369"/>
      <c r="E952" s="369"/>
      <c r="F952" s="369"/>
      <c r="G952" s="369"/>
      <c r="H952" s="369"/>
      <c r="I952" s="369"/>
      <c r="J952" s="370">
        <v>8370002008658</v>
      </c>
      <c r="K952" s="371"/>
      <c r="L952" s="371"/>
      <c r="M952" s="371"/>
      <c r="N952" s="371"/>
      <c r="O952" s="371"/>
      <c r="P952" s="372" t="s">
        <v>691</v>
      </c>
      <c r="Q952" s="372"/>
      <c r="R952" s="372"/>
      <c r="S952" s="372"/>
      <c r="T952" s="372"/>
      <c r="U952" s="372"/>
      <c r="V952" s="372"/>
      <c r="W952" s="372"/>
      <c r="X952" s="372"/>
      <c r="Y952" s="373">
        <v>0.1</v>
      </c>
      <c r="Z952" s="374"/>
      <c r="AA952" s="374"/>
      <c r="AB952" s="375"/>
      <c r="AC952" s="376" t="s">
        <v>530</v>
      </c>
      <c r="AD952" s="376"/>
      <c r="AE952" s="376"/>
      <c r="AF952" s="376"/>
      <c r="AG952" s="376"/>
      <c r="AH952" s="377" t="s">
        <v>548</v>
      </c>
      <c r="AI952" s="378"/>
      <c r="AJ952" s="378"/>
      <c r="AK952" s="378"/>
      <c r="AL952" s="379" t="s">
        <v>548</v>
      </c>
      <c r="AM952" s="380"/>
      <c r="AN952" s="380"/>
      <c r="AO952" s="381"/>
      <c r="AP952" s="382" t="s">
        <v>548</v>
      </c>
      <c r="AQ952" s="382"/>
      <c r="AR952" s="382"/>
      <c r="AS952" s="382"/>
      <c r="AT952" s="382"/>
      <c r="AU952" s="382"/>
      <c r="AV952" s="382"/>
      <c r="AW952" s="382"/>
      <c r="AX952" s="382"/>
    </row>
    <row r="953" spans="1:50" ht="30" customHeight="1">
      <c r="A953" s="401">
        <v>18</v>
      </c>
      <c r="B953" s="401">
        <v>1</v>
      </c>
      <c r="C953" s="369" t="s">
        <v>600</v>
      </c>
      <c r="D953" s="369"/>
      <c r="E953" s="369"/>
      <c r="F953" s="369"/>
      <c r="G953" s="369"/>
      <c r="H953" s="369"/>
      <c r="I953" s="369"/>
      <c r="J953" s="370">
        <v>1290001009036</v>
      </c>
      <c r="K953" s="371"/>
      <c r="L953" s="371"/>
      <c r="M953" s="371"/>
      <c r="N953" s="371"/>
      <c r="O953" s="371"/>
      <c r="P953" s="372" t="s">
        <v>691</v>
      </c>
      <c r="Q953" s="372"/>
      <c r="R953" s="372"/>
      <c r="S953" s="372"/>
      <c r="T953" s="372"/>
      <c r="U953" s="372"/>
      <c r="V953" s="372"/>
      <c r="W953" s="372"/>
      <c r="X953" s="372"/>
      <c r="Y953" s="373">
        <v>0.1</v>
      </c>
      <c r="Z953" s="374"/>
      <c r="AA953" s="374"/>
      <c r="AB953" s="375"/>
      <c r="AC953" s="376" t="s">
        <v>530</v>
      </c>
      <c r="AD953" s="376"/>
      <c r="AE953" s="376"/>
      <c r="AF953" s="376"/>
      <c r="AG953" s="376"/>
      <c r="AH953" s="377" t="s">
        <v>548</v>
      </c>
      <c r="AI953" s="378"/>
      <c r="AJ953" s="378"/>
      <c r="AK953" s="378"/>
      <c r="AL953" s="379" t="s">
        <v>548</v>
      </c>
      <c r="AM953" s="380"/>
      <c r="AN953" s="380"/>
      <c r="AO953" s="381"/>
      <c r="AP953" s="382" t="s">
        <v>681</v>
      </c>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432</v>
      </c>
      <c r="K968" s="390"/>
      <c r="L968" s="390"/>
      <c r="M968" s="390"/>
      <c r="N968" s="390"/>
      <c r="O968" s="390"/>
      <c r="P968" s="391" t="s">
        <v>376</v>
      </c>
      <c r="Q968" s="391"/>
      <c r="R968" s="391"/>
      <c r="S968" s="391"/>
      <c r="T968" s="391"/>
      <c r="U968" s="391"/>
      <c r="V968" s="391"/>
      <c r="W968" s="391"/>
      <c r="X968" s="391"/>
      <c r="Y968" s="392" t="s">
        <v>429</v>
      </c>
      <c r="Z968" s="393"/>
      <c r="AA968" s="393"/>
      <c r="AB968" s="393"/>
      <c r="AC968" s="155" t="s">
        <v>484</v>
      </c>
      <c r="AD968" s="155"/>
      <c r="AE968" s="155"/>
      <c r="AF968" s="155"/>
      <c r="AG968" s="155"/>
      <c r="AH968" s="392" t="s">
        <v>519</v>
      </c>
      <c r="AI968" s="389"/>
      <c r="AJ968" s="389"/>
      <c r="AK968" s="389"/>
      <c r="AL968" s="389" t="s">
        <v>22</v>
      </c>
      <c r="AM968" s="389"/>
      <c r="AN968" s="389"/>
      <c r="AO968" s="394"/>
      <c r="AP968" s="395" t="s">
        <v>433</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432</v>
      </c>
      <c r="K1001" s="390"/>
      <c r="L1001" s="390"/>
      <c r="M1001" s="390"/>
      <c r="N1001" s="390"/>
      <c r="O1001" s="390"/>
      <c r="P1001" s="391" t="s">
        <v>376</v>
      </c>
      <c r="Q1001" s="391"/>
      <c r="R1001" s="391"/>
      <c r="S1001" s="391"/>
      <c r="T1001" s="391"/>
      <c r="U1001" s="391"/>
      <c r="V1001" s="391"/>
      <c r="W1001" s="391"/>
      <c r="X1001" s="391"/>
      <c r="Y1001" s="392" t="s">
        <v>429</v>
      </c>
      <c r="Z1001" s="393"/>
      <c r="AA1001" s="393"/>
      <c r="AB1001" s="393"/>
      <c r="AC1001" s="155" t="s">
        <v>484</v>
      </c>
      <c r="AD1001" s="155"/>
      <c r="AE1001" s="155"/>
      <c r="AF1001" s="155"/>
      <c r="AG1001" s="155"/>
      <c r="AH1001" s="392" t="s">
        <v>519</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432</v>
      </c>
      <c r="K1034" s="390"/>
      <c r="L1034" s="390"/>
      <c r="M1034" s="390"/>
      <c r="N1034" s="390"/>
      <c r="O1034" s="390"/>
      <c r="P1034" s="391" t="s">
        <v>376</v>
      </c>
      <c r="Q1034" s="391"/>
      <c r="R1034" s="391"/>
      <c r="S1034" s="391"/>
      <c r="T1034" s="391"/>
      <c r="U1034" s="391"/>
      <c r="V1034" s="391"/>
      <c r="W1034" s="391"/>
      <c r="X1034" s="391"/>
      <c r="Y1034" s="392" t="s">
        <v>429</v>
      </c>
      <c r="Z1034" s="393"/>
      <c r="AA1034" s="393"/>
      <c r="AB1034" s="393"/>
      <c r="AC1034" s="155" t="s">
        <v>484</v>
      </c>
      <c r="AD1034" s="155"/>
      <c r="AE1034" s="155"/>
      <c r="AF1034" s="155"/>
      <c r="AG1034" s="155"/>
      <c r="AH1034" s="392" t="s">
        <v>519</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432</v>
      </c>
      <c r="K1067" s="390"/>
      <c r="L1067" s="390"/>
      <c r="M1067" s="390"/>
      <c r="N1067" s="390"/>
      <c r="O1067" s="390"/>
      <c r="P1067" s="391" t="s">
        <v>376</v>
      </c>
      <c r="Q1067" s="391"/>
      <c r="R1067" s="391"/>
      <c r="S1067" s="391"/>
      <c r="T1067" s="391"/>
      <c r="U1067" s="391"/>
      <c r="V1067" s="391"/>
      <c r="W1067" s="391"/>
      <c r="X1067" s="391"/>
      <c r="Y1067" s="392" t="s">
        <v>429</v>
      </c>
      <c r="Z1067" s="393"/>
      <c r="AA1067" s="393"/>
      <c r="AB1067" s="393"/>
      <c r="AC1067" s="155" t="s">
        <v>484</v>
      </c>
      <c r="AD1067" s="155"/>
      <c r="AE1067" s="155"/>
      <c r="AF1067" s="155"/>
      <c r="AG1067" s="155"/>
      <c r="AH1067" s="392" t="s">
        <v>519</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464</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491</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397</v>
      </c>
      <c r="D1101" s="405"/>
      <c r="E1101" s="155" t="s">
        <v>396</v>
      </c>
      <c r="F1101" s="405"/>
      <c r="G1101" s="405"/>
      <c r="H1101" s="405"/>
      <c r="I1101" s="405"/>
      <c r="J1101" s="155" t="s">
        <v>432</v>
      </c>
      <c r="K1101" s="155"/>
      <c r="L1101" s="155"/>
      <c r="M1101" s="155"/>
      <c r="N1101" s="155"/>
      <c r="O1101" s="155"/>
      <c r="P1101" s="392" t="s">
        <v>28</v>
      </c>
      <c r="Q1101" s="392"/>
      <c r="R1101" s="392"/>
      <c r="S1101" s="392"/>
      <c r="T1101" s="392"/>
      <c r="U1101" s="392"/>
      <c r="V1101" s="392"/>
      <c r="W1101" s="392"/>
      <c r="X1101" s="392"/>
      <c r="Y1101" s="155" t="s">
        <v>434</v>
      </c>
      <c r="Z1101" s="405"/>
      <c r="AA1101" s="405"/>
      <c r="AB1101" s="405"/>
      <c r="AC1101" s="155" t="s">
        <v>377</v>
      </c>
      <c r="AD1101" s="155"/>
      <c r="AE1101" s="155"/>
      <c r="AF1101" s="155"/>
      <c r="AG1101" s="155"/>
      <c r="AH1101" s="392" t="s">
        <v>391</v>
      </c>
      <c r="AI1101" s="393"/>
      <c r="AJ1101" s="393"/>
      <c r="AK1101" s="393"/>
      <c r="AL1101" s="393" t="s">
        <v>22</v>
      </c>
      <c r="AM1101" s="393"/>
      <c r="AN1101" s="393"/>
      <c r="AO1101" s="406"/>
      <c r="AP1101" s="395" t="s">
        <v>465</v>
      </c>
      <c r="AQ1101" s="395"/>
      <c r="AR1101" s="395"/>
      <c r="AS1101" s="395"/>
      <c r="AT1101" s="395"/>
      <c r="AU1101" s="395"/>
      <c r="AV1101" s="395"/>
      <c r="AW1101" s="395"/>
      <c r="AX1101" s="395"/>
    </row>
    <row r="1102" spans="1:50" ht="30" customHeight="1">
      <c r="A1102" s="401">
        <v>1</v>
      </c>
      <c r="B1102" s="401">
        <v>1</v>
      </c>
      <c r="C1102" s="399" t="s">
        <v>670</v>
      </c>
      <c r="D1102" s="399"/>
      <c r="E1102" s="153" t="s">
        <v>601</v>
      </c>
      <c r="F1102" s="400"/>
      <c r="G1102" s="400"/>
      <c r="H1102" s="400"/>
      <c r="I1102" s="400"/>
      <c r="J1102" s="370">
        <v>4010001031832</v>
      </c>
      <c r="K1102" s="371"/>
      <c r="L1102" s="371"/>
      <c r="M1102" s="371"/>
      <c r="N1102" s="371"/>
      <c r="O1102" s="371"/>
      <c r="P1102" s="388" t="s">
        <v>602</v>
      </c>
      <c r="Q1102" s="372"/>
      <c r="R1102" s="372"/>
      <c r="S1102" s="372"/>
      <c r="T1102" s="372"/>
      <c r="U1102" s="372"/>
      <c r="V1102" s="372"/>
      <c r="W1102" s="372"/>
      <c r="X1102" s="372"/>
      <c r="Y1102" s="373">
        <v>108</v>
      </c>
      <c r="Z1102" s="374"/>
      <c r="AA1102" s="374"/>
      <c r="AB1102" s="375"/>
      <c r="AC1102" s="376" t="s">
        <v>524</v>
      </c>
      <c r="AD1102" s="376"/>
      <c r="AE1102" s="376"/>
      <c r="AF1102" s="376"/>
      <c r="AG1102" s="376"/>
      <c r="AH1102" s="377">
        <v>2</v>
      </c>
      <c r="AI1102" s="378"/>
      <c r="AJ1102" s="378"/>
      <c r="AK1102" s="378"/>
      <c r="AL1102" s="379">
        <v>67.599999999999994</v>
      </c>
      <c r="AM1102" s="380"/>
      <c r="AN1102" s="380"/>
      <c r="AO1102" s="381"/>
      <c r="AP1102" s="382" t="s">
        <v>682</v>
      </c>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585">
      <formula>IF(RIGHT(TEXT(P14,"0.#"),1)=".",FALSE,TRUE)</formula>
    </cfRule>
    <cfRule type="expression" dxfId="2810" priority="13586">
      <formula>IF(RIGHT(TEXT(P14,"0.#"),1)=".",TRUE,FALSE)</formula>
    </cfRule>
  </conditionalFormatting>
  <conditionalFormatting sqref="AE32">
    <cfRule type="expression" dxfId="2809" priority="13575">
      <formula>IF(RIGHT(TEXT(AE32,"0.#"),1)=".",FALSE,TRUE)</formula>
    </cfRule>
    <cfRule type="expression" dxfId="2808" priority="13576">
      <formula>IF(RIGHT(TEXT(AE32,"0.#"),1)=".",TRUE,FALSE)</formula>
    </cfRule>
  </conditionalFormatting>
  <conditionalFormatting sqref="P18:AX18">
    <cfRule type="expression" dxfId="2807" priority="13461">
      <formula>IF(RIGHT(TEXT(P18,"0.#"),1)=".",FALSE,TRUE)</formula>
    </cfRule>
    <cfRule type="expression" dxfId="2806" priority="13462">
      <formula>IF(RIGHT(TEXT(P18,"0.#"),1)=".",TRUE,FALSE)</formula>
    </cfRule>
  </conditionalFormatting>
  <conditionalFormatting sqref="Y782">
    <cfRule type="expression" dxfId="2805" priority="13457">
      <formula>IF(RIGHT(TEXT(Y782,"0.#"),1)=".",FALSE,TRUE)</formula>
    </cfRule>
    <cfRule type="expression" dxfId="2804" priority="13458">
      <formula>IF(RIGHT(TEXT(Y782,"0.#"),1)=".",TRUE,FALSE)</formula>
    </cfRule>
  </conditionalFormatting>
  <conditionalFormatting sqref="Y791">
    <cfRule type="expression" dxfId="2803" priority="13453">
      <formula>IF(RIGHT(TEXT(Y791,"0.#"),1)=".",FALSE,TRUE)</formula>
    </cfRule>
    <cfRule type="expression" dxfId="2802" priority="13454">
      <formula>IF(RIGHT(TEXT(Y791,"0.#"),1)=".",TRUE,FALSE)</formula>
    </cfRule>
  </conditionalFormatting>
  <conditionalFormatting sqref="Y822:Y829 Y820 Y809:Y816 Y807 Y796:Y803 Y794">
    <cfRule type="expression" dxfId="2801" priority="13235">
      <formula>IF(RIGHT(TEXT(Y794,"0.#"),1)=".",FALSE,TRUE)</formula>
    </cfRule>
    <cfRule type="expression" dxfId="2800" priority="13236">
      <formula>IF(RIGHT(TEXT(Y794,"0.#"),1)=".",TRUE,FALSE)</formula>
    </cfRule>
  </conditionalFormatting>
  <conditionalFormatting sqref="P16:AQ17 P15:AX15 P13:AX13">
    <cfRule type="expression" dxfId="2799" priority="13283">
      <formula>IF(RIGHT(TEXT(P13,"0.#"),1)=".",FALSE,TRUE)</formula>
    </cfRule>
    <cfRule type="expression" dxfId="2798" priority="13284">
      <formula>IF(RIGHT(TEXT(P13,"0.#"),1)=".",TRUE,FALSE)</formula>
    </cfRule>
  </conditionalFormatting>
  <conditionalFormatting sqref="P19:AJ19">
    <cfRule type="expression" dxfId="2797" priority="13281">
      <formula>IF(RIGHT(TEXT(P19,"0.#"),1)=".",FALSE,TRUE)</formula>
    </cfRule>
    <cfRule type="expression" dxfId="2796" priority="13282">
      <formula>IF(RIGHT(TEXT(P19,"0.#"),1)=".",TRUE,FALSE)</formula>
    </cfRule>
  </conditionalFormatting>
  <conditionalFormatting sqref="AE101 AQ101">
    <cfRule type="expression" dxfId="2795" priority="13273">
      <formula>IF(RIGHT(TEXT(AE101,"0.#"),1)=".",FALSE,TRUE)</formula>
    </cfRule>
    <cfRule type="expression" dxfId="2794" priority="13274">
      <formula>IF(RIGHT(TEXT(AE101,"0.#"),1)=".",TRUE,FALSE)</formula>
    </cfRule>
  </conditionalFormatting>
  <conditionalFormatting sqref="Y783:Y790 Y781">
    <cfRule type="expression" dxfId="2793" priority="13259">
      <formula>IF(RIGHT(TEXT(Y781,"0.#"),1)=".",FALSE,TRUE)</formula>
    </cfRule>
    <cfRule type="expression" dxfId="2792" priority="13260">
      <formula>IF(RIGHT(TEXT(Y781,"0.#"),1)=".",TRUE,FALSE)</formula>
    </cfRule>
  </conditionalFormatting>
  <conditionalFormatting sqref="AU782">
    <cfRule type="expression" dxfId="2791" priority="13257">
      <formula>IF(RIGHT(TEXT(AU782,"0.#"),1)=".",FALSE,TRUE)</formula>
    </cfRule>
    <cfRule type="expression" dxfId="2790" priority="13258">
      <formula>IF(RIGHT(TEXT(AU782,"0.#"),1)=".",TRUE,FALSE)</formula>
    </cfRule>
  </conditionalFormatting>
  <conditionalFormatting sqref="AU791">
    <cfRule type="expression" dxfId="2789" priority="13255">
      <formula>IF(RIGHT(TEXT(AU791,"0.#"),1)=".",FALSE,TRUE)</formula>
    </cfRule>
    <cfRule type="expression" dxfId="2788" priority="13256">
      <formula>IF(RIGHT(TEXT(AU791,"0.#"),1)=".",TRUE,FALSE)</formula>
    </cfRule>
  </conditionalFormatting>
  <conditionalFormatting sqref="AU783:AU790 AU781">
    <cfRule type="expression" dxfId="2787" priority="13253">
      <formula>IF(RIGHT(TEXT(AU781,"0.#"),1)=".",FALSE,TRUE)</formula>
    </cfRule>
    <cfRule type="expression" dxfId="2786" priority="13254">
      <formula>IF(RIGHT(TEXT(AU781,"0.#"),1)=".",TRUE,FALSE)</formula>
    </cfRule>
  </conditionalFormatting>
  <conditionalFormatting sqref="Y821 Y808 Y795">
    <cfRule type="expression" dxfId="2785" priority="13239">
      <formula>IF(RIGHT(TEXT(Y795,"0.#"),1)=".",FALSE,TRUE)</formula>
    </cfRule>
    <cfRule type="expression" dxfId="2784" priority="13240">
      <formula>IF(RIGHT(TEXT(Y795,"0.#"),1)=".",TRUE,FALSE)</formula>
    </cfRule>
  </conditionalFormatting>
  <conditionalFormatting sqref="Y830 Y817 Y804">
    <cfRule type="expression" dxfId="2783" priority="13237">
      <formula>IF(RIGHT(TEXT(Y804,"0.#"),1)=".",FALSE,TRUE)</formula>
    </cfRule>
    <cfRule type="expression" dxfId="2782" priority="13238">
      <formula>IF(RIGHT(TEXT(Y804,"0.#"),1)=".",TRUE,FALSE)</formula>
    </cfRule>
  </conditionalFormatting>
  <conditionalFormatting sqref="AU821 AU808 AU795">
    <cfRule type="expression" dxfId="2781" priority="13233">
      <formula>IF(RIGHT(TEXT(AU795,"0.#"),1)=".",FALSE,TRUE)</formula>
    </cfRule>
    <cfRule type="expression" dxfId="2780" priority="13234">
      <formula>IF(RIGHT(TEXT(AU795,"0.#"),1)=".",TRUE,FALSE)</formula>
    </cfRule>
  </conditionalFormatting>
  <conditionalFormatting sqref="AU830 AU817 AU804">
    <cfRule type="expression" dxfId="2779" priority="13231">
      <formula>IF(RIGHT(TEXT(AU804,"0.#"),1)=".",FALSE,TRUE)</formula>
    </cfRule>
    <cfRule type="expression" dxfId="2778" priority="13232">
      <formula>IF(RIGHT(TEXT(AU804,"0.#"),1)=".",TRUE,FALSE)</formula>
    </cfRule>
  </conditionalFormatting>
  <conditionalFormatting sqref="AU822:AU829 AU820 AU809:AU816 AU807 AU796:AU803 AU794">
    <cfRule type="expression" dxfId="2777" priority="13229">
      <formula>IF(RIGHT(TEXT(AU794,"0.#"),1)=".",FALSE,TRUE)</formula>
    </cfRule>
    <cfRule type="expression" dxfId="2776" priority="13230">
      <formula>IF(RIGHT(TEXT(AU794,"0.#"),1)=".",TRUE,FALSE)</formula>
    </cfRule>
  </conditionalFormatting>
  <conditionalFormatting sqref="AM87">
    <cfRule type="expression" dxfId="2775" priority="12883">
      <formula>IF(RIGHT(TEXT(AM87,"0.#"),1)=".",FALSE,TRUE)</formula>
    </cfRule>
    <cfRule type="expression" dxfId="2774" priority="12884">
      <formula>IF(RIGHT(TEXT(AM87,"0.#"),1)=".",TRUE,FALSE)</formula>
    </cfRule>
  </conditionalFormatting>
  <conditionalFormatting sqref="AE55">
    <cfRule type="expression" dxfId="2773" priority="12951">
      <formula>IF(RIGHT(TEXT(AE55,"0.#"),1)=".",FALSE,TRUE)</formula>
    </cfRule>
    <cfRule type="expression" dxfId="2772" priority="12952">
      <formula>IF(RIGHT(TEXT(AE55,"0.#"),1)=".",TRUE,FALSE)</formula>
    </cfRule>
  </conditionalFormatting>
  <conditionalFormatting sqref="AI55">
    <cfRule type="expression" dxfId="2771" priority="12949">
      <formula>IF(RIGHT(TEXT(AI55,"0.#"),1)=".",FALSE,TRUE)</formula>
    </cfRule>
    <cfRule type="expression" dxfId="2770" priority="12950">
      <formula>IF(RIGHT(TEXT(AI55,"0.#"),1)=".",TRUE,FALSE)</formula>
    </cfRule>
  </conditionalFormatting>
  <conditionalFormatting sqref="AM34">
    <cfRule type="expression" dxfId="2769" priority="13029">
      <formula>IF(RIGHT(TEXT(AM34,"0.#"),1)=".",FALSE,TRUE)</formula>
    </cfRule>
    <cfRule type="expression" dxfId="2768" priority="13030">
      <formula>IF(RIGHT(TEXT(AM34,"0.#"),1)=".",TRUE,FALSE)</formula>
    </cfRule>
  </conditionalFormatting>
  <conditionalFormatting sqref="AE33">
    <cfRule type="expression" dxfId="2767" priority="13043">
      <formula>IF(RIGHT(TEXT(AE33,"0.#"),1)=".",FALSE,TRUE)</formula>
    </cfRule>
    <cfRule type="expression" dxfId="2766" priority="13044">
      <formula>IF(RIGHT(TEXT(AE33,"0.#"),1)=".",TRUE,FALSE)</formula>
    </cfRule>
  </conditionalFormatting>
  <conditionalFormatting sqref="AE34">
    <cfRule type="expression" dxfId="2765" priority="13041">
      <formula>IF(RIGHT(TEXT(AE34,"0.#"),1)=".",FALSE,TRUE)</formula>
    </cfRule>
    <cfRule type="expression" dxfId="2764" priority="13042">
      <formula>IF(RIGHT(TEXT(AE34,"0.#"),1)=".",TRUE,FALSE)</formula>
    </cfRule>
  </conditionalFormatting>
  <conditionalFormatting sqref="AI34">
    <cfRule type="expression" dxfId="2763" priority="13039">
      <formula>IF(RIGHT(TEXT(AI34,"0.#"),1)=".",FALSE,TRUE)</formula>
    </cfRule>
    <cfRule type="expression" dxfId="2762" priority="13040">
      <formula>IF(RIGHT(TEXT(AI34,"0.#"),1)=".",TRUE,FALSE)</formula>
    </cfRule>
  </conditionalFormatting>
  <conditionalFormatting sqref="AI33">
    <cfRule type="expression" dxfId="2761" priority="13037">
      <formula>IF(RIGHT(TEXT(AI33,"0.#"),1)=".",FALSE,TRUE)</formula>
    </cfRule>
    <cfRule type="expression" dxfId="2760" priority="13038">
      <formula>IF(RIGHT(TEXT(AI33,"0.#"),1)=".",TRUE,FALSE)</formula>
    </cfRule>
  </conditionalFormatting>
  <conditionalFormatting sqref="AI32">
    <cfRule type="expression" dxfId="2759" priority="13035">
      <formula>IF(RIGHT(TEXT(AI32,"0.#"),1)=".",FALSE,TRUE)</formula>
    </cfRule>
    <cfRule type="expression" dxfId="2758" priority="13036">
      <formula>IF(RIGHT(TEXT(AI32,"0.#"),1)=".",TRUE,FALSE)</formula>
    </cfRule>
  </conditionalFormatting>
  <conditionalFormatting sqref="AM32">
    <cfRule type="expression" dxfId="2757" priority="13033">
      <formula>IF(RIGHT(TEXT(AM32,"0.#"),1)=".",FALSE,TRUE)</formula>
    </cfRule>
    <cfRule type="expression" dxfId="2756" priority="13034">
      <formula>IF(RIGHT(TEXT(AM32,"0.#"),1)=".",TRUE,FALSE)</formula>
    </cfRule>
  </conditionalFormatting>
  <conditionalFormatting sqref="AM33">
    <cfRule type="expression" dxfId="2755" priority="13031">
      <formula>IF(RIGHT(TEXT(AM33,"0.#"),1)=".",FALSE,TRUE)</formula>
    </cfRule>
    <cfRule type="expression" dxfId="2754" priority="13032">
      <formula>IF(RIGHT(TEXT(AM33,"0.#"),1)=".",TRUE,FALSE)</formula>
    </cfRule>
  </conditionalFormatting>
  <conditionalFormatting sqref="AQ32:AQ34">
    <cfRule type="expression" dxfId="2753" priority="13023">
      <formula>IF(RIGHT(TEXT(AQ32,"0.#"),1)=".",FALSE,TRUE)</formula>
    </cfRule>
    <cfRule type="expression" dxfId="2752" priority="13024">
      <formula>IF(RIGHT(TEXT(AQ32,"0.#"),1)=".",TRUE,FALSE)</formula>
    </cfRule>
  </conditionalFormatting>
  <conditionalFormatting sqref="AU32:AU34">
    <cfRule type="expression" dxfId="2751" priority="13021">
      <formula>IF(RIGHT(TEXT(AU32,"0.#"),1)=".",FALSE,TRUE)</formula>
    </cfRule>
    <cfRule type="expression" dxfId="2750" priority="13022">
      <formula>IF(RIGHT(TEXT(AU32,"0.#"),1)=".",TRUE,FALSE)</formula>
    </cfRule>
  </conditionalFormatting>
  <conditionalFormatting sqref="AE53">
    <cfRule type="expression" dxfId="2749" priority="12955">
      <formula>IF(RIGHT(TEXT(AE53,"0.#"),1)=".",FALSE,TRUE)</formula>
    </cfRule>
    <cfRule type="expression" dxfId="2748" priority="12956">
      <formula>IF(RIGHT(TEXT(AE53,"0.#"),1)=".",TRUE,FALSE)</formula>
    </cfRule>
  </conditionalFormatting>
  <conditionalFormatting sqref="AE54">
    <cfRule type="expression" dxfId="2747" priority="12953">
      <formula>IF(RIGHT(TEXT(AE54,"0.#"),1)=".",FALSE,TRUE)</formula>
    </cfRule>
    <cfRule type="expression" dxfId="2746" priority="12954">
      <formula>IF(RIGHT(TEXT(AE54,"0.#"),1)=".",TRUE,FALSE)</formula>
    </cfRule>
  </conditionalFormatting>
  <conditionalFormatting sqref="AI54">
    <cfRule type="expression" dxfId="2745" priority="12947">
      <formula>IF(RIGHT(TEXT(AI54,"0.#"),1)=".",FALSE,TRUE)</formula>
    </cfRule>
    <cfRule type="expression" dxfId="2744" priority="12948">
      <formula>IF(RIGHT(TEXT(AI54,"0.#"),1)=".",TRUE,FALSE)</formula>
    </cfRule>
  </conditionalFormatting>
  <conditionalFormatting sqref="AI53">
    <cfRule type="expression" dxfId="2743" priority="12945">
      <formula>IF(RIGHT(TEXT(AI53,"0.#"),1)=".",FALSE,TRUE)</formula>
    </cfRule>
    <cfRule type="expression" dxfId="2742" priority="12946">
      <formula>IF(RIGHT(TEXT(AI53,"0.#"),1)=".",TRUE,FALSE)</formula>
    </cfRule>
  </conditionalFormatting>
  <conditionalFormatting sqref="AM53">
    <cfRule type="expression" dxfId="2741" priority="12943">
      <formula>IF(RIGHT(TEXT(AM53,"0.#"),1)=".",FALSE,TRUE)</formula>
    </cfRule>
    <cfRule type="expression" dxfId="2740" priority="12944">
      <formula>IF(RIGHT(TEXT(AM53,"0.#"),1)=".",TRUE,FALSE)</formula>
    </cfRule>
  </conditionalFormatting>
  <conditionalFormatting sqref="AM54">
    <cfRule type="expression" dxfId="2739" priority="12941">
      <formula>IF(RIGHT(TEXT(AM54,"0.#"),1)=".",FALSE,TRUE)</formula>
    </cfRule>
    <cfRule type="expression" dxfId="2738" priority="12942">
      <formula>IF(RIGHT(TEXT(AM54,"0.#"),1)=".",TRUE,FALSE)</formula>
    </cfRule>
  </conditionalFormatting>
  <conditionalFormatting sqref="AM55">
    <cfRule type="expression" dxfId="2737" priority="12939">
      <formula>IF(RIGHT(TEXT(AM55,"0.#"),1)=".",FALSE,TRUE)</formula>
    </cfRule>
    <cfRule type="expression" dxfId="2736" priority="12940">
      <formula>IF(RIGHT(TEXT(AM55,"0.#"),1)=".",TRUE,FALSE)</formula>
    </cfRule>
  </conditionalFormatting>
  <conditionalFormatting sqref="AE60">
    <cfRule type="expression" dxfId="2735" priority="12925">
      <formula>IF(RIGHT(TEXT(AE60,"0.#"),1)=".",FALSE,TRUE)</formula>
    </cfRule>
    <cfRule type="expression" dxfId="2734" priority="12926">
      <formula>IF(RIGHT(TEXT(AE60,"0.#"),1)=".",TRUE,FALSE)</formula>
    </cfRule>
  </conditionalFormatting>
  <conditionalFormatting sqref="AE61">
    <cfRule type="expression" dxfId="2733" priority="12923">
      <formula>IF(RIGHT(TEXT(AE61,"0.#"),1)=".",FALSE,TRUE)</formula>
    </cfRule>
    <cfRule type="expression" dxfId="2732" priority="12924">
      <formula>IF(RIGHT(TEXT(AE61,"0.#"),1)=".",TRUE,FALSE)</formula>
    </cfRule>
  </conditionalFormatting>
  <conditionalFormatting sqref="AE62">
    <cfRule type="expression" dxfId="2731" priority="12921">
      <formula>IF(RIGHT(TEXT(AE62,"0.#"),1)=".",FALSE,TRUE)</formula>
    </cfRule>
    <cfRule type="expression" dxfId="2730" priority="12922">
      <formula>IF(RIGHT(TEXT(AE62,"0.#"),1)=".",TRUE,FALSE)</formula>
    </cfRule>
  </conditionalFormatting>
  <conditionalFormatting sqref="AI62">
    <cfRule type="expression" dxfId="2729" priority="12919">
      <formula>IF(RIGHT(TEXT(AI62,"0.#"),1)=".",FALSE,TRUE)</formula>
    </cfRule>
    <cfRule type="expression" dxfId="2728" priority="12920">
      <formula>IF(RIGHT(TEXT(AI62,"0.#"),1)=".",TRUE,FALSE)</formula>
    </cfRule>
  </conditionalFormatting>
  <conditionalFormatting sqref="AI61">
    <cfRule type="expression" dxfId="2727" priority="12917">
      <formula>IF(RIGHT(TEXT(AI61,"0.#"),1)=".",FALSE,TRUE)</formula>
    </cfRule>
    <cfRule type="expression" dxfId="2726" priority="12918">
      <formula>IF(RIGHT(TEXT(AI61,"0.#"),1)=".",TRUE,FALSE)</formula>
    </cfRule>
  </conditionalFormatting>
  <conditionalFormatting sqref="AI60">
    <cfRule type="expression" dxfId="2725" priority="12915">
      <formula>IF(RIGHT(TEXT(AI60,"0.#"),1)=".",FALSE,TRUE)</formula>
    </cfRule>
    <cfRule type="expression" dxfId="2724" priority="12916">
      <formula>IF(RIGHT(TEXT(AI60,"0.#"),1)=".",TRUE,FALSE)</formula>
    </cfRule>
  </conditionalFormatting>
  <conditionalFormatting sqref="AM60">
    <cfRule type="expression" dxfId="2723" priority="12913">
      <formula>IF(RIGHT(TEXT(AM60,"0.#"),1)=".",FALSE,TRUE)</formula>
    </cfRule>
    <cfRule type="expression" dxfId="2722" priority="12914">
      <formula>IF(RIGHT(TEXT(AM60,"0.#"),1)=".",TRUE,FALSE)</formula>
    </cfRule>
  </conditionalFormatting>
  <conditionalFormatting sqref="AM61">
    <cfRule type="expression" dxfId="2721" priority="12911">
      <formula>IF(RIGHT(TEXT(AM61,"0.#"),1)=".",FALSE,TRUE)</formula>
    </cfRule>
    <cfRule type="expression" dxfId="2720" priority="12912">
      <formula>IF(RIGHT(TEXT(AM61,"0.#"),1)=".",TRUE,FALSE)</formula>
    </cfRule>
  </conditionalFormatting>
  <conditionalFormatting sqref="AM62">
    <cfRule type="expression" dxfId="2719" priority="12909">
      <formula>IF(RIGHT(TEXT(AM62,"0.#"),1)=".",FALSE,TRUE)</formula>
    </cfRule>
    <cfRule type="expression" dxfId="2718" priority="12910">
      <formula>IF(RIGHT(TEXT(AM62,"0.#"),1)=".",TRUE,FALSE)</formula>
    </cfRule>
  </conditionalFormatting>
  <conditionalFormatting sqref="AE87">
    <cfRule type="expression" dxfId="2717" priority="12895">
      <formula>IF(RIGHT(TEXT(AE87,"0.#"),1)=".",FALSE,TRUE)</formula>
    </cfRule>
    <cfRule type="expression" dxfId="2716" priority="12896">
      <formula>IF(RIGHT(TEXT(AE87,"0.#"),1)=".",TRUE,FALSE)</formula>
    </cfRule>
  </conditionalFormatting>
  <conditionalFormatting sqref="AE88">
    <cfRule type="expression" dxfId="2715" priority="12893">
      <formula>IF(RIGHT(TEXT(AE88,"0.#"),1)=".",FALSE,TRUE)</formula>
    </cfRule>
    <cfRule type="expression" dxfId="2714" priority="12894">
      <formula>IF(RIGHT(TEXT(AE88,"0.#"),1)=".",TRUE,FALSE)</formula>
    </cfRule>
  </conditionalFormatting>
  <conditionalFormatting sqref="AE89">
    <cfRule type="expression" dxfId="2713" priority="12891">
      <formula>IF(RIGHT(TEXT(AE89,"0.#"),1)=".",FALSE,TRUE)</formula>
    </cfRule>
    <cfRule type="expression" dxfId="2712" priority="12892">
      <formula>IF(RIGHT(TEXT(AE89,"0.#"),1)=".",TRUE,FALSE)</formula>
    </cfRule>
  </conditionalFormatting>
  <conditionalFormatting sqref="AI89">
    <cfRule type="expression" dxfId="2711" priority="12889">
      <formula>IF(RIGHT(TEXT(AI89,"0.#"),1)=".",FALSE,TRUE)</formula>
    </cfRule>
    <cfRule type="expression" dxfId="2710" priority="12890">
      <formula>IF(RIGHT(TEXT(AI89,"0.#"),1)=".",TRUE,FALSE)</formula>
    </cfRule>
  </conditionalFormatting>
  <conditionalFormatting sqref="AI88">
    <cfRule type="expression" dxfId="2709" priority="12887">
      <formula>IF(RIGHT(TEXT(AI88,"0.#"),1)=".",FALSE,TRUE)</formula>
    </cfRule>
    <cfRule type="expression" dxfId="2708" priority="12888">
      <formula>IF(RIGHT(TEXT(AI88,"0.#"),1)=".",TRUE,FALSE)</formula>
    </cfRule>
  </conditionalFormatting>
  <conditionalFormatting sqref="AI87">
    <cfRule type="expression" dxfId="2707" priority="12885">
      <formula>IF(RIGHT(TEXT(AI87,"0.#"),1)=".",FALSE,TRUE)</formula>
    </cfRule>
    <cfRule type="expression" dxfId="2706" priority="12886">
      <formula>IF(RIGHT(TEXT(AI87,"0.#"),1)=".",TRUE,FALSE)</formula>
    </cfRule>
  </conditionalFormatting>
  <conditionalFormatting sqref="AM88">
    <cfRule type="expression" dxfId="2705" priority="12881">
      <formula>IF(RIGHT(TEXT(AM88,"0.#"),1)=".",FALSE,TRUE)</formula>
    </cfRule>
    <cfRule type="expression" dxfId="2704" priority="12882">
      <formula>IF(RIGHT(TEXT(AM88,"0.#"),1)=".",TRUE,FALSE)</formula>
    </cfRule>
  </conditionalFormatting>
  <conditionalFormatting sqref="AM89">
    <cfRule type="expression" dxfId="2703" priority="12879">
      <formula>IF(RIGHT(TEXT(AM89,"0.#"),1)=".",FALSE,TRUE)</formula>
    </cfRule>
    <cfRule type="expression" dxfId="2702" priority="12880">
      <formula>IF(RIGHT(TEXT(AM89,"0.#"),1)=".",TRUE,FALSE)</formula>
    </cfRule>
  </conditionalFormatting>
  <conditionalFormatting sqref="AE92">
    <cfRule type="expression" dxfId="2701" priority="12865">
      <formula>IF(RIGHT(TEXT(AE92,"0.#"),1)=".",FALSE,TRUE)</formula>
    </cfRule>
    <cfRule type="expression" dxfId="2700" priority="12866">
      <formula>IF(RIGHT(TEXT(AE92,"0.#"),1)=".",TRUE,FALSE)</formula>
    </cfRule>
  </conditionalFormatting>
  <conditionalFormatting sqref="AE93">
    <cfRule type="expression" dxfId="2699" priority="12863">
      <formula>IF(RIGHT(TEXT(AE93,"0.#"),1)=".",FALSE,TRUE)</formula>
    </cfRule>
    <cfRule type="expression" dxfId="2698" priority="12864">
      <formula>IF(RIGHT(TEXT(AE93,"0.#"),1)=".",TRUE,FALSE)</formula>
    </cfRule>
  </conditionalFormatting>
  <conditionalFormatting sqref="AE94">
    <cfRule type="expression" dxfId="2697" priority="12861">
      <formula>IF(RIGHT(TEXT(AE94,"0.#"),1)=".",FALSE,TRUE)</formula>
    </cfRule>
    <cfRule type="expression" dxfId="2696" priority="12862">
      <formula>IF(RIGHT(TEXT(AE94,"0.#"),1)=".",TRUE,FALSE)</formula>
    </cfRule>
  </conditionalFormatting>
  <conditionalFormatting sqref="AI94">
    <cfRule type="expression" dxfId="2695" priority="12859">
      <formula>IF(RIGHT(TEXT(AI94,"0.#"),1)=".",FALSE,TRUE)</formula>
    </cfRule>
    <cfRule type="expression" dxfId="2694" priority="12860">
      <formula>IF(RIGHT(TEXT(AI94,"0.#"),1)=".",TRUE,FALSE)</formula>
    </cfRule>
  </conditionalFormatting>
  <conditionalFormatting sqref="AI93">
    <cfRule type="expression" dxfId="2693" priority="12857">
      <formula>IF(RIGHT(TEXT(AI93,"0.#"),1)=".",FALSE,TRUE)</formula>
    </cfRule>
    <cfRule type="expression" dxfId="2692" priority="12858">
      <formula>IF(RIGHT(TEXT(AI93,"0.#"),1)=".",TRUE,FALSE)</formula>
    </cfRule>
  </conditionalFormatting>
  <conditionalFormatting sqref="AI92">
    <cfRule type="expression" dxfId="2691" priority="12855">
      <formula>IF(RIGHT(TEXT(AI92,"0.#"),1)=".",FALSE,TRUE)</formula>
    </cfRule>
    <cfRule type="expression" dxfId="2690" priority="12856">
      <formula>IF(RIGHT(TEXT(AI92,"0.#"),1)=".",TRUE,FALSE)</formula>
    </cfRule>
  </conditionalFormatting>
  <conditionalFormatting sqref="AM92">
    <cfRule type="expression" dxfId="2689" priority="12853">
      <formula>IF(RIGHT(TEXT(AM92,"0.#"),1)=".",FALSE,TRUE)</formula>
    </cfRule>
    <cfRule type="expression" dxfId="2688" priority="12854">
      <formula>IF(RIGHT(TEXT(AM92,"0.#"),1)=".",TRUE,FALSE)</formula>
    </cfRule>
  </conditionalFormatting>
  <conditionalFormatting sqref="AM93">
    <cfRule type="expression" dxfId="2687" priority="12851">
      <formula>IF(RIGHT(TEXT(AM93,"0.#"),1)=".",FALSE,TRUE)</formula>
    </cfRule>
    <cfRule type="expression" dxfId="2686" priority="12852">
      <formula>IF(RIGHT(TEXT(AM93,"0.#"),1)=".",TRUE,FALSE)</formula>
    </cfRule>
  </conditionalFormatting>
  <conditionalFormatting sqref="AM94">
    <cfRule type="expression" dxfId="2685" priority="12849">
      <formula>IF(RIGHT(TEXT(AM94,"0.#"),1)=".",FALSE,TRUE)</formula>
    </cfRule>
    <cfRule type="expression" dxfId="2684" priority="12850">
      <formula>IF(RIGHT(TEXT(AM94,"0.#"),1)=".",TRUE,FALSE)</formula>
    </cfRule>
  </conditionalFormatting>
  <conditionalFormatting sqref="AE97">
    <cfRule type="expression" dxfId="2683" priority="12835">
      <formula>IF(RIGHT(TEXT(AE97,"0.#"),1)=".",FALSE,TRUE)</formula>
    </cfRule>
    <cfRule type="expression" dxfId="2682" priority="12836">
      <formula>IF(RIGHT(TEXT(AE97,"0.#"),1)=".",TRUE,FALSE)</formula>
    </cfRule>
  </conditionalFormatting>
  <conditionalFormatting sqref="AE98">
    <cfRule type="expression" dxfId="2681" priority="12833">
      <formula>IF(RIGHT(TEXT(AE98,"0.#"),1)=".",FALSE,TRUE)</formula>
    </cfRule>
    <cfRule type="expression" dxfId="2680" priority="12834">
      <formula>IF(RIGHT(TEXT(AE98,"0.#"),1)=".",TRUE,FALSE)</formula>
    </cfRule>
  </conditionalFormatting>
  <conditionalFormatting sqref="AE99">
    <cfRule type="expression" dxfId="2679" priority="12831">
      <formula>IF(RIGHT(TEXT(AE99,"0.#"),1)=".",FALSE,TRUE)</formula>
    </cfRule>
    <cfRule type="expression" dxfId="2678" priority="12832">
      <formula>IF(RIGHT(TEXT(AE99,"0.#"),1)=".",TRUE,FALSE)</formula>
    </cfRule>
  </conditionalFormatting>
  <conditionalFormatting sqref="AI99">
    <cfRule type="expression" dxfId="2677" priority="12829">
      <formula>IF(RIGHT(TEXT(AI99,"0.#"),1)=".",FALSE,TRUE)</formula>
    </cfRule>
    <cfRule type="expression" dxfId="2676" priority="12830">
      <formula>IF(RIGHT(TEXT(AI99,"0.#"),1)=".",TRUE,FALSE)</formula>
    </cfRule>
  </conditionalFormatting>
  <conditionalFormatting sqref="AI98">
    <cfRule type="expression" dxfId="2675" priority="12827">
      <formula>IF(RIGHT(TEXT(AI98,"0.#"),1)=".",FALSE,TRUE)</formula>
    </cfRule>
    <cfRule type="expression" dxfId="2674" priority="12828">
      <formula>IF(RIGHT(TEXT(AI98,"0.#"),1)=".",TRUE,FALSE)</formula>
    </cfRule>
  </conditionalFormatting>
  <conditionalFormatting sqref="AI97">
    <cfRule type="expression" dxfId="2673" priority="12825">
      <formula>IF(RIGHT(TEXT(AI97,"0.#"),1)=".",FALSE,TRUE)</formula>
    </cfRule>
    <cfRule type="expression" dxfId="2672" priority="12826">
      <formula>IF(RIGHT(TEXT(AI97,"0.#"),1)=".",TRUE,FALSE)</formula>
    </cfRule>
  </conditionalFormatting>
  <conditionalFormatting sqref="AM97">
    <cfRule type="expression" dxfId="2671" priority="12823">
      <formula>IF(RIGHT(TEXT(AM97,"0.#"),1)=".",FALSE,TRUE)</formula>
    </cfRule>
    <cfRule type="expression" dxfId="2670" priority="12824">
      <formula>IF(RIGHT(TEXT(AM97,"0.#"),1)=".",TRUE,FALSE)</formula>
    </cfRule>
  </conditionalFormatting>
  <conditionalFormatting sqref="AM98">
    <cfRule type="expression" dxfId="2669" priority="12821">
      <formula>IF(RIGHT(TEXT(AM98,"0.#"),1)=".",FALSE,TRUE)</formula>
    </cfRule>
    <cfRule type="expression" dxfId="2668" priority="12822">
      <formula>IF(RIGHT(TEXT(AM98,"0.#"),1)=".",TRUE,FALSE)</formula>
    </cfRule>
  </conditionalFormatting>
  <conditionalFormatting sqref="AM99">
    <cfRule type="expression" dxfId="2667" priority="12819">
      <formula>IF(RIGHT(TEXT(AM99,"0.#"),1)=".",FALSE,TRUE)</formula>
    </cfRule>
    <cfRule type="expression" dxfId="2666" priority="12820">
      <formula>IF(RIGHT(TEXT(AM99,"0.#"),1)=".",TRUE,FALSE)</formula>
    </cfRule>
  </conditionalFormatting>
  <conditionalFormatting sqref="AI101">
    <cfRule type="expression" dxfId="2665" priority="12805">
      <formula>IF(RIGHT(TEXT(AI101,"0.#"),1)=".",FALSE,TRUE)</formula>
    </cfRule>
    <cfRule type="expression" dxfId="2664" priority="12806">
      <formula>IF(RIGHT(TEXT(AI101,"0.#"),1)=".",TRUE,FALSE)</formula>
    </cfRule>
  </conditionalFormatting>
  <conditionalFormatting sqref="AM101">
    <cfRule type="expression" dxfId="2663" priority="12803">
      <formula>IF(RIGHT(TEXT(AM101,"0.#"),1)=".",FALSE,TRUE)</formula>
    </cfRule>
    <cfRule type="expression" dxfId="2662" priority="12804">
      <formula>IF(RIGHT(TEXT(AM101,"0.#"),1)=".",TRUE,FALSE)</formula>
    </cfRule>
  </conditionalFormatting>
  <conditionalFormatting sqref="AE102">
    <cfRule type="expression" dxfId="2661" priority="12801">
      <formula>IF(RIGHT(TEXT(AE102,"0.#"),1)=".",FALSE,TRUE)</formula>
    </cfRule>
    <cfRule type="expression" dxfId="2660" priority="12802">
      <formula>IF(RIGHT(TEXT(AE102,"0.#"),1)=".",TRUE,FALSE)</formula>
    </cfRule>
  </conditionalFormatting>
  <conditionalFormatting sqref="AI102">
    <cfRule type="expression" dxfId="2659" priority="12799">
      <formula>IF(RIGHT(TEXT(AI102,"0.#"),1)=".",FALSE,TRUE)</formula>
    </cfRule>
    <cfRule type="expression" dxfId="2658" priority="12800">
      <formula>IF(RIGHT(TEXT(AI102,"0.#"),1)=".",TRUE,FALSE)</formula>
    </cfRule>
  </conditionalFormatting>
  <conditionalFormatting sqref="AM102">
    <cfRule type="expression" dxfId="2657" priority="12797">
      <formula>IF(RIGHT(TEXT(AM102,"0.#"),1)=".",FALSE,TRUE)</formula>
    </cfRule>
    <cfRule type="expression" dxfId="2656" priority="12798">
      <formula>IF(RIGHT(TEXT(AM102,"0.#"),1)=".",TRUE,FALSE)</formula>
    </cfRule>
  </conditionalFormatting>
  <conditionalFormatting sqref="AQ102">
    <cfRule type="expression" dxfId="2655" priority="12795">
      <formula>IF(RIGHT(TEXT(AQ102,"0.#"),1)=".",FALSE,TRUE)</formula>
    </cfRule>
    <cfRule type="expression" dxfId="2654" priority="12796">
      <formula>IF(RIGHT(TEXT(AQ102,"0.#"),1)=".",TRUE,FALSE)</formula>
    </cfRule>
  </conditionalFormatting>
  <conditionalFormatting sqref="AE104">
    <cfRule type="expression" dxfId="2653" priority="12793">
      <formula>IF(RIGHT(TEXT(AE104,"0.#"),1)=".",FALSE,TRUE)</formula>
    </cfRule>
    <cfRule type="expression" dxfId="2652" priority="12794">
      <formula>IF(RIGHT(TEXT(AE104,"0.#"),1)=".",TRUE,FALSE)</formula>
    </cfRule>
  </conditionalFormatting>
  <conditionalFormatting sqref="AI104">
    <cfRule type="expression" dxfId="2651" priority="12791">
      <formula>IF(RIGHT(TEXT(AI104,"0.#"),1)=".",FALSE,TRUE)</formula>
    </cfRule>
    <cfRule type="expression" dxfId="2650" priority="12792">
      <formula>IF(RIGHT(TEXT(AI104,"0.#"),1)=".",TRUE,FALSE)</formula>
    </cfRule>
  </conditionalFormatting>
  <conditionalFormatting sqref="AM104">
    <cfRule type="expression" dxfId="2649" priority="12789">
      <formula>IF(RIGHT(TEXT(AM104,"0.#"),1)=".",FALSE,TRUE)</formula>
    </cfRule>
    <cfRule type="expression" dxfId="2648" priority="12790">
      <formula>IF(RIGHT(TEXT(AM104,"0.#"),1)=".",TRUE,FALSE)</formula>
    </cfRule>
  </conditionalFormatting>
  <conditionalFormatting sqref="AE105">
    <cfRule type="expression" dxfId="2647" priority="12787">
      <formula>IF(RIGHT(TEXT(AE105,"0.#"),1)=".",FALSE,TRUE)</formula>
    </cfRule>
    <cfRule type="expression" dxfId="2646" priority="12788">
      <formula>IF(RIGHT(TEXT(AE105,"0.#"),1)=".",TRUE,FALSE)</formula>
    </cfRule>
  </conditionalFormatting>
  <conditionalFormatting sqref="AI105">
    <cfRule type="expression" dxfId="2645" priority="12785">
      <formula>IF(RIGHT(TEXT(AI105,"0.#"),1)=".",FALSE,TRUE)</formula>
    </cfRule>
    <cfRule type="expression" dxfId="2644" priority="12786">
      <formula>IF(RIGHT(TEXT(AI105,"0.#"),1)=".",TRUE,FALSE)</formula>
    </cfRule>
  </conditionalFormatting>
  <conditionalFormatting sqref="AM105">
    <cfRule type="expression" dxfId="2643" priority="12783">
      <formula>IF(RIGHT(TEXT(AM105,"0.#"),1)=".",FALSE,TRUE)</formula>
    </cfRule>
    <cfRule type="expression" dxfId="2642" priority="12784">
      <formula>IF(RIGHT(TEXT(AM105,"0.#"),1)=".",TRUE,FALSE)</formula>
    </cfRule>
  </conditionalFormatting>
  <conditionalFormatting sqref="AE107">
    <cfRule type="expression" dxfId="2641" priority="12779">
      <formula>IF(RIGHT(TEXT(AE107,"0.#"),1)=".",FALSE,TRUE)</formula>
    </cfRule>
    <cfRule type="expression" dxfId="2640" priority="12780">
      <formula>IF(RIGHT(TEXT(AE107,"0.#"),1)=".",TRUE,FALSE)</formula>
    </cfRule>
  </conditionalFormatting>
  <conditionalFormatting sqref="AI107">
    <cfRule type="expression" dxfId="2639" priority="12777">
      <formula>IF(RIGHT(TEXT(AI107,"0.#"),1)=".",FALSE,TRUE)</formula>
    </cfRule>
    <cfRule type="expression" dxfId="2638" priority="12778">
      <formula>IF(RIGHT(TEXT(AI107,"0.#"),1)=".",TRUE,FALSE)</formula>
    </cfRule>
  </conditionalFormatting>
  <conditionalFormatting sqref="AM107">
    <cfRule type="expression" dxfId="2637" priority="12775">
      <formula>IF(RIGHT(TEXT(AM107,"0.#"),1)=".",FALSE,TRUE)</formula>
    </cfRule>
    <cfRule type="expression" dxfId="2636" priority="12776">
      <formula>IF(RIGHT(TEXT(AM107,"0.#"),1)=".",TRUE,FALSE)</formula>
    </cfRule>
  </conditionalFormatting>
  <conditionalFormatting sqref="AE108">
    <cfRule type="expression" dxfId="2635" priority="12773">
      <formula>IF(RIGHT(TEXT(AE108,"0.#"),1)=".",FALSE,TRUE)</formula>
    </cfRule>
    <cfRule type="expression" dxfId="2634" priority="12774">
      <formula>IF(RIGHT(TEXT(AE108,"0.#"),1)=".",TRUE,FALSE)</formula>
    </cfRule>
  </conditionalFormatting>
  <conditionalFormatting sqref="AI108">
    <cfRule type="expression" dxfId="2633" priority="12771">
      <formula>IF(RIGHT(TEXT(AI108,"0.#"),1)=".",FALSE,TRUE)</formula>
    </cfRule>
    <cfRule type="expression" dxfId="2632" priority="12772">
      <formula>IF(RIGHT(TEXT(AI108,"0.#"),1)=".",TRUE,FALSE)</formula>
    </cfRule>
  </conditionalFormatting>
  <conditionalFormatting sqref="AM108">
    <cfRule type="expression" dxfId="2631" priority="12769">
      <formula>IF(RIGHT(TEXT(AM108,"0.#"),1)=".",FALSE,TRUE)</formula>
    </cfRule>
    <cfRule type="expression" dxfId="2630" priority="12770">
      <formula>IF(RIGHT(TEXT(AM108,"0.#"),1)=".",TRUE,FALSE)</formula>
    </cfRule>
  </conditionalFormatting>
  <conditionalFormatting sqref="AE110">
    <cfRule type="expression" dxfId="2629" priority="12765">
      <formula>IF(RIGHT(TEXT(AE110,"0.#"),1)=".",FALSE,TRUE)</formula>
    </cfRule>
    <cfRule type="expression" dxfId="2628" priority="12766">
      <formula>IF(RIGHT(TEXT(AE110,"0.#"),1)=".",TRUE,FALSE)</formula>
    </cfRule>
  </conditionalFormatting>
  <conditionalFormatting sqref="AI110">
    <cfRule type="expression" dxfId="2627" priority="12763">
      <formula>IF(RIGHT(TEXT(AI110,"0.#"),1)=".",FALSE,TRUE)</formula>
    </cfRule>
    <cfRule type="expression" dxfId="2626" priority="12764">
      <formula>IF(RIGHT(TEXT(AI110,"0.#"),1)=".",TRUE,FALSE)</formula>
    </cfRule>
  </conditionalFormatting>
  <conditionalFormatting sqref="AM110">
    <cfRule type="expression" dxfId="2625" priority="12761">
      <formula>IF(RIGHT(TEXT(AM110,"0.#"),1)=".",FALSE,TRUE)</formula>
    </cfRule>
    <cfRule type="expression" dxfId="2624" priority="12762">
      <formula>IF(RIGHT(TEXT(AM110,"0.#"),1)=".",TRUE,FALSE)</formula>
    </cfRule>
  </conditionalFormatting>
  <conditionalFormatting sqref="AE111">
    <cfRule type="expression" dxfId="2623" priority="12759">
      <formula>IF(RIGHT(TEXT(AE111,"0.#"),1)=".",FALSE,TRUE)</formula>
    </cfRule>
    <cfRule type="expression" dxfId="2622" priority="12760">
      <formula>IF(RIGHT(TEXT(AE111,"0.#"),1)=".",TRUE,FALSE)</formula>
    </cfRule>
  </conditionalFormatting>
  <conditionalFormatting sqref="AI111">
    <cfRule type="expression" dxfId="2621" priority="12757">
      <formula>IF(RIGHT(TEXT(AI111,"0.#"),1)=".",FALSE,TRUE)</formula>
    </cfRule>
    <cfRule type="expression" dxfId="2620" priority="12758">
      <formula>IF(RIGHT(TEXT(AI111,"0.#"),1)=".",TRUE,FALSE)</formula>
    </cfRule>
  </conditionalFormatting>
  <conditionalFormatting sqref="AM111">
    <cfRule type="expression" dxfId="2619" priority="12755">
      <formula>IF(RIGHT(TEXT(AM111,"0.#"),1)=".",FALSE,TRUE)</formula>
    </cfRule>
    <cfRule type="expression" dxfId="2618" priority="12756">
      <formula>IF(RIGHT(TEXT(AM111,"0.#"),1)=".",TRUE,FALSE)</formula>
    </cfRule>
  </conditionalFormatting>
  <conditionalFormatting sqref="AE113">
    <cfRule type="expression" dxfId="2617" priority="12751">
      <formula>IF(RIGHT(TEXT(AE113,"0.#"),1)=".",FALSE,TRUE)</formula>
    </cfRule>
    <cfRule type="expression" dxfId="2616" priority="12752">
      <formula>IF(RIGHT(TEXT(AE113,"0.#"),1)=".",TRUE,FALSE)</formula>
    </cfRule>
  </conditionalFormatting>
  <conditionalFormatting sqref="AI113">
    <cfRule type="expression" dxfId="2615" priority="12749">
      <formula>IF(RIGHT(TEXT(AI113,"0.#"),1)=".",FALSE,TRUE)</formula>
    </cfRule>
    <cfRule type="expression" dxfId="2614" priority="12750">
      <formula>IF(RIGHT(TEXT(AI113,"0.#"),1)=".",TRUE,FALSE)</formula>
    </cfRule>
  </conditionalFormatting>
  <conditionalFormatting sqref="AM113">
    <cfRule type="expression" dxfId="2613" priority="12747">
      <formula>IF(RIGHT(TEXT(AM113,"0.#"),1)=".",FALSE,TRUE)</formula>
    </cfRule>
    <cfRule type="expression" dxfId="2612" priority="12748">
      <formula>IF(RIGHT(TEXT(AM113,"0.#"),1)=".",TRUE,FALSE)</formula>
    </cfRule>
  </conditionalFormatting>
  <conditionalFormatting sqref="AE114">
    <cfRule type="expression" dxfId="2611" priority="12745">
      <formula>IF(RIGHT(TEXT(AE114,"0.#"),1)=".",FALSE,TRUE)</formula>
    </cfRule>
    <cfRule type="expression" dxfId="2610" priority="12746">
      <formula>IF(RIGHT(TEXT(AE114,"0.#"),1)=".",TRUE,FALSE)</formula>
    </cfRule>
  </conditionalFormatting>
  <conditionalFormatting sqref="AI114">
    <cfRule type="expression" dxfId="2609" priority="12743">
      <formula>IF(RIGHT(TEXT(AI114,"0.#"),1)=".",FALSE,TRUE)</formula>
    </cfRule>
    <cfRule type="expression" dxfId="2608" priority="12744">
      <formula>IF(RIGHT(TEXT(AI114,"0.#"),1)=".",TRUE,FALSE)</formula>
    </cfRule>
  </conditionalFormatting>
  <conditionalFormatting sqref="AM114">
    <cfRule type="expression" dxfId="2607" priority="12741">
      <formula>IF(RIGHT(TEXT(AM114,"0.#"),1)=".",FALSE,TRUE)</formula>
    </cfRule>
    <cfRule type="expression" dxfId="2606" priority="12742">
      <formula>IF(RIGHT(TEXT(AM114,"0.#"),1)=".",TRUE,FALSE)</formula>
    </cfRule>
  </conditionalFormatting>
  <conditionalFormatting sqref="AE116 AQ116">
    <cfRule type="expression" dxfId="2605" priority="12737">
      <formula>IF(RIGHT(TEXT(AE116,"0.#"),1)=".",FALSE,TRUE)</formula>
    </cfRule>
    <cfRule type="expression" dxfId="2604" priority="12738">
      <formula>IF(RIGHT(TEXT(AE116,"0.#"),1)=".",TRUE,FALSE)</formula>
    </cfRule>
  </conditionalFormatting>
  <conditionalFormatting sqref="AI116">
    <cfRule type="expression" dxfId="2603" priority="12735">
      <formula>IF(RIGHT(TEXT(AI116,"0.#"),1)=".",FALSE,TRUE)</formula>
    </cfRule>
    <cfRule type="expression" dxfId="2602" priority="12736">
      <formula>IF(RIGHT(TEXT(AI116,"0.#"),1)=".",TRUE,FALSE)</formula>
    </cfRule>
  </conditionalFormatting>
  <conditionalFormatting sqref="AM116">
    <cfRule type="expression" dxfId="2601" priority="12733">
      <formula>IF(RIGHT(TEXT(AM116,"0.#"),1)=".",FALSE,TRUE)</formula>
    </cfRule>
    <cfRule type="expression" dxfId="2600" priority="12734">
      <formula>IF(RIGHT(TEXT(AM116,"0.#"),1)=".",TRUE,FALSE)</formula>
    </cfRule>
  </conditionalFormatting>
  <conditionalFormatting sqref="AE117 AM117">
    <cfRule type="expression" dxfId="2599" priority="12731">
      <formula>IF(RIGHT(TEXT(AE117,"0.#"),1)=".",FALSE,TRUE)</formula>
    </cfRule>
    <cfRule type="expression" dxfId="2598" priority="12732">
      <formula>IF(RIGHT(TEXT(AE117,"0.#"),1)=".",TRUE,FALSE)</formula>
    </cfRule>
  </conditionalFormatting>
  <conditionalFormatting sqref="AI117">
    <cfRule type="expression" dxfId="2597" priority="12729">
      <formula>IF(RIGHT(TEXT(AI117,"0.#"),1)=".",FALSE,TRUE)</formula>
    </cfRule>
    <cfRule type="expression" dxfId="2596" priority="12730">
      <formula>IF(RIGHT(TEXT(AI117,"0.#"),1)=".",TRUE,FALSE)</formula>
    </cfRule>
  </conditionalFormatting>
  <conditionalFormatting sqref="AQ117">
    <cfRule type="expression" dxfId="2595" priority="12725">
      <formula>IF(RIGHT(TEXT(AQ117,"0.#"),1)=".",FALSE,TRUE)</formula>
    </cfRule>
    <cfRule type="expression" dxfId="2594" priority="12726">
      <formula>IF(RIGHT(TEXT(AQ117,"0.#"),1)=".",TRUE,FALSE)</formula>
    </cfRule>
  </conditionalFormatting>
  <conditionalFormatting sqref="AE119 AQ119">
    <cfRule type="expression" dxfId="2593" priority="12723">
      <formula>IF(RIGHT(TEXT(AE119,"0.#"),1)=".",FALSE,TRUE)</formula>
    </cfRule>
    <cfRule type="expression" dxfId="2592" priority="12724">
      <formula>IF(RIGHT(TEXT(AE119,"0.#"),1)=".",TRUE,FALSE)</formula>
    </cfRule>
  </conditionalFormatting>
  <conditionalFormatting sqref="AI119">
    <cfRule type="expression" dxfId="2591" priority="12721">
      <formula>IF(RIGHT(TEXT(AI119,"0.#"),1)=".",FALSE,TRUE)</formula>
    </cfRule>
    <cfRule type="expression" dxfId="2590" priority="12722">
      <formula>IF(RIGHT(TEXT(AI119,"0.#"),1)=".",TRUE,FALSE)</formula>
    </cfRule>
  </conditionalFormatting>
  <conditionalFormatting sqref="AM119">
    <cfRule type="expression" dxfId="2589" priority="12719">
      <formula>IF(RIGHT(TEXT(AM119,"0.#"),1)=".",FALSE,TRUE)</formula>
    </cfRule>
    <cfRule type="expression" dxfId="2588" priority="12720">
      <formula>IF(RIGHT(TEXT(AM119,"0.#"),1)=".",TRUE,FALSE)</formula>
    </cfRule>
  </conditionalFormatting>
  <conditionalFormatting sqref="AQ120">
    <cfRule type="expression" dxfId="2587" priority="12711">
      <formula>IF(RIGHT(TEXT(AQ120,"0.#"),1)=".",FALSE,TRUE)</formula>
    </cfRule>
    <cfRule type="expression" dxfId="2586" priority="12712">
      <formula>IF(RIGHT(TEXT(AQ120,"0.#"),1)=".",TRUE,FALSE)</formula>
    </cfRule>
  </conditionalFormatting>
  <conditionalFormatting sqref="AE122 AQ122">
    <cfRule type="expression" dxfId="2585" priority="12709">
      <formula>IF(RIGHT(TEXT(AE122,"0.#"),1)=".",FALSE,TRUE)</formula>
    </cfRule>
    <cfRule type="expression" dxfId="2584" priority="12710">
      <formula>IF(RIGHT(TEXT(AE122,"0.#"),1)=".",TRUE,FALSE)</formula>
    </cfRule>
  </conditionalFormatting>
  <conditionalFormatting sqref="AI122">
    <cfRule type="expression" dxfId="2583" priority="12707">
      <formula>IF(RIGHT(TEXT(AI122,"0.#"),1)=".",FALSE,TRUE)</formula>
    </cfRule>
    <cfRule type="expression" dxfId="2582" priority="12708">
      <formula>IF(RIGHT(TEXT(AI122,"0.#"),1)=".",TRUE,FALSE)</formula>
    </cfRule>
  </conditionalFormatting>
  <conditionalFormatting sqref="AM122">
    <cfRule type="expression" dxfId="2581" priority="12705">
      <formula>IF(RIGHT(TEXT(AM122,"0.#"),1)=".",FALSE,TRUE)</formula>
    </cfRule>
    <cfRule type="expression" dxfId="2580" priority="12706">
      <formula>IF(RIGHT(TEXT(AM122,"0.#"),1)=".",TRUE,FALSE)</formula>
    </cfRule>
  </conditionalFormatting>
  <conditionalFormatting sqref="AQ123">
    <cfRule type="expression" dxfId="2579" priority="12697">
      <formula>IF(RIGHT(TEXT(AQ123,"0.#"),1)=".",FALSE,TRUE)</formula>
    </cfRule>
    <cfRule type="expression" dxfId="2578" priority="12698">
      <formula>IF(RIGHT(TEXT(AQ123,"0.#"),1)=".",TRUE,FALSE)</formula>
    </cfRule>
  </conditionalFormatting>
  <conditionalFormatting sqref="AE125 AQ125">
    <cfRule type="expression" dxfId="2577" priority="12695">
      <formula>IF(RIGHT(TEXT(AE125,"0.#"),1)=".",FALSE,TRUE)</formula>
    </cfRule>
    <cfRule type="expression" dxfId="2576" priority="12696">
      <formula>IF(RIGHT(TEXT(AE125,"0.#"),1)=".",TRUE,FALSE)</formula>
    </cfRule>
  </conditionalFormatting>
  <conditionalFormatting sqref="AI125">
    <cfRule type="expression" dxfId="2575" priority="12693">
      <formula>IF(RIGHT(TEXT(AI125,"0.#"),1)=".",FALSE,TRUE)</formula>
    </cfRule>
    <cfRule type="expression" dxfId="2574" priority="12694">
      <formula>IF(RIGHT(TEXT(AI125,"0.#"),1)=".",TRUE,FALSE)</formula>
    </cfRule>
  </conditionalFormatting>
  <conditionalFormatting sqref="AM125">
    <cfRule type="expression" dxfId="2573" priority="12691">
      <formula>IF(RIGHT(TEXT(AM125,"0.#"),1)=".",FALSE,TRUE)</formula>
    </cfRule>
    <cfRule type="expression" dxfId="2572" priority="12692">
      <formula>IF(RIGHT(TEXT(AM125,"0.#"),1)=".",TRUE,FALSE)</formula>
    </cfRule>
  </conditionalFormatting>
  <conditionalFormatting sqref="AQ126">
    <cfRule type="expression" dxfId="2571" priority="12683">
      <formula>IF(RIGHT(TEXT(AQ126,"0.#"),1)=".",FALSE,TRUE)</formula>
    </cfRule>
    <cfRule type="expression" dxfId="2570" priority="12684">
      <formula>IF(RIGHT(TEXT(AQ126,"0.#"),1)=".",TRUE,FALSE)</formula>
    </cfRule>
  </conditionalFormatting>
  <conditionalFormatting sqref="AE128 AQ128">
    <cfRule type="expression" dxfId="2569" priority="12681">
      <formula>IF(RIGHT(TEXT(AE128,"0.#"),1)=".",FALSE,TRUE)</formula>
    </cfRule>
    <cfRule type="expression" dxfId="2568" priority="12682">
      <formula>IF(RIGHT(TEXT(AE128,"0.#"),1)=".",TRUE,FALSE)</formula>
    </cfRule>
  </conditionalFormatting>
  <conditionalFormatting sqref="AI128">
    <cfRule type="expression" dxfId="2567" priority="12679">
      <formula>IF(RIGHT(TEXT(AI128,"0.#"),1)=".",FALSE,TRUE)</formula>
    </cfRule>
    <cfRule type="expression" dxfId="2566" priority="12680">
      <formula>IF(RIGHT(TEXT(AI128,"0.#"),1)=".",TRUE,FALSE)</formula>
    </cfRule>
  </conditionalFormatting>
  <conditionalFormatting sqref="AM128">
    <cfRule type="expression" dxfId="2565" priority="12677">
      <formula>IF(RIGHT(TEXT(AM128,"0.#"),1)=".",FALSE,TRUE)</formula>
    </cfRule>
    <cfRule type="expression" dxfId="2564" priority="12678">
      <formula>IF(RIGHT(TEXT(AM128,"0.#"),1)=".",TRUE,FALSE)</formula>
    </cfRule>
  </conditionalFormatting>
  <conditionalFormatting sqref="AQ129">
    <cfRule type="expression" dxfId="2563" priority="12669">
      <formula>IF(RIGHT(TEXT(AQ129,"0.#"),1)=".",FALSE,TRUE)</formula>
    </cfRule>
    <cfRule type="expression" dxfId="2562" priority="12670">
      <formula>IF(RIGHT(TEXT(AQ129,"0.#"),1)=".",TRUE,FALSE)</formula>
    </cfRule>
  </conditionalFormatting>
  <conditionalFormatting sqref="AE75">
    <cfRule type="expression" dxfId="2561" priority="12667">
      <formula>IF(RIGHT(TEXT(AE75,"0.#"),1)=".",FALSE,TRUE)</formula>
    </cfRule>
    <cfRule type="expression" dxfId="2560" priority="12668">
      <formula>IF(RIGHT(TEXT(AE75,"0.#"),1)=".",TRUE,FALSE)</formula>
    </cfRule>
  </conditionalFormatting>
  <conditionalFormatting sqref="AE76">
    <cfRule type="expression" dxfId="2559" priority="12665">
      <formula>IF(RIGHT(TEXT(AE76,"0.#"),1)=".",FALSE,TRUE)</formula>
    </cfRule>
    <cfRule type="expression" dxfId="2558" priority="12666">
      <formula>IF(RIGHT(TEXT(AE76,"0.#"),1)=".",TRUE,FALSE)</formula>
    </cfRule>
  </conditionalFormatting>
  <conditionalFormatting sqref="AE77">
    <cfRule type="expression" dxfId="2557" priority="12663">
      <formula>IF(RIGHT(TEXT(AE77,"0.#"),1)=".",FALSE,TRUE)</formula>
    </cfRule>
    <cfRule type="expression" dxfId="2556" priority="12664">
      <formula>IF(RIGHT(TEXT(AE77,"0.#"),1)=".",TRUE,FALSE)</formula>
    </cfRule>
  </conditionalFormatting>
  <conditionalFormatting sqref="AI77">
    <cfRule type="expression" dxfId="2555" priority="12661">
      <formula>IF(RIGHT(TEXT(AI77,"0.#"),1)=".",FALSE,TRUE)</formula>
    </cfRule>
    <cfRule type="expression" dxfId="2554" priority="12662">
      <formula>IF(RIGHT(TEXT(AI77,"0.#"),1)=".",TRUE,FALSE)</formula>
    </cfRule>
  </conditionalFormatting>
  <conditionalFormatting sqref="AI76">
    <cfRule type="expression" dxfId="2553" priority="12659">
      <formula>IF(RIGHT(TEXT(AI76,"0.#"),1)=".",FALSE,TRUE)</formula>
    </cfRule>
    <cfRule type="expression" dxfId="2552" priority="12660">
      <formula>IF(RIGHT(TEXT(AI76,"0.#"),1)=".",TRUE,FALSE)</formula>
    </cfRule>
  </conditionalFormatting>
  <conditionalFormatting sqref="AI75">
    <cfRule type="expression" dxfId="2551" priority="12657">
      <formula>IF(RIGHT(TEXT(AI75,"0.#"),1)=".",FALSE,TRUE)</formula>
    </cfRule>
    <cfRule type="expression" dxfId="2550" priority="12658">
      <formula>IF(RIGHT(TEXT(AI75,"0.#"),1)=".",TRUE,FALSE)</formula>
    </cfRule>
  </conditionalFormatting>
  <conditionalFormatting sqref="AM75">
    <cfRule type="expression" dxfId="2549" priority="12655">
      <formula>IF(RIGHT(TEXT(AM75,"0.#"),1)=".",FALSE,TRUE)</formula>
    </cfRule>
    <cfRule type="expression" dxfId="2548" priority="12656">
      <formula>IF(RIGHT(TEXT(AM75,"0.#"),1)=".",TRUE,FALSE)</formula>
    </cfRule>
  </conditionalFormatting>
  <conditionalFormatting sqref="AM76">
    <cfRule type="expression" dxfId="2547" priority="12653">
      <formula>IF(RIGHT(TEXT(AM76,"0.#"),1)=".",FALSE,TRUE)</formula>
    </cfRule>
    <cfRule type="expression" dxfId="2546" priority="12654">
      <formula>IF(RIGHT(TEXT(AM76,"0.#"),1)=".",TRUE,FALSE)</formula>
    </cfRule>
  </conditionalFormatting>
  <conditionalFormatting sqref="AM77">
    <cfRule type="expression" dxfId="2545" priority="12651">
      <formula>IF(RIGHT(TEXT(AM77,"0.#"),1)=".",FALSE,TRUE)</formula>
    </cfRule>
    <cfRule type="expression" dxfId="2544" priority="12652">
      <formula>IF(RIGHT(TEXT(AM77,"0.#"),1)=".",TRUE,FALSE)</formula>
    </cfRule>
  </conditionalFormatting>
  <conditionalFormatting sqref="AE134:AE135 AI134:AI135 AM134:AM135 AQ134:AQ135 AU134:AU135">
    <cfRule type="expression" dxfId="2543" priority="12637">
      <formula>IF(RIGHT(TEXT(AE134,"0.#"),1)=".",FALSE,TRUE)</formula>
    </cfRule>
    <cfRule type="expression" dxfId="2542" priority="12638">
      <formula>IF(RIGHT(TEXT(AE134,"0.#"),1)=".",TRUE,FALSE)</formula>
    </cfRule>
  </conditionalFormatting>
  <conditionalFormatting sqref="AE433">
    <cfRule type="expression" dxfId="2541" priority="12607">
      <formula>IF(RIGHT(TEXT(AE433,"0.#"),1)=".",FALSE,TRUE)</formula>
    </cfRule>
    <cfRule type="expression" dxfId="2540" priority="12608">
      <formula>IF(RIGHT(TEXT(AE433,"0.#"),1)=".",TRUE,FALSE)</formula>
    </cfRule>
  </conditionalFormatting>
  <conditionalFormatting sqref="AM435">
    <cfRule type="expression" dxfId="2539" priority="12591">
      <formula>IF(RIGHT(TEXT(AM435,"0.#"),1)=".",FALSE,TRUE)</formula>
    </cfRule>
    <cfRule type="expression" dxfId="2538" priority="12592">
      <formula>IF(RIGHT(TEXT(AM435,"0.#"),1)=".",TRUE,FALSE)</formula>
    </cfRule>
  </conditionalFormatting>
  <conditionalFormatting sqref="AE434">
    <cfRule type="expression" dxfId="2537" priority="12605">
      <formula>IF(RIGHT(TEXT(AE434,"0.#"),1)=".",FALSE,TRUE)</formula>
    </cfRule>
    <cfRule type="expression" dxfId="2536" priority="12606">
      <formula>IF(RIGHT(TEXT(AE434,"0.#"),1)=".",TRUE,FALSE)</formula>
    </cfRule>
  </conditionalFormatting>
  <conditionalFormatting sqref="AE435">
    <cfRule type="expression" dxfId="2535" priority="12603">
      <formula>IF(RIGHT(TEXT(AE435,"0.#"),1)=".",FALSE,TRUE)</formula>
    </cfRule>
    <cfRule type="expression" dxfId="2534" priority="12604">
      <formula>IF(RIGHT(TEXT(AE435,"0.#"),1)=".",TRUE,FALSE)</formula>
    </cfRule>
  </conditionalFormatting>
  <conditionalFormatting sqref="AM433">
    <cfRule type="expression" dxfId="2533" priority="12595">
      <formula>IF(RIGHT(TEXT(AM433,"0.#"),1)=".",FALSE,TRUE)</formula>
    </cfRule>
    <cfRule type="expression" dxfId="2532" priority="12596">
      <formula>IF(RIGHT(TEXT(AM433,"0.#"),1)=".",TRUE,FALSE)</formula>
    </cfRule>
  </conditionalFormatting>
  <conditionalFormatting sqref="AM434">
    <cfRule type="expression" dxfId="2531" priority="12593">
      <formula>IF(RIGHT(TEXT(AM434,"0.#"),1)=".",FALSE,TRUE)</formula>
    </cfRule>
    <cfRule type="expression" dxfId="2530" priority="12594">
      <formula>IF(RIGHT(TEXT(AM434,"0.#"),1)=".",TRUE,FALSE)</formula>
    </cfRule>
  </conditionalFormatting>
  <conditionalFormatting sqref="AU433">
    <cfRule type="expression" dxfId="2529" priority="12583">
      <formula>IF(RIGHT(TEXT(AU433,"0.#"),1)=".",FALSE,TRUE)</formula>
    </cfRule>
    <cfRule type="expression" dxfId="2528" priority="12584">
      <formula>IF(RIGHT(TEXT(AU433,"0.#"),1)=".",TRUE,FALSE)</formula>
    </cfRule>
  </conditionalFormatting>
  <conditionalFormatting sqref="AU434">
    <cfRule type="expression" dxfId="2527" priority="12581">
      <formula>IF(RIGHT(TEXT(AU434,"0.#"),1)=".",FALSE,TRUE)</formula>
    </cfRule>
    <cfRule type="expression" dxfId="2526" priority="12582">
      <formula>IF(RIGHT(TEXT(AU434,"0.#"),1)=".",TRUE,FALSE)</formula>
    </cfRule>
  </conditionalFormatting>
  <conditionalFormatting sqref="AU435">
    <cfRule type="expression" dxfId="2525" priority="12579">
      <formula>IF(RIGHT(TEXT(AU435,"0.#"),1)=".",FALSE,TRUE)</formula>
    </cfRule>
    <cfRule type="expression" dxfId="2524" priority="12580">
      <formula>IF(RIGHT(TEXT(AU435,"0.#"),1)=".",TRUE,FALSE)</formula>
    </cfRule>
  </conditionalFormatting>
  <conditionalFormatting sqref="AI435">
    <cfRule type="expression" dxfId="2523" priority="12513">
      <formula>IF(RIGHT(TEXT(AI435,"0.#"),1)=".",FALSE,TRUE)</formula>
    </cfRule>
    <cfRule type="expression" dxfId="2522" priority="12514">
      <formula>IF(RIGHT(TEXT(AI435,"0.#"),1)=".",TRUE,FALSE)</formula>
    </cfRule>
  </conditionalFormatting>
  <conditionalFormatting sqref="AI433">
    <cfRule type="expression" dxfId="2521" priority="12517">
      <formula>IF(RIGHT(TEXT(AI433,"0.#"),1)=".",FALSE,TRUE)</formula>
    </cfRule>
    <cfRule type="expression" dxfId="2520" priority="12518">
      <formula>IF(RIGHT(TEXT(AI433,"0.#"),1)=".",TRUE,FALSE)</formula>
    </cfRule>
  </conditionalFormatting>
  <conditionalFormatting sqref="AI434">
    <cfRule type="expression" dxfId="2519" priority="12515">
      <formula>IF(RIGHT(TEXT(AI434,"0.#"),1)=".",FALSE,TRUE)</formula>
    </cfRule>
    <cfRule type="expression" dxfId="2518" priority="12516">
      <formula>IF(RIGHT(TEXT(AI434,"0.#"),1)=".",TRUE,FALSE)</formula>
    </cfRule>
  </conditionalFormatting>
  <conditionalFormatting sqref="AQ434">
    <cfRule type="expression" dxfId="2517" priority="12499">
      <formula>IF(RIGHT(TEXT(AQ434,"0.#"),1)=".",FALSE,TRUE)</formula>
    </cfRule>
    <cfRule type="expression" dxfId="2516" priority="12500">
      <formula>IF(RIGHT(TEXT(AQ434,"0.#"),1)=".",TRUE,FALSE)</formula>
    </cfRule>
  </conditionalFormatting>
  <conditionalFormatting sqref="AQ435">
    <cfRule type="expression" dxfId="2515" priority="12485">
      <formula>IF(RIGHT(TEXT(AQ435,"0.#"),1)=".",FALSE,TRUE)</formula>
    </cfRule>
    <cfRule type="expression" dxfId="2514" priority="12486">
      <formula>IF(RIGHT(TEXT(AQ435,"0.#"),1)=".",TRUE,FALSE)</formula>
    </cfRule>
  </conditionalFormatting>
  <conditionalFormatting sqref="AQ433">
    <cfRule type="expression" dxfId="2513" priority="12483">
      <formula>IF(RIGHT(TEXT(AQ433,"0.#"),1)=".",FALSE,TRUE)</formula>
    </cfRule>
    <cfRule type="expression" dxfId="2512" priority="12484">
      <formula>IF(RIGHT(TEXT(AQ433,"0.#"),1)=".",TRUE,FALSE)</formula>
    </cfRule>
  </conditionalFormatting>
  <conditionalFormatting sqref="AL839:AO866">
    <cfRule type="expression" dxfId="2511" priority="6207">
      <formula>IF(AND(AL839&gt;=0, RIGHT(TEXT(AL839,"0.#"),1)&lt;&gt;"."),TRUE,FALSE)</formula>
    </cfRule>
    <cfRule type="expression" dxfId="2510" priority="6208">
      <formula>IF(AND(AL839&gt;=0, RIGHT(TEXT(AL839,"0.#"),1)="."),TRUE,FALSE)</formula>
    </cfRule>
    <cfRule type="expression" dxfId="2509" priority="6209">
      <formula>IF(AND(AL839&lt;0, RIGHT(TEXT(AL839,"0.#"),1)&lt;&gt;"."),TRUE,FALSE)</formula>
    </cfRule>
    <cfRule type="expression" dxfId="2508" priority="6210">
      <formula>IF(AND(AL839&lt;0, RIGHT(TEXT(AL839,"0.#"),1)="."),TRUE,FALSE)</formula>
    </cfRule>
  </conditionalFormatting>
  <conditionalFormatting sqref="AQ53:AQ55">
    <cfRule type="expression" dxfId="2507" priority="4229">
      <formula>IF(RIGHT(TEXT(AQ53,"0.#"),1)=".",FALSE,TRUE)</formula>
    </cfRule>
    <cfRule type="expression" dxfId="2506" priority="4230">
      <formula>IF(RIGHT(TEXT(AQ53,"0.#"),1)=".",TRUE,FALSE)</formula>
    </cfRule>
  </conditionalFormatting>
  <conditionalFormatting sqref="AU53:AU55">
    <cfRule type="expression" dxfId="2505" priority="4227">
      <formula>IF(RIGHT(TEXT(AU53,"0.#"),1)=".",FALSE,TRUE)</formula>
    </cfRule>
    <cfRule type="expression" dxfId="2504" priority="4228">
      <formula>IF(RIGHT(TEXT(AU53,"0.#"),1)=".",TRUE,FALSE)</formula>
    </cfRule>
  </conditionalFormatting>
  <conditionalFormatting sqref="AQ60:AQ62">
    <cfRule type="expression" dxfId="2503" priority="4225">
      <formula>IF(RIGHT(TEXT(AQ60,"0.#"),1)=".",FALSE,TRUE)</formula>
    </cfRule>
    <cfRule type="expression" dxfId="2502" priority="4226">
      <formula>IF(RIGHT(TEXT(AQ60,"0.#"),1)=".",TRUE,FALSE)</formula>
    </cfRule>
  </conditionalFormatting>
  <conditionalFormatting sqref="AU60:AU62">
    <cfRule type="expression" dxfId="2501" priority="4223">
      <formula>IF(RIGHT(TEXT(AU60,"0.#"),1)=".",FALSE,TRUE)</formula>
    </cfRule>
    <cfRule type="expression" dxfId="2500" priority="4224">
      <formula>IF(RIGHT(TEXT(AU60,"0.#"),1)=".",TRUE,FALSE)</formula>
    </cfRule>
  </conditionalFormatting>
  <conditionalFormatting sqref="AQ75:AQ77">
    <cfRule type="expression" dxfId="2499" priority="4221">
      <formula>IF(RIGHT(TEXT(AQ75,"0.#"),1)=".",FALSE,TRUE)</formula>
    </cfRule>
    <cfRule type="expression" dxfId="2498" priority="4222">
      <formula>IF(RIGHT(TEXT(AQ75,"0.#"),1)=".",TRUE,FALSE)</formula>
    </cfRule>
  </conditionalFormatting>
  <conditionalFormatting sqref="AU75:AU77">
    <cfRule type="expression" dxfId="2497" priority="4219">
      <formula>IF(RIGHT(TEXT(AU75,"0.#"),1)=".",FALSE,TRUE)</formula>
    </cfRule>
    <cfRule type="expression" dxfId="2496" priority="4220">
      <formula>IF(RIGHT(TEXT(AU75,"0.#"),1)=".",TRUE,FALSE)</formula>
    </cfRule>
  </conditionalFormatting>
  <conditionalFormatting sqref="AQ87:AQ89">
    <cfRule type="expression" dxfId="2495" priority="4217">
      <formula>IF(RIGHT(TEXT(AQ87,"0.#"),1)=".",FALSE,TRUE)</formula>
    </cfRule>
    <cfRule type="expression" dxfId="2494" priority="4218">
      <formula>IF(RIGHT(TEXT(AQ87,"0.#"),1)=".",TRUE,FALSE)</formula>
    </cfRule>
  </conditionalFormatting>
  <conditionalFormatting sqref="AU87:AU89">
    <cfRule type="expression" dxfId="2493" priority="4215">
      <formula>IF(RIGHT(TEXT(AU87,"0.#"),1)=".",FALSE,TRUE)</formula>
    </cfRule>
    <cfRule type="expression" dxfId="2492" priority="4216">
      <formula>IF(RIGHT(TEXT(AU87,"0.#"),1)=".",TRUE,FALSE)</formula>
    </cfRule>
  </conditionalFormatting>
  <conditionalFormatting sqref="AQ92:AQ94">
    <cfRule type="expression" dxfId="2491" priority="4213">
      <formula>IF(RIGHT(TEXT(AQ92,"0.#"),1)=".",FALSE,TRUE)</formula>
    </cfRule>
    <cfRule type="expression" dxfId="2490" priority="4214">
      <formula>IF(RIGHT(TEXT(AQ92,"0.#"),1)=".",TRUE,FALSE)</formula>
    </cfRule>
  </conditionalFormatting>
  <conditionalFormatting sqref="AU92:AU94">
    <cfRule type="expression" dxfId="2489" priority="4211">
      <formula>IF(RIGHT(TEXT(AU92,"0.#"),1)=".",FALSE,TRUE)</formula>
    </cfRule>
    <cfRule type="expression" dxfId="2488" priority="4212">
      <formula>IF(RIGHT(TEXT(AU92,"0.#"),1)=".",TRUE,FALSE)</formula>
    </cfRule>
  </conditionalFormatting>
  <conditionalFormatting sqref="AQ97:AQ99">
    <cfRule type="expression" dxfId="2487" priority="4209">
      <formula>IF(RIGHT(TEXT(AQ97,"0.#"),1)=".",FALSE,TRUE)</formula>
    </cfRule>
    <cfRule type="expression" dxfId="2486" priority="4210">
      <formula>IF(RIGHT(TEXT(AQ97,"0.#"),1)=".",TRUE,FALSE)</formula>
    </cfRule>
  </conditionalFormatting>
  <conditionalFormatting sqref="AU97:AU99">
    <cfRule type="expression" dxfId="2485" priority="4207">
      <formula>IF(RIGHT(TEXT(AU97,"0.#"),1)=".",FALSE,TRUE)</formula>
    </cfRule>
    <cfRule type="expression" dxfId="2484" priority="4208">
      <formula>IF(RIGHT(TEXT(AU97,"0.#"),1)=".",TRUE,FALSE)</formula>
    </cfRule>
  </conditionalFormatting>
  <conditionalFormatting sqref="AE458">
    <cfRule type="expression" dxfId="2483" priority="3901">
      <formula>IF(RIGHT(TEXT(AE458,"0.#"),1)=".",FALSE,TRUE)</formula>
    </cfRule>
    <cfRule type="expression" dxfId="2482" priority="3902">
      <formula>IF(RIGHT(TEXT(AE458,"0.#"),1)=".",TRUE,FALSE)</formula>
    </cfRule>
  </conditionalFormatting>
  <conditionalFormatting sqref="AM460">
    <cfRule type="expression" dxfId="2481" priority="3891">
      <formula>IF(RIGHT(TEXT(AM460,"0.#"),1)=".",FALSE,TRUE)</formula>
    </cfRule>
    <cfRule type="expression" dxfId="2480" priority="3892">
      <formula>IF(RIGHT(TEXT(AM460,"0.#"),1)=".",TRUE,FALSE)</formula>
    </cfRule>
  </conditionalFormatting>
  <conditionalFormatting sqref="AE459">
    <cfRule type="expression" dxfId="2479" priority="3899">
      <formula>IF(RIGHT(TEXT(AE459,"0.#"),1)=".",FALSE,TRUE)</formula>
    </cfRule>
    <cfRule type="expression" dxfId="2478" priority="3900">
      <formula>IF(RIGHT(TEXT(AE459,"0.#"),1)=".",TRUE,FALSE)</formula>
    </cfRule>
  </conditionalFormatting>
  <conditionalFormatting sqref="AE460">
    <cfRule type="expression" dxfId="2477" priority="3897">
      <formula>IF(RIGHT(TEXT(AE460,"0.#"),1)=".",FALSE,TRUE)</formula>
    </cfRule>
    <cfRule type="expression" dxfId="2476" priority="3898">
      <formula>IF(RIGHT(TEXT(AE460,"0.#"),1)=".",TRUE,FALSE)</formula>
    </cfRule>
  </conditionalFormatting>
  <conditionalFormatting sqref="AM458">
    <cfRule type="expression" dxfId="2475" priority="3895">
      <formula>IF(RIGHT(TEXT(AM458,"0.#"),1)=".",FALSE,TRUE)</formula>
    </cfRule>
    <cfRule type="expression" dxfId="2474" priority="3896">
      <formula>IF(RIGHT(TEXT(AM458,"0.#"),1)=".",TRUE,FALSE)</formula>
    </cfRule>
  </conditionalFormatting>
  <conditionalFormatting sqref="AM459">
    <cfRule type="expression" dxfId="2473" priority="3893">
      <formula>IF(RIGHT(TEXT(AM459,"0.#"),1)=".",FALSE,TRUE)</formula>
    </cfRule>
    <cfRule type="expression" dxfId="2472" priority="3894">
      <formula>IF(RIGHT(TEXT(AM459,"0.#"),1)=".",TRUE,FALSE)</formula>
    </cfRule>
  </conditionalFormatting>
  <conditionalFormatting sqref="AU458">
    <cfRule type="expression" dxfId="2471" priority="3889">
      <formula>IF(RIGHT(TEXT(AU458,"0.#"),1)=".",FALSE,TRUE)</formula>
    </cfRule>
    <cfRule type="expression" dxfId="2470" priority="3890">
      <formula>IF(RIGHT(TEXT(AU458,"0.#"),1)=".",TRUE,FALSE)</formula>
    </cfRule>
  </conditionalFormatting>
  <conditionalFormatting sqref="AU459">
    <cfRule type="expression" dxfId="2469" priority="3887">
      <formula>IF(RIGHT(TEXT(AU459,"0.#"),1)=".",FALSE,TRUE)</formula>
    </cfRule>
    <cfRule type="expression" dxfId="2468" priority="3888">
      <formula>IF(RIGHT(TEXT(AU459,"0.#"),1)=".",TRUE,FALSE)</formula>
    </cfRule>
  </conditionalFormatting>
  <conditionalFormatting sqref="AU460">
    <cfRule type="expression" dxfId="2467" priority="3885">
      <formula>IF(RIGHT(TEXT(AU460,"0.#"),1)=".",FALSE,TRUE)</formula>
    </cfRule>
    <cfRule type="expression" dxfId="2466" priority="3886">
      <formula>IF(RIGHT(TEXT(AU460,"0.#"),1)=".",TRUE,FALSE)</formula>
    </cfRule>
  </conditionalFormatting>
  <conditionalFormatting sqref="AI460">
    <cfRule type="expression" dxfId="2465" priority="3879">
      <formula>IF(RIGHT(TEXT(AI460,"0.#"),1)=".",FALSE,TRUE)</formula>
    </cfRule>
    <cfRule type="expression" dxfId="2464" priority="3880">
      <formula>IF(RIGHT(TEXT(AI460,"0.#"),1)=".",TRUE,FALSE)</formula>
    </cfRule>
  </conditionalFormatting>
  <conditionalFormatting sqref="AI458">
    <cfRule type="expression" dxfId="2463" priority="3883">
      <formula>IF(RIGHT(TEXT(AI458,"0.#"),1)=".",FALSE,TRUE)</formula>
    </cfRule>
    <cfRule type="expression" dxfId="2462" priority="3884">
      <formula>IF(RIGHT(TEXT(AI458,"0.#"),1)=".",TRUE,FALSE)</formula>
    </cfRule>
  </conditionalFormatting>
  <conditionalFormatting sqref="AI459">
    <cfRule type="expression" dxfId="2461" priority="3881">
      <formula>IF(RIGHT(TEXT(AI459,"0.#"),1)=".",FALSE,TRUE)</formula>
    </cfRule>
    <cfRule type="expression" dxfId="2460" priority="3882">
      <formula>IF(RIGHT(TEXT(AI459,"0.#"),1)=".",TRUE,FALSE)</formula>
    </cfRule>
  </conditionalFormatting>
  <conditionalFormatting sqref="AQ459">
    <cfRule type="expression" dxfId="2459" priority="3877">
      <formula>IF(RIGHT(TEXT(AQ459,"0.#"),1)=".",FALSE,TRUE)</formula>
    </cfRule>
    <cfRule type="expression" dxfId="2458" priority="3878">
      <formula>IF(RIGHT(TEXT(AQ459,"0.#"),1)=".",TRUE,FALSE)</formula>
    </cfRule>
  </conditionalFormatting>
  <conditionalFormatting sqref="AQ460">
    <cfRule type="expression" dxfId="2457" priority="3875">
      <formula>IF(RIGHT(TEXT(AQ460,"0.#"),1)=".",FALSE,TRUE)</formula>
    </cfRule>
    <cfRule type="expression" dxfId="2456" priority="3876">
      <formula>IF(RIGHT(TEXT(AQ460,"0.#"),1)=".",TRUE,FALSE)</formula>
    </cfRule>
  </conditionalFormatting>
  <conditionalFormatting sqref="AQ458">
    <cfRule type="expression" dxfId="2455" priority="3873">
      <formula>IF(RIGHT(TEXT(AQ458,"0.#"),1)=".",FALSE,TRUE)</formula>
    </cfRule>
    <cfRule type="expression" dxfId="2454" priority="3874">
      <formula>IF(RIGHT(TEXT(AQ458,"0.#"),1)=".",TRUE,FALSE)</formula>
    </cfRule>
  </conditionalFormatting>
  <conditionalFormatting sqref="AE120 AM120">
    <cfRule type="expression" dxfId="2453" priority="2551">
      <formula>IF(RIGHT(TEXT(AE120,"0.#"),1)=".",FALSE,TRUE)</formula>
    </cfRule>
    <cfRule type="expression" dxfId="2452" priority="2552">
      <formula>IF(RIGHT(TEXT(AE120,"0.#"),1)=".",TRUE,FALSE)</formula>
    </cfRule>
  </conditionalFormatting>
  <conditionalFormatting sqref="AI126">
    <cfRule type="expression" dxfId="2451" priority="2541">
      <formula>IF(RIGHT(TEXT(AI126,"0.#"),1)=".",FALSE,TRUE)</formula>
    </cfRule>
    <cfRule type="expression" dxfId="2450" priority="2542">
      <formula>IF(RIGHT(TEXT(AI126,"0.#"),1)=".",TRUE,FALSE)</formula>
    </cfRule>
  </conditionalFormatting>
  <conditionalFormatting sqref="AI120">
    <cfRule type="expression" dxfId="2449" priority="2549">
      <formula>IF(RIGHT(TEXT(AI120,"0.#"),1)=".",FALSE,TRUE)</formula>
    </cfRule>
    <cfRule type="expression" dxfId="2448" priority="2550">
      <formula>IF(RIGHT(TEXT(AI120,"0.#"),1)=".",TRUE,FALSE)</formula>
    </cfRule>
  </conditionalFormatting>
  <conditionalFormatting sqref="AE123 AM123">
    <cfRule type="expression" dxfId="2447" priority="2547">
      <formula>IF(RIGHT(TEXT(AE123,"0.#"),1)=".",FALSE,TRUE)</formula>
    </cfRule>
    <cfRule type="expression" dxfId="2446" priority="2548">
      <formula>IF(RIGHT(TEXT(AE123,"0.#"),1)=".",TRUE,FALSE)</formula>
    </cfRule>
  </conditionalFormatting>
  <conditionalFormatting sqref="AI123">
    <cfRule type="expression" dxfId="2445" priority="2545">
      <formula>IF(RIGHT(TEXT(AI123,"0.#"),1)=".",FALSE,TRUE)</formula>
    </cfRule>
    <cfRule type="expression" dxfId="2444" priority="2546">
      <formula>IF(RIGHT(TEXT(AI123,"0.#"),1)=".",TRUE,FALSE)</formula>
    </cfRule>
  </conditionalFormatting>
  <conditionalFormatting sqref="AE126 AM126">
    <cfRule type="expression" dxfId="2443" priority="2543">
      <formula>IF(RIGHT(TEXT(AE126,"0.#"),1)=".",FALSE,TRUE)</formula>
    </cfRule>
    <cfRule type="expression" dxfId="2442" priority="2544">
      <formula>IF(RIGHT(TEXT(AE126,"0.#"),1)=".",TRUE,FALSE)</formula>
    </cfRule>
  </conditionalFormatting>
  <conditionalFormatting sqref="AE129 AM129">
    <cfRule type="expression" dxfId="2441" priority="2539">
      <formula>IF(RIGHT(TEXT(AE129,"0.#"),1)=".",FALSE,TRUE)</formula>
    </cfRule>
    <cfRule type="expression" dxfId="2440" priority="2540">
      <formula>IF(RIGHT(TEXT(AE129,"0.#"),1)=".",TRUE,FALSE)</formula>
    </cfRule>
  </conditionalFormatting>
  <conditionalFormatting sqref="AI129">
    <cfRule type="expression" dxfId="2439" priority="2537">
      <formula>IF(RIGHT(TEXT(AI129,"0.#"),1)=".",FALSE,TRUE)</formula>
    </cfRule>
    <cfRule type="expression" dxfId="2438" priority="2538">
      <formula>IF(RIGHT(TEXT(AI129,"0.#"),1)=".",TRUE,FALSE)</formula>
    </cfRule>
  </conditionalFormatting>
  <conditionalFormatting sqref="Y839:Y866">
    <cfRule type="expression" dxfId="2437" priority="2535">
      <formula>IF(RIGHT(TEXT(Y839,"0.#"),1)=".",FALSE,TRUE)</formula>
    </cfRule>
    <cfRule type="expression" dxfId="2436" priority="2536">
      <formula>IF(RIGHT(TEXT(Y839,"0.#"),1)=".",TRUE,FALSE)</formula>
    </cfRule>
  </conditionalFormatting>
  <conditionalFormatting sqref="AU518">
    <cfRule type="expression" dxfId="2435" priority="1045">
      <formula>IF(RIGHT(TEXT(AU518,"0.#"),1)=".",FALSE,TRUE)</formula>
    </cfRule>
    <cfRule type="expression" dxfId="2434" priority="1046">
      <formula>IF(RIGHT(TEXT(AU518,"0.#"),1)=".",TRUE,FALSE)</formula>
    </cfRule>
  </conditionalFormatting>
  <conditionalFormatting sqref="AQ551">
    <cfRule type="expression" dxfId="2433" priority="821">
      <formula>IF(RIGHT(TEXT(AQ551,"0.#"),1)=".",FALSE,TRUE)</formula>
    </cfRule>
    <cfRule type="expression" dxfId="2432" priority="822">
      <formula>IF(RIGHT(TEXT(AQ551,"0.#"),1)=".",TRUE,FALSE)</formula>
    </cfRule>
  </conditionalFormatting>
  <conditionalFormatting sqref="AE556">
    <cfRule type="expression" dxfId="2431" priority="819">
      <formula>IF(RIGHT(TEXT(AE556,"0.#"),1)=".",FALSE,TRUE)</formula>
    </cfRule>
    <cfRule type="expression" dxfId="2430" priority="820">
      <formula>IF(RIGHT(TEXT(AE556,"0.#"),1)=".",TRUE,FALSE)</formula>
    </cfRule>
  </conditionalFormatting>
  <conditionalFormatting sqref="AE557">
    <cfRule type="expression" dxfId="2429" priority="817">
      <formula>IF(RIGHT(TEXT(AE557,"0.#"),1)=".",FALSE,TRUE)</formula>
    </cfRule>
    <cfRule type="expression" dxfId="2428" priority="818">
      <formula>IF(RIGHT(TEXT(AE557,"0.#"),1)=".",TRUE,FALSE)</formula>
    </cfRule>
  </conditionalFormatting>
  <conditionalFormatting sqref="AE558">
    <cfRule type="expression" dxfId="2427" priority="815">
      <formula>IF(RIGHT(TEXT(AE558,"0.#"),1)=".",FALSE,TRUE)</formula>
    </cfRule>
    <cfRule type="expression" dxfId="2426" priority="816">
      <formula>IF(RIGHT(TEXT(AE558,"0.#"),1)=".",TRUE,FALSE)</formula>
    </cfRule>
  </conditionalFormatting>
  <conditionalFormatting sqref="AM556">
    <cfRule type="expression" dxfId="2425" priority="813">
      <formula>IF(RIGHT(TEXT(AM556,"0.#"),1)=".",FALSE,TRUE)</formula>
    </cfRule>
    <cfRule type="expression" dxfId="2424" priority="814">
      <formula>IF(RIGHT(TEXT(AM556,"0.#"),1)=".",TRUE,FALSE)</formula>
    </cfRule>
  </conditionalFormatting>
  <conditionalFormatting sqref="AM557">
    <cfRule type="expression" dxfId="2423" priority="811">
      <formula>IF(RIGHT(TEXT(AM557,"0.#"),1)=".",FALSE,TRUE)</formula>
    </cfRule>
    <cfRule type="expression" dxfId="2422" priority="812">
      <formula>IF(RIGHT(TEXT(AM557,"0.#"),1)=".",TRUE,FALSE)</formula>
    </cfRule>
  </conditionalFormatting>
  <conditionalFormatting sqref="AM558">
    <cfRule type="expression" dxfId="2421" priority="809">
      <formula>IF(RIGHT(TEXT(AM558,"0.#"),1)=".",FALSE,TRUE)</formula>
    </cfRule>
    <cfRule type="expression" dxfId="2420" priority="810">
      <formula>IF(RIGHT(TEXT(AM558,"0.#"),1)=".",TRUE,FALSE)</formula>
    </cfRule>
  </conditionalFormatting>
  <conditionalFormatting sqref="AU556">
    <cfRule type="expression" dxfId="2419" priority="807">
      <formula>IF(RIGHT(TEXT(AU556,"0.#"),1)=".",FALSE,TRUE)</formula>
    </cfRule>
    <cfRule type="expression" dxfId="2418" priority="808">
      <formula>IF(RIGHT(TEXT(AU556,"0.#"),1)=".",TRUE,FALSE)</formula>
    </cfRule>
  </conditionalFormatting>
  <conditionalFormatting sqref="AU557">
    <cfRule type="expression" dxfId="2417" priority="805">
      <formula>IF(RIGHT(TEXT(AU557,"0.#"),1)=".",FALSE,TRUE)</formula>
    </cfRule>
    <cfRule type="expression" dxfId="2416" priority="806">
      <formula>IF(RIGHT(TEXT(AU557,"0.#"),1)=".",TRUE,FALSE)</formula>
    </cfRule>
  </conditionalFormatting>
  <conditionalFormatting sqref="AU558">
    <cfRule type="expression" dxfId="2415" priority="803">
      <formula>IF(RIGHT(TEXT(AU558,"0.#"),1)=".",FALSE,TRUE)</formula>
    </cfRule>
    <cfRule type="expression" dxfId="2414" priority="804">
      <formula>IF(RIGHT(TEXT(AU558,"0.#"),1)=".",TRUE,FALSE)</formula>
    </cfRule>
  </conditionalFormatting>
  <conditionalFormatting sqref="AI556">
    <cfRule type="expression" dxfId="2413" priority="801">
      <formula>IF(RIGHT(TEXT(AI556,"0.#"),1)=".",FALSE,TRUE)</formula>
    </cfRule>
    <cfRule type="expression" dxfId="2412" priority="802">
      <formula>IF(RIGHT(TEXT(AI556,"0.#"),1)=".",TRUE,FALSE)</formula>
    </cfRule>
  </conditionalFormatting>
  <conditionalFormatting sqref="AI557">
    <cfRule type="expression" dxfId="2411" priority="799">
      <formula>IF(RIGHT(TEXT(AI557,"0.#"),1)=".",FALSE,TRUE)</formula>
    </cfRule>
    <cfRule type="expression" dxfId="2410" priority="800">
      <formula>IF(RIGHT(TEXT(AI557,"0.#"),1)=".",TRUE,FALSE)</formula>
    </cfRule>
  </conditionalFormatting>
  <conditionalFormatting sqref="AI558">
    <cfRule type="expression" dxfId="2409" priority="797">
      <formula>IF(RIGHT(TEXT(AI558,"0.#"),1)=".",FALSE,TRUE)</formula>
    </cfRule>
    <cfRule type="expression" dxfId="2408" priority="798">
      <formula>IF(RIGHT(TEXT(AI558,"0.#"),1)=".",TRUE,FALSE)</formula>
    </cfRule>
  </conditionalFormatting>
  <conditionalFormatting sqref="AQ557">
    <cfRule type="expression" dxfId="2407" priority="795">
      <formula>IF(RIGHT(TEXT(AQ557,"0.#"),1)=".",FALSE,TRUE)</formula>
    </cfRule>
    <cfRule type="expression" dxfId="2406" priority="796">
      <formula>IF(RIGHT(TEXT(AQ557,"0.#"),1)=".",TRUE,FALSE)</formula>
    </cfRule>
  </conditionalFormatting>
  <conditionalFormatting sqref="AQ558">
    <cfRule type="expression" dxfId="2405" priority="793">
      <formula>IF(RIGHT(TEXT(AQ558,"0.#"),1)=".",FALSE,TRUE)</formula>
    </cfRule>
    <cfRule type="expression" dxfId="2404" priority="794">
      <formula>IF(RIGHT(TEXT(AQ558,"0.#"),1)=".",TRUE,FALSE)</formula>
    </cfRule>
  </conditionalFormatting>
  <conditionalFormatting sqref="AQ556">
    <cfRule type="expression" dxfId="2403" priority="791">
      <formula>IF(RIGHT(TEXT(AQ556,"0.#"),1)=".",FALSE,TRUE)</formula>
    </cfRule>
    <cfRule type="expression" dxfId="2402" priority="792">
      <formula>IF(RIGHT(TEXT(AQ556,"0.#"),1)=".",TRUE,FALSE)</formula>
    </cfRule>
  </conditionalFormatting>
  <conditionalFormatting sqref="AE561">
    <cfRule type="expression" dxfId="2401" priority="789">
      <formula>IF(RIGHT(TEXT(AE561,"0.#"),1)=".",FALSE,TRUE)</formula>
    </cfRule>
    <cfRule type="expression" dxfId="2400" priority="790">
      <formula>IF(RIGHT(TEXT(AE561,"0.#"),1)=".",TRUE,FALSE)</formula>
    </cfRule>
  </conditionalFormatting>
  <conditionalFormatting sqref="AE562">
    <cfRule type="expression" dxfId="2399" priority="787">
      <formula>IF(RIGHT(TEXT(AE562,"0.#"),1)=".",FALSE,TRUE)</formula>
    </cfRule>
    <cfRule type="expression" dxfId="2398" priority="788">
      <formula>IF(RIGHT(TEXT(AE562,"0.#"),1)=".",TRUE,FALSE)</formula>
    </cfRule>
  </conditionalFormatting>
  <conditionalFormatting sqref="AE563">
    <cfRule type="expression" dxfId="2397" priority="785">
      <formula>IF(RIGHT(TEXT(AE563,"0.#"),1)=".",FALSE,TRUE)</formula>
    </cfRule>
    <cfRule type="expression" dxfId="2396" priority="786">
      <formula>IF(RIGHT(TEXT(AE563,"0.#"),1)=".",TRUE,FALSE)</formula>
    </cfRule>
  </conditionalFormatting>
  <conditionalFormatting sqref="AM561">
    <cfRule type="expression" dxfId="2395" priority="783">
      <formula>IF(RIGHT(TEXT(AM561,"0.#"),1)=".",FALSE,TRUE)</formula>
    </cfRule>
    <cfRule type="expression" dxfId="2394" priority="784">
      <formula>IF(RIGHT(TEXT(AM561,"0.#"),1)=".",TRUE,FALSE)</formula>
    </cfRule>
  </conditionalFormatting>
  <conditionalFormatting sqref="AL1102:AO1131">
    <cfRule type="expression" dxfId="2393" priority="2441">
      <formula>IF(AND(AL1102&gt;=0, RIGHT(TEXT(AL1102,"0.#"),1)&lt;&gt;"."),TRUE,FALSE)</formula>
    </cfRule>
    <cfRule type="expression" dxfId="2392" priority="2442">
      <formula>IF(AND(AL1102&gt;=0, RIGHT(TEXT(AL1102,"0.#"),1)="."),TRUE,FALSE)</formula>
    </cfRule>
    <cfRule type="expression" dxfId="2391" priority="2443">
      <formula>IF(AND(AL1102&lt;0, RIGHT(TEXT(AL1102,"0.#"),1)&lt;&gt;"."),TRUE,FALSE)</formula>
    </cfRule>
    <cfRule type="expression" dxfId="2390" priority="2444">
      <formula>IF(AND(AL1102&lt;0, RIGHT(TEXT(AL1102,"0.#"),1)="."),TRUE,FALSE)</formula>
    </cfRule>
  </conditionalFormatting>
  <conditionalFormatting sqref="Y1102:Y1131">
    <cfRule type="expression" dxfId="2389" priority="2439">
      <formula>IF(RIGHT(TEXT(Y1102,"0.#"),1)=".",FALSE,TRUE)</formula>
    </cfRule>
    <cfRule type="expression" dxfId="2388" priority="2440">
      <formula>IF(RIGHT(TEXT(Y1102,"0.#"),1)=".",TRUE,FALSE)</formula>
    </cfRule>
  </conditionalFormatting>
  <conditionalFormatting sqref="AI562">
    <cfRule type="expression" dxfId="2387" priority="769">
      <formula>IF(RIGHT(TEXT(AI562,"0.#"),1)=".",FALSE,TRUE)</formula>
    </cfRule>
    <cfRule type="expression" dxfId="2386" priority="770">
      <formula>IF(RIGHT(TEXT(AI562,"0.#"),1)=".",TRUE,FALSE)</formula>
    </cfRule>
  </conditionalFormatting>
  <conditionalFormatting sqref="AQ553">
    <cfRule type="expression" dxfId="2385" priority="823">
      <formula>IF(RIGHT(TEXT(AQ553,"0.#"),1)=".",FALSE,TRUE)</formula>
    </cfRule>
    <cfRule type="expression" dxfId="2384" priority="824">
      <formula>IF(RIGHT(TEXT(AQ553,"0.#"),1)=".",TRUE,FALSE)</formula>
    </cfRule>
  </conditionalFormatting>
  <conditionalFormatting sqref="AI552">
    <cfRule type="expression" dxfId="2383" priority="829">
      <formula>IF(RIGHT(TEXT(AI552,"0.#"),1)=".",FALSE,TRUE)</formula>
    </cfRule>
    <cfRule type="expression" dxfId="2382" priority="830">
      <formula>IF(RIGHT(TEXT(AI552,"0.#"),1)=".",TRUE,FALSE)</formula>
    </cfRule>
  </conditionalFormatting>
  <conditionalFormatting sqref="AU552">
    <cfRule type="expression" dxfId="2381" priority="835">
      <formula>IF(RIGHT(TEXT(AU552,"0.#"),1)=".",FALSE,TRUE)</formula>
    </cfRule>
    <cfRule type="expression" dxfId="2380" priority="836">
      <formula>IF(RIGHT(TEXT(AU552,"0.#"),1)=".",TRUE,FALSE)</formula>
    </cfRule>
  </conditionalFormatting>
  <conditionalFormatting sqref="AM552">
    <cfRule type="expression" dxfId="2379" priority="841">
      <formula>IF(RIGHT(TEXT(AM552,"0.#"),1)=".",FALSE,TRUE)</formula>
    </cfRule>
    <cfRule type="expression" dxfId="2378" priority="842">
      <formula>IF(RIGHT(TEXT(AM552,"0.#"),1)=".",TRUE,FALSE)</formula>
    </cfRule>
  </conditionalFormatting>
  <conditionalFormatting sqref="AE552">
    <cfRule type="expression" dxfId="2377" priority="847">
      <formula>IF(RIGHT(TEXT(AE552,"0.#"),1)=".",FALSE,TRUE)</formula>
    </cfRule>
    <cfRule type="expression" dxfId="2376" priority="848">
      <formula>IF(RIGHT(TEXT(AE552,"0.#"),1)=".",TRUE,FALSE)</formula>
    </cfRule>
  </conditionalFormatting>
  <conditionalFormatting sqref="AQ548">
    <cfRule type="expression" dxfId="2375" priority="853">
      <formula>IF(RIGHT(TEXT(AQ548,"0.#"),1)=".",FALSE,TRUE)</formula>
    </cfRule>
    <cfRule type="expression" dxfId="2374" priority="854">
      <formula>IF(RIGHT(TEXT(AQ548,"0.#"),1)=".",TRUE,FALSE)</formula>
    </cfRule>
  </conditionalFormatting>
  <conditionalFormatting sqref="AL837:AO837">
    <cfRule type="expression" dxfId="2373" priority="2393">
      <formula>IF(AND(AL837&gt;=0, RIGHT(TEXT(AL837,"0.#"),1)&lt;&gt;"."),TRUE,FALSE)</formula>
    </cfRule>
    <cfRule type="expression" dxfId="2372" priority="2394">
      <formula>IF(AND(AL837&gt;=0, RIGHT(TEXT(AL837,"0.#"),1)="."),TRUE,FALSE)</formula>
    </cfRule>
    <cfRule type="expression" dxfId="2371" priority="2395">
      <formula>IF(AND(AL837&lt;0, RIGHT(TEXT(AL837,"0.#"),1)&lt;&gt;"."),TRUE,FALSE)</formula>
    </cfRule>
    <cfRule type="expression" dxfId="2370" priority="2396">
      <formula>IF(AND(AL837&lt;0, RIGHT(TEXT(AL837,"0.#"),1)="."),TRUE,FALSE)</formula>
    </cfRule>
  </conditionalFormatting>
  <conditionalFormatting sqref="Y837:Y838">
    <cfRule type="expression" dxfId="2369" priority="2391">
      <formula>IF(RIGHT(TEXT(Y837,"0.#"),1)=".",FALSE,TRUE)</formula>
    </cfRule>
    <cfRule type="expression" dxfId="2368" priority="2392">
      <formula>IF(RIGHT(TEXT(Y837,"0.#"),1)=".",TRUE,FALSE)</formula>
    </cfRule>
  </conditionalFormatting>
  <conditionalFormatting sqref="AE492">
    <cfRule type="expression" dxfId="2367" priority="1179">
      <formula>IF(RIGHT(TEXT(AE492,"0.#"),1)=".",FALSE,TRUE)</formula>
    </cfRule>
    <cfRule type="expression" dxfId="2366" priority="1180">
      <formula>IF(RIGHT(TEXT(AE492,"0.#"),1)=".",TRUE,FALSE)</formula>
    </cfRule>
  </conditionalFormatting>
  <conditionalFormatting sqref="AE493">
    <cfRule type="expression" dxfId="2365" priority="1177">
      <formula>IF(RIGHT(TEXT(AE493,"0.#"),1)=".",FALSE,TRUE)</formula>
    </cfRule>
    <cfRule type="expression" dxfId="2364" priority="1178">
      <formula>IF(RIGHT(TEXT(AE493,"0.#"),1)=".",TRUE,FALSE)</formula>
    </cfRule>
  </conditionalFormatting>
  <conditionalFormatting sqref="AE494">
    <cfRule type="expression" dxfId="2363" priority="1175">
      <formula>IF(RIGHT(TEXT(AE494,"0.#"),1)=".",FALSE,TRUE)</formula>
    </cfRule>
    <cfRule type="expression" dxfId="2362" priority="1176">
      <formula>IF(RIGHT(TEXT(AE494,"0.#"),1)=".",TRUE,FALSE)</formula>
    </cfRule>
  </conditionalFormatting>
  <conditionalFormatting sqref="AM492">
    <cfRule type="expression" dxfId="2361" priority="1173">
      <formula>IF(RIGHT(TEXT(AM492,"0.#"),1)=".",FALSE,TRUE)</formula>
    </cfRule>
    <cfRule type="expression" dxfId="2360" priority="1174">
      <formula>IF(RIGHT(TEXT(AM492,"0.#"),1)=".",TRUE,FALSE)</formula>
    </cfRule>
  </conditionalFormatting>
  <conditionalFormatting sqref="AM493">
    <cfRule type="expression" dxfId="2359" priority="1171">
      <formula>IF(RIGHT(TEXT(AM493,"0.#"),1)=".",FALSE,TRUE)</formula>
    </cfRule>
    <cfRule type="expression" dxfId="2358" priority="1172">
      <formula>IF(RIGHT(TEXT(AM493,"0.#"),1)=".",TRUE,FALSE)</formula>
    </cfRule>
  </conditionalFormatting>
  <conditionalFormatting sqref="AQ493">
    <cfRule type="expression" dxfId="2357" priority="1155">
      <formula>IF(RIGHT(TEXT(AQ493,"0.#"),1)=".",FALSE,TRUE)</formula>
    </cfRule>
    <cfRule type="expression" dxfId="2356" priority="1156">
      <formula>IF(RIGHT(TEXT(AQ493,"0.#"),1)=".",TRUE,FALSE)</formula>
    </cfRule>
  </conditionalFormatting>
  <conditionalFormatting sqref="AI493">
    <cfRule type="expression" dxfId="2355" priority="1159">
      <formula>IF(RIGHT(TEXT(AI493,"0.#"),1)=".",FALSE,TRUE)</formula>
    </cfRule>
    <cfRule type="expression" dxfId="2354" priority="1160">
      <formula>IF(RIGHT(TEXT(AI493,"0.#"),1)=".",TRUE,FALSE)</formula>
    </cfRule>
  </conditionalFormatting>
  <conditionalFormatting sqref="AI494">
    <cfRule type="expression" dxfId="2353" priority="1157">
      <formula>IF(RIGHT(TEXT(AI494,"0.#"),1)=".",FALSE,TRUE)</formula>
    </cfRule>
    <cfRule type="expression" dxfId="2352" priority="1158">
      <formula>IF(RIGHT(TEXT(AI494,"0.#"),1)=".",TRUE,FALSE)</formula>
    </cfRule>
  </conditionalFormatting>
  <conditionalFormatting sqref="AM494">
    <cfRule type="expression" dxfId="2351" priority="1169">
      <formula>IF(RIGHT(TEXT(AM494,"0.#"),1)=".",FALSE,TRUE)</formula>
    </cfRule>
    <cfRule type="expression" dxfId="2350" priority="1170">
      <formula>IF(RIGHT(TEXT(AM494,"0.#"),1)=".",TRUE,FALSE)</formula>
    </cfRule>
  </conditionalFormatting>
  <conditionalFormatting sqref="AQ494">
    <cfRule type="expression" dxfId="2349" priority="1153">
      <formula>IF(RIGHT(TEXT(AQ494,"0.#"),1)=".",FALSE,TRUE)</formula>
    </cfRule>
    <cfRule type="expression" dxfId="2348" priority="1154">
      <formula>IF(RIGHT(TEXT(AQ494,"0.#"),1)=".",TRUE,FALSE)</formula>
    </cfRule>
  </conditionalFormatting>
  <conditionalFormatting sqref="AQ492">
    <cfRule type="expression" dxfId="2347" priority="1151">
      <formula>IF(RIGHT(TEXT(AQ492,"0.#"),1)=".",FALSE,TRUE)</formula>
    </cfRule>
    <cfRule type="expression" dxfId="2346" priority="1152">
      <formula>IF(RIGHT(TEXT(AQ492,"0.#"),1)=".",TRUE,FALSE)</formula>
    </cfRule>
  </conditionalFormatting>
  <conditionalFormatting sqref="AU494">
    <cfRule type="expression" dxfId="2345" priority="1163">
      <formula>IF(RIGHT(TEXT(AU494,"0.#"),1)=".",FALSE,TRUE)</formula>
    </cfRule>
    <cfRule type="expression" dxfId="2344" priority="1164">
      <formula>IF(RIGHT(TEXT(AU494,"0.#"),1)=".",TRUE,FALSE)</formula>
    </cfRule>
  </conditionalFormatting>
  <conditionalFormatting sqref="AU492">
    <cfRule type="expression" dxfId="2343" priority="1167">
      <formula>IF(RIGHT(TEXT(AU492,"0.#"),1)=".",FALSE,TRUE)</formula>
    </cfRule>
    <cfRule type="expression" dxfId="2342" priority="1168">
      <formula>IF(RIGHT(TEXT(AU492,"0.#"),1)=".",TRUE,FALSE)</formula>
    </cfRule>
  </conditionalFormatting>
  <conditionalFormatting sqref="AU493">
    <cfRule type="expression" dxfId="2341" priority="1165">
      <formula>IF(RIGHT(TEXT(AU493,"0.#"),1)=".",FALSE,TRUE)</formula>
    </cfRule>
    <cfRule type="expression" dxfId="2340" priority="1166">
      <formula>IF(RIGHT(TEXT(AU493,"0.#"),1)=".",TRUE,FALSE)</formula>
    </cfRule>
  </conditionalFormatting>
  <conditionalFormatting sqref="AU583">
    <cfRule type="expression" dxfId="2339" priority="683">
      <formula>IF(RIGHT(TEXT(AU583,"0.#"),1)=".",FALSE,TRUE)</formula>
    </cfRule>
    <cfRule type="expression" dxfId="2338" priority="684">
      <formula>IF(RIGHT(TEXT(AU583,"0.#"),1)=".",TRUE,FALSE)</formula>
    </cfRule>
  </conditionalFormatting>
  <conditionalFormatting sqref="AI492">
    <cfRule type="expression" dxfId="2337" priority="1161">
      <formula>IF(RIGHT(TEXT(AI492,"0.#"),1)=".",FALSE,TRUE)</formula>
    </cfRule>
    <cfRule type="expression" dxfId="2336" priority="1162">
      <formula>IF(RIGHT(TEXT(AI492,"0.#"),1)=".",TRUE,FALSE)</formula>
    </cfRule>
  </conditionalFormatting>
  <conditionalFormatting sqref="AU582">
    <cfRule type="expression" dxfId="2335" priority="685">
      <formula>IF(RIGHT(TEXT(AU582,"0.#"),1)=".",FALSE,TRUE)</formula>
    </cfRule>
    <cfRule type="expression" dxfId="2334" priority="686">
      <formula>IF(RIGHT(TEXT(AU582,"0.#"),1)=".",TRUE,FALSE)</formula>
    </cfRule>
  </conditionalFormatting>
  <conditionalFormatting sqref="AI583">
    <cfRule type="expression" dxfId="2333" priority="677">
      <formula>IF(RIGHT(TEXT(AI583,"0.#"),1)=".",FALSE,TRUE)</formula>
    </cfRule>
    <cfRule type="expression" dxfId="2332" priority="678">
      <formula>IF(RIGHT(TEXT(AI583,"0.#"),1)=".",TRUE,FALSE)</formula>
    </cfRule>
  </conditionalFormatting>
  <conditionalFormatting sqref="AI581">
    <cfRule type="expression" dxfId="2331" priority="681">
      <formula>IF(RIGHT(TEXT(AI581,"0.#"),1)=".",FALSE,TRUE)</formula>
    </cfRule>
    <cfRule type="expression" dxfId="2330" priority="682">
      <formula>IF(RIGHT(TEXT(AI581,"0.#"),1)=".",TRUE,FALSE)</formula>
    </cfRule>
  </conditionalFormatting>
  <conditionalFormatting sqref="AI582">
    <cfRule type="expression" dxfId="2329" priority="679">
      <formula>IF(RIGHT(TEXT(AI582,"0.#"),1)=".",FALSE,TRUE)</formula>
    </cfRule>
    <cfRule type="expression" dxfId="2328" priority="680">
      <formula>IF(RIGHT(TEXT(AI582,"0.#"),1)=".",TRUE,FALSE)</formula>
    </cfRule>
  </conditionalFormatting>
  <conditionalFormatting sqref="AE499">
    <cfRule type="expression" dxfId="2327" priority="1145">
      <formula>IF(RIGHT(TEXT(AE499,"0.#"),1)=".",FALSE,TRUE)</formula>
    </cfRule>
    <cfRule type="expression" dxfId="2326" priority="1146">
      <formula>IF(RIGHT(TEXT(AE499,"0.#"),1)=".",TRUE,FALSE)</formula>
    </cfRule>
  </conditionalFormatting>
  <conditionalFormatting sqref="AE497">
    <cfRule type="expression" dxfId="2325" priority="1149">
      <formula>IF(RIGHT(TEXT(AE497,"0.#"),1)=".",FALSE,TRUE)</formula>
    </cfRule>
    <cfRule type="expression" dxfId="2324" priority="1150">
      <formula>IF(RIGHT(TEXT(AE497,"0.#"),1)=".",TRUE,FALSE)</formula>
    </cfRule>
  </conditionalFormatting>
  <conditionalFormatting sqref="AE498">
    <cfRule type="expression" dxfId="2323" priority="1147">
      <formula>IF(RIGHT(TEXT(AE498,"0.#"),1)=".",FALSE,TRUE)</formula>
    </cfRule>
    <cfRule type="expression" dxfId="2322" priority="1148">
      <formula>IF(RIGHT(TEXT(AE498,"0.#"),1)=".",TRUE,FALSE)</formula>
    </cfRule>
  </conditionalFormatting>
  <conditionalFormatting sqref="AM499">
    <cfRule type="expression" dxfId="2321" priority="1139">
      <formula>IF(RIGHT(TEXT(AM499,"0.#"),1)=".",FALSE,TRUE)</formula>
    </cfRule>
    <cfRule type="expression" dxfId="2320" priority="1140">
      <formula>IF(RIGHT(TEXT(AM499,"0.#"),1)=".",TRUE,FALSE)</formula>
    </cfRule>
  </conditionalFormatting>
  <conditionalFormatting sqref="AM497">
    <cfRule type="expression" dxfId="2319" priority="1143">
      <formula>IF(RIGHT(TEXT(AM497,"0.#"),1)=".",FALSE,TRUE)</formula>
    </cfRule>
    <cfRule type="expression" dxfId="2318" priority="1144">
      <formula>IF(RIGHT(TEXT(AM497,"0.#"),1)=".",TRUE,FALSE)</formula>
    </cfRule>
  </conditionalFormatting>
  <conditionalFormatting sqref="AM498">
    <cfRule type="expression" dxfId="2317" priority="1141">
      <formula>IF(RIGHT(TEXT(AM498,"0.#"),1)=".",FALSE,TRUE)</formula>
    </cfRule>
    <cfRule type="expression" dxfId="2316" priority="1142">
      <formula>IF(RIGHT(TEXT(AM498,"0.#"),1)=".",TRUE,FALSE)</formula>
    </cfRule>
  </conditionalFormatting>
  <conditionalFormatting sqref="AU499">
    <cfRule type="expression" dxfId="2315" priority="1133">
      <formula>IF(RIGHT(TEXT(AU499,"0.#"),1)=".",FALSE,TRUE)</formula>
    </cfRule>
    <cfRule type="expression" dxfId="2314" priority="1134">
      <formula>IF(RIGHT(TEXT(AU499,"0.#"),1)=".",TRUE,FALSE)</formula>
    </cfRule>
  </conditionalFormatting>
  <conditionalFormatting sqref="AU497">
    <cfRule type="expression" dxfId="2313" priority="1137">
      <formula>IF(RIGHT(TEXT(AU497,"0.#"),1)=".",FALSE,TRUE)</formula>
    </cfRule>
    <cfRule type="expression" dxfId="2312" priority="1138">
      <formula>IF(RIGHT(TEXT(AU497,"0.#"),1)=".",TRUE,FALSE)</formula>
    </cfRule>
  </conditionalFormatting>
  <conditionalFormatting sqref="AU498">
    <cfRule type="expression" dxfId="2311" priority="1135">
      <formula>IF(RIGHT(TEXT(AU498,"0.#"),1)=".",FALSE,TRUE)</formula>
    </cfRule>
    <cfRule type="expression" dxfId="2310" priority="1136">
      <formula>IF(RIGHT(TEXT(AU498,"0.#"),1)=".",TRUE,FALSE)</formula>
    </cfRule>
  </conditionalFormatting>
  <conditionalFormatting sqref="AI499">
    <cfRule type="expression" dxfId="2309" priority="1127">
      <formula>IF(RIGHT(TEXT(AI499,"0.#"),1)=".",FALSE,TRUE)</formula>
    </cfRule>
    <cfRule type="expression" dxfId="2308" priority="1128">
      <formula>IF(RIGHT(TEXT(AI499,"0.#"),1)=".",TRUE,FALSE)</formula>
    </cfRule>
  </conditionalFormatting>
  <conditionalFormatting sqref="AI497">
    <cfRule type="expression" dxfId="2307" priority="1131">
      <formula>IF(RIGHT(TEXT(AI497,"0.#"),1)=".",FALSE,TRUE)</formula>
    </cfRule>
    <cfRule type="expression" dxfId="2306" priority="1132">
      <formula>IF(RIGHT(TEXT(AI497,"0.#"),1)=".",TRUE,FALSE)</formula>
    </cfRule>
  </conditionalFormatting>
  <conditionalFormatting sqref="AI498">
    <cfRule type="expression" dxfId="2305" priority="1129">
      <formula>IF(RIGHT(TEXT(AI498,"0.#"),1)=".",FALSE,TRUE)</formula>
    </cfRule>
    <cfRule type="expression" dxfId="2304" priority="1130">
      <formula>IF(RIGHT(TEXT(AI498,"0.#"),1)=".",TRUE,FALSE)</formula>
    </cfRule>
  </conditionalFormatting>
  <conditionalFormatting sqref="AQ497">
    <cfRule type="expression" dxfId="2303" priority="1121">
      <formula>IF(RIGHT(TEXT(AQ497,"0.#"),1)=".",FALSE,TRUE)</formula>
    </cfRule>
    <cfRule type="expression" dxfId="2302" priority="1122">
      <formula>IF(RIGHT(TEXT(AQ497,"0.#"),1)=".",TRUE,FALSE)</formula>
    </cfRule>
  </conditionalFormatting>
  <conditionalFormatting sqref="AQ498">
    <cfRule type="expression" dxfId="2301" priority="1125">
      <formula>IF(RIGHT(TEXT(AQ498,"0.#"),1)=".",FALSE,TRUE)</formula>
    </cfRule>
    <cfRule type="expression" dxfId="2300" priority="1126">
      <formula>IF(RIGHT(TEXT(AQ498,"0.#"),1)=".",TRUE,FALSE)</formula>
    </cfRule>
  </conditionalFormatting>
  <conditionalFormatting sqref="AQ499">
    <cfRule type="expression" dxfId="2299" priority="1123">
      <formula>IF(RIGHT(TEXT(AQ499,"0.#"),1)=".",FALSE,TRUE)</formula>
    </cfRule>
    <cfRule type="expression" dxfId="2298" priority="1124">
      <formula>IF(RIGHT(TEXT(AQ499,"0.#"),1)=".",TRUE,FALSE)</formula>
    </cfRule>
  </conditionalFormatting>
  <conditionalFormatting sqref="AE504">
    <cfRule type="expression" dxfId="2297" priority="1115">
      <formula>IF(RIGHT(TEXT(AE504,"0.#"),1)=".",FALSE,TRUE)</formula>
    </cfRule>
    <cfRule type="expression" dxfId="2296" priority="1116">
      <formula>IF(RIGHT(TEXT(AE504,"0.#"),1)=".",TRUE,FALSE)</formula>
    </cfRule>
  </conditionalFormatting>
  <conditionalFormatting sqref="AE502">
    <cfRule type="expression" dxfId="2295" priority="1119">
      <formula>IF(RIGHT(TEXT(AE502,"0.#"),1)=".",FALSE,TRUE)</formula>
    </cfRule>
    <cfRule type="expression" dxfId="2294" priority="1120">
      <formula>IF(RIGHT(TEXT(AE502,"0.#"),1)=".",TRUE,FALSE)</formula>
    </cfRule>
  </conditionalFormatting>
  <conditionalFormatting sqref="AE503">
    <cfRule type="expression" dxfId="2293" priority="1117">
      <formula>IF(RIGHT(TEXT(AE503,"0.#"),1)=".",FALSE,TRUE)</formula>
    </cfRule>
    <cfRule type="expression" dxfId="2292" priority="1118">
      <formula>IF(RIGHT(TEXT(AE503,"0.#"),1)=".",TRUE,FALSE)</formula>
    </cfRule>
  </conditionalFormatting>
  <conditionalFormatting sqref="AM504">
    <cfRule type="expression" dxfId="2291" priority="1109">
      <formula>IF(RIGHT(TEXT(AM504,"0.#"),1)=".",FALSE,TRUE)</formula>
    </cfRule>
    <cfRule type="expression" dxfId="2290" priority="1110">
      <formula>IF(RIGHT(TEXT(AM504,"0.#"),1)=".",TRUE,FALSE)</formula>
    </cfRule>
  </conditionalFormatting>
  <conditionalFormatting sqref="AM502">
    <cfRule type="expression" dxfId="2289" priority="1113">
      <formula>IF(RIGHT(TEXT(AM502,"0.#"),1)=".",FALSE,TRUE)</formula>
    </cfRule>
    <cfRule type="expression" dxfId="2288" priority="1114">
      <formula>IF(RIGHT(TEXT(AM502,"0.#"),1)=".",TRUE,FALSE)</formula>
    </cfRule>
  </conditionalFormatting>
  <conditionalFormatting sqref="AM503">
    <cfRule type="expression" dxfId="2287" priority="1111">
      <formula>IF(RIGHT(TEXT(AM503,"0.#"),1)=".",FALSE,TRUE)</formula>
    </cfRule>
    <cfRule type="expression" dxfId="2286" priority="1112">
      <formula>IF(RIGHT(TEXT(AM503,"0.#"),1)=".",TRUE,FALSE)</formula>
    </cfRule>
  </conditionalFormatting>
  <conditionalFormatting sqref="AU504">
    <cfRule type="expression" dxfId="2285" priority="1103">
      <formula>IF(RIGHT(TEXT(AU504,"0.#"),1)=".",FALSE,TRUE)</formula>
    </cfRule>
    <cfRule type="expression" dxfId="2284" priority="1104">
      <formula>IF(RIGHT(TEXT(AU504,"0.#"),1)=".",TRUE,FALSE)</formula>
    </cfRule>
  </conditionalFormatting>
  <conditionalFormatting sqref="AU502">
    <cfRule type="expression" dxfId="2283" priority="1107">
      <formula>IF(RIGHT(TEXT(AU502,"0.#"),1)=".",FALSE,TRUE)</formula>
    </cfRule>
    <cfRule type="expression" dxfId="2282" priority="1108">
      <formula>IF(RIGHT(TEXT(AU502,"0.#"),1)=".",TRUE,FALSE)</formula>
    </cfRule>
  </conditionalFormatting>
  <conditionalFormatting sqref="AU503">
    <cfRule type="expression" dxfId="2281" priority="1105">
      <formula>IF(RIGHT(TEXT(AU503,"0.#"),1)=".",FALSE,TRUE)</formula>
    </cfRule>
    <cfRule type="expression" dxfId="2280" priority="1106">
      <formula>IF(RIGHT(TEXT(AU503,"0.#"),1)=".",TRUE,FALSE)</formula>
    </cfRule>
  </conditionalFormatting>
  <conditionalFormatting sqref="AI504">
    <cfRule type="expression" dxfId="2279" priority="1097">
      <formula>IF(RIGHT(TEXT(AI504,"0.#"),1)=".",FALSE,TRUE)</formula>
    </cfRule>
    <cfRule type="expression" dxfId="2278" priority="1098">
      <formula>IF(RIGHT(TEXT(AI504,"0.#"),1)=".",TRUE,FALSE)</formula>
    </cfRule>
  </conditionalFormatting>
  <conditionalFormatting sqref="AI502">
    <cfRule type="expression" dxfId="2277" priority="1101">
      <formula>IF(RIGHT(TEXT(AI502,"0.#"),1)=".",FALSE,TRUE)</formula>
    </cfRule>
    <cfRule type="expression" dxfId="2276" priority="1102">
      <formula>IF(RIGHT(TEXT(AI502,"0.#"),1)=".",TRUE,FALSE)</formula>
    </cfRule>
  </conditionalFormatting>
  <conditionalFormatting sqref="AI503">
    <cfRule type="expression" dxfId="2275" priority="1099">
      <formula>IF(RIGHT(TEXT(AI503,"0.#"),1)=".",FALSE,TRUE)</formula>
    </cfRule>
    <cfRule type="expression" dxfId="2274" priority="1100">
      <formula>IF(RIGHT(TEXT(AI503,"0.#"),1)=".",TRUE,FALSE)</formula>
    </cfRule>
  </conditionalFormatting>
  <conditionalFormatting sqref="AQ502">
    <cfRule type="expression" dxfId="2273" priority="1091">
      <formula>IF(RIGHT(TEXT(AQ502,"0.#"),1)=".",FALSE,TRUE)</formula>
    </cfRule>
    <cfRule type="expression" dxfId="2272" priority="1092">
      <formula>IF(RIGHT(TEXT(AQ502,"0.#"),1)=".",TRUE,FALSE)</formula>
    </cfRule>
  </conditionalFormatting>
  <conditionalFormatting sqref="AQ503">
    <cfRule type="expression" dxfId="2271" priority="1095">
      <formula>IF(RIGHT(TEXT(AQ503,"0.#"),1)=".",FALSE,TRUE)</formula>
    </cfRule>
    <cfRule type="expression" dxfId="2270" priority="1096">
      <formula>IF(RIGHT(TEXT(AQ503,"0.#"),1)=".",TRUE,FALSE)</formula>
    </cfRule>
  </conditionalFormatting>
  <conditionalFormatting sqref="AQ504">
    <cfRule type="expression" dxfId="2269" priority="1093">
      <formula>IF(RIGHT(TEXT(AQ504,"0.#"),1)=".",FALSE,TRUE)</formula>
    </cfRule>
    <cfRule type="expression" dxfId="2268" priority="1094">
      <formula>IF(RIGHT(TEXT(AQ504,"0.#"),1)=".",TRUE,FALSE)</formula>
    </cfRule>
  </conditionalFormatting>
  <conditionalFormatting sqref="AE509">
    <cfRule type="expression" dxfId="2267" priority="1085">
      <formula>IF(RIGHT(TEXT(AE509,"0.#"),1)=".",FALSE,TRUE)</formula>
    </cfRule>
    <cfRule type="expression" dxfId="2266" priority="1086">
      <formula>IF(RIGHT(TEXT(AE509,"0.#"),1)=".",TRUE,FALSE)</formula>
    </cfRule>
  </conditionalFormatting>
  <conditionalFormatting sqref="AE507">
    <cfRule type="expression" dxfId="2265" priority="1089">
      <formula>IF(RIGHT(TEXT(AE507,"0.#"),1)=".",FALSE,TRUE)</formula>
    </cfRule>
    <cfRule type="expression" dxfId="2264" priority="1090">
      <formula>IF(RIGHT(TEXT(AE507,"0.#"),1)=".",TRUE,FALSE)</formula>
    </cfRule>
  </conditionalFormatting>
  <conditionalFormatting sqref="AE508">
    <cfRule type="expression" dxfId="2263" priority="1087">
      <formula>IF(RIGHT(TEXT(AE508,"0.#"),1)=".",FALSE,TRUE)</formula>
    </cfRule>
    <cfRule type="expression" dxfId="2262" priority="1088">
      <formula>IF(RIGHT(TEXT(AE508,"0.#"),1)=".",TRUE,FALSE)</formula>
    </cfRule>
  </conditionalFormatting>
  <conditionalFormatting sqref="AM509">
    <cfRule type="expression" dxfId="2261" priority="1079">
      <formula>IF(RIGHT(TEXT(AM509,"0.#"),1)=".",FALSE,TRUE)</formula>
    </cfRule>
    <cfRule type="expression" dxfId="2260" priority="1080">
      <formula>IF(RIGHT(TEXT(AM509,"0.#"),1)=".",TRUE,FALSE)</formula>
    </cfRule>
  </conditionalFormatting>
  <conditionalFormatting sqref="AM507">
    <cfRule type="expression" dxfId="2259" priority="1083">
      <formula>IF(RIGHT(TEXT(AM507,"0.#"),1)=".",FALSE,TRUE)</formula>
    </cfRule>
    <cfRule type="expression" dxfId="2258" priority="1084">
      <formula>IF(RIGHT(TEXT(AM507,"0.#"),1)=".",TRUE,FALSE)</formula>
    </cfRule>
  </conditionalFormatting>
  <conditionalFormatting sqref="AM508">
    <cfRule type="expression" dxfId="2257" priority="1081">
      <formula>IF(RIGHT(TEXT(AM508,"0.#"),1)=".",FALSE,TRUE)</formula>
    </cfRule>
    <cfRule type="expression" dxfId="2256" priority="1082">
      <formula>IF(RIGHT(TEXT(AM508,"0.#"),1)=".",TRUE,FALSE)</formula>
    </cfRule>
  </conditionalFormatting>
  <conditionalFormatting sqref="AU509">
    <cfRule type="expression" dxfId="2255" priority="1073">
      <formula>IF(RIGHT(TEXT(AU509,"0.#"),1)=".",FALSE,TRUE)</formula>
    </cfRule>
    <cfRule type="expression" dxfId="2254" priority="1074">
      <formula>IF(RIGHT(TEXT(AU509,"0.#"),1)=".",TRUE,FALSE)</formula>
    </cfRule>
  </conditionalFormatting>
  <conditionalFormatting sqref="AU507">
    <cfRule type="expression" dxfId="2253" priority="1077">
      <formula>IF(RIGHT(TEXT(AU507,"0.#"),1)=".",FALSE,TRUE)</formula>
    </cfRule>
    <cfRule type="expression" dxfId="2252" priority="1078">
      <formula>IF(RIGHT(TEXT(AU507,"0.#"),1)=".",TRUE,FALSE)</formula>
    </cfRule>
  </conditionalFormatting>
  <conditionalFormatting sqref="AU508">
    <cfRule type="expression" dxfId="2251" priority="1075">
      <formula>IF(RIGHT(TEXT(AU508,"0.#"),1)=".",FALSE,TRUE)</formula>
    </cfRule>
    <cfRule type="expression" dxfId="2250" priority="1076">
      <formula>IF(RIGHT(TEXT(AU508,"0.#"),1)=".",TRUE,FALSE)</formula>
    </cfRule>
  </conditionalFormatting>
  <conditionalFormatting sqref="AI509">
    <cfRule type="expression" dxfId="2249" priority="1067">
      <formula>IF(RIGHT(TEXT(AI509,"0.#"),1)=".",FALSE,TRUE)</formula>
    </cfRule>
    <cfRule type="expression" dxfId="2248" priority="1068">
      <formula>IF(RIGHT(TEXT(AI509,"0.#"),1)=".",TRUE,FALSE)</formula>
    </cfRule>
  </conditionalFormatting>
  <conditionalFormatting sqref="AI507">
    <cfRule type="expression" dxfId="2247" priority="1071">
      <formula>IF(RIGHT(TEXT(AI507,"0.#"),1)=".",FALSE,TRUE)</formula>
    </cfRule>
    <cfRule type="expression" dxfId="2246" priority="1072">
      <formula>IF(RIGHT(TEXT(AI507,"0.#"),1)=".",TRUE,FALSE)</formula>
    </cfRule>
  </conditionalFormatting>
  <conditionalFormatting sqref="AI508">
    <cfRule type="expression" dxfId="2245" priority="1069">
      <formula>IF(RIGHT(TEXT(AI508,"0.#"),1)=".",FALSE,TRUE)</formula>
    </cfRule>
    <cfRule type="expression" dxfId="2244" priority="1070">
      <formula>IF(RIGHT(TEXT(AI508,"0.#"),1)=".",TRUE,FALSE)</formula>
    </cfRule>
  </conditionalFormatting>
  <conditionalFormatting sqref="AQ507">
    <cfRule type="expression" dxfId="2243" priority="1061">
      <formula>IF(RIGHT(TEXT(AQ507,"0.#"),1)=".",FALSE,TRUE)</formula>
    </cfRule>
    <cfRule type="expression" dxfId="2242" priority="1062">
      <formula>IF(RIGHT(TEXT(AQ507,"0.#"),1)=".",TRUE,FALSE)</formula>
    </cfRule>
  </conditionalFormatting>
  <conditionalFormatting sqref="AQ508">
    <cfRule type="expression" dxfId="2241" priority="1065">
      <formula>IF(RIGHT(TEXT(AQ508,"0.#"),1)=".",FALSE,TRUE)</formula>
    </cfRule>
    <cfRule type="expression" dxfId="2240" priority="1066">
      <formula>IF(RIGHT(TEXT(AQ508,"0.#"),1)=".",TRUE,FALSE)</formula>
    </cfRule>
  </conditionalFormatting>
  <conditionalFormatting sqref="AQ509">
    <cfRule type="expression" dxfId="2239" priority="1063">
      <formula>IF(RIGHT(TEXT(AQ509,"0.#"),1)=".",FALSE,TRUE)</formula>
    </cfRule>
    <cfRule type="expression" dxfId="2238" priority="1064">
      <formula>IF(RIGHT(TEXT(AQ509,"0.#"),1)=".",TRUE,FALSE)</formula>
    </cfRule>
  </conditionalFormatting>
  <conditionalFormatting sqref="AE465">
    <cfRule type="expression" dxfId="2237" priority="1355">
      <formula>IF(RIGHT(TEXT(AE465,"0.#"),1)=".",FALSE,TRUE)</formula>
    </cfRule>
    <cfRule type="expression" dxfId="2236" priority="1356">
      <formula>IF(RIGHT(TEXT(AE465,"0.#"),1)=".",TRUE,FALSE)</formula>
    </cfRule>
  </conditionalFormatting>
  <conditionalFormatting sqref="AE463">
    <cfRule type="expression" dxfId="2235" priority="1359">
      <formula>IF(RIGHT(TEXT(AE463,"0.#"),1)=".",FALSE,TRUE)</formula>
    </cfRule>
    <cfRule type="expression" dxfId="2234" priority="1360">
      <formula>IF(RIGHT(TEXT(AE463,"0.#"),1)=".",TRUE,FALSE)</formula>
    </cfRule>
  </conditionalFormatting>
  <conditionalFormatting sqref="AE464">
    <cfRule type="expression" dxfId="2233" priority="1357">
      <formula>IF(RIGHT(TEXT(AE464,"0.#"),1)=".",FALSE,TRUE)</formula>
    </cfRule>
    <cfRule type="expression" dxfId="2232" priority="1358">
      <formula>IF(RIGHT(TEXT(AE464,"0.#"),1)=".",TRUE,FALSE)</formula>
    </cfRule>
  </conditionalFormatting>
  <conditionalFormatting sqref="AM465">
    <cfRule type="expression" dxfId="2231" priority="1349">
      <formula>IF(RIGHT(TEXT(AM465,"0.#"),1)=".",FALSE,TRUE)</formula>
    </cfRule>
    <cfRule type="expression" dxfId="2230" priority="1350">
      <formula>IF(RIGHT(TEXT(AM465,"0.#"),1)=".",TRUE,FALSE)</formula>
    </cfRule>
  </conditionalFormatting>
  <conditionalFormatting sqref="AM463">
    <cfRule type="expression" dxfId="2229" priority="1353">
      <formula>IF(RIGHT(TEXT(AM463,"0.#"),1)=".",FALSE,TRUE)</formula>
    </cfRule>
    <cfRule type="expression" dxfId="2228" priority="1354">
      <formula>IF(RIGHT(TEXT(AM463,"0.#"),1)=".",TRUE,FALSE)</formula>
    </cfRule>
  </conditionalFormatting>
  <conditionalFormatting sqref="AM464">
    <cfRule type="expression" dxfId="2227" priority="1351">
      <formula>IF(RIGHT(TEXT(AM464,"0.#"),1)=".",FALSE,TRUE)</formula>
    </cfRule>
    <cfRule type="expression" dxfId="2226" priority="1352">
      <formula>IF(RIGHT(TEXT(AM464,"0.#"),1)=".",TRUE,FALSE)</formula>
    </cfRule>
  </conditionalFormatting>
  <conditionalFormatting sqref="AU465">
    <cfRule type="expression" dxfId="2225" priority="1343">
      <formula>IF(RIGHT(TEXT(AU465,"0.#"),1)=".",FALSE,TRUE)</formula>
    </cfRule>
    <cfRule type="expression" dxfId="2224" priority="1344">
      <formula>IF(RIGHT(TEXT(AU465,"0.#"),1)=".",TRUE,FALSE)</formula>
    </cfRule>
  </conditionalFormatting>
  <conditionalFormatting sqref="AU463">
    <cfRule type="expression" dxfId="2223" priority="1347">
      <formula>IF(RIGHT(TEXT(AU463,"0.#"),1)=".",FALSE,TRUE)</formula>
    </cfRule>
    <cfRule type="expression" dxfId="2222" priority="1348">
      <formula>IF(RIGHT(TEXT(AU463,"0.#"),1)=".",TRUE,FALSE)</formula>
    </cfRule>
  </conditionalFormatting>
  <conditionalFormatting sqref="AU464">
    <cfRule type="expression" dxfId="2221" priority="1345">
      <formula>IF(RIGHT(TEXT(AU464,"0.#"),1)=".",FALSE,TRUE)</formula>
    </cfRule>
    <cfRule type="expression" dxfId="2220" priority="1346">
      <formula>IF(RIGHT(TEXT(AU464,"0.#"),1)=".",TRUE,FALSE)</formula>
    </cfRule>
  </conditionalFormatting>
  <conditionalFormatting sqref="AI465">
    <cfRule type="expression" dxfId="2219" priority="1337">
      <formula>IF(RIGHT(TEXT(AI465,"0.#"),1)=".",FALSE,TRUE)</formula>
    </cfRule>
    <cfRule type="expression" dxfId="2218" priority="1338">
      <formula>IF(RIGHT(TEXT(AI465,"0.#"),1)=".",TRUE,FALSE)</formula>
    </cfRule>
  </conditionalFormatting>
  <conditionalFormatting sqref="AI463">
    <cfRule type="expression" dxfId="2217" priority="1341">
      <formula>IF(RIGHT(TEXT(AI463,"0.#"),1)=".",FALSE,TRUE)</formula>
    </cfRule>
    <cfRule type="expression" dxfId="2216" priority="1342">
      <formula>IF(RIGHT(TEXT(AI463,"0.#"),1)=".",TRUE,FALSE)</formula>
    </cfRule>
  </conditionalFormatting>
  <conditionalFormatting sqref="AI464">
    <cfRule type="expression" dxfId="2215" priority="1339">
      <formula>IF(RIGHT(TEXT(AI464,"0.#"),1)=".",FALSE,TRUE)</formula>
    </cfRule>
    <cfRule type="expression" dxfId="2214" priority="1340">
      <formula>IF(RIGHT(TEXT(AI464,"0.#"),1)=".",TRUE,FALSE)</formula>
    </cfRule>
  </conditionalFormatting>
  <conditionalFormatting sqref="AQ463">
    <cfRule type="expression" dxfId="2213" priority="1331">
      <formula>IF(RIGHT(TEXT(AQ463,"0.#"),1)=".",FALSE,TRUE)</formula>
    </cfRule>
    <cfRule type="expression" dxfId="2212" priority="1332">
      <formula>IF(RIGHT(TEXT(AQ463,"0.#"),1)=".",TRUE,FALSE)</formula>
    </cfRule>
  </conditionalFormatting>
  <conditionalFormatting sqref="AQ464">
    <cfRule type="expression" dxfId="2211" priority="1335">
      <formula>IF(RIGHT(TEXT(AQ464,"0.#"),1)=".",FALSE,TRUE)</formula>
    </cfRule>
    <cfRule type="expression" dxfId="2210" priority="1336">
      <formula>IF(RIGHT(TEXT(AQ464,"0.#"),1)=".",TRUE,FALSE)</formula>
    </cfRule>
  </conditionalFormatting>
  <conditionalFormatting sqref="AQ465">
    <cfRule type="expression" dxfId="2209" priority="1333">
      <formula>IF(RIGHT(TEXT(AQ465,"0.#"),1)=".",FALSE,TRUE)</formula>
    </cfRule>
    <cfRule type="expression" dxfId="2208" priority="1334">
      <formula>IF(RIGHT(TEXT(AQ465,"0.#"),1)=".",TRUE,FALSE)</formula>
    </cfRule>
  </conditionalFormatting>
  <conditionalFormatting sqref="AE470">
    <cfRule type="expression" dxfId="2207" priority="1325">
      <formula>IF(RIGHT(TEXT(AE470,"0.#"),1)=".",FALSE,TRUE)</formula>
    </cfRule>
    <cfRule type="expression" dxfId="2206" priority="1326">
      <formula>IF(RIGHT(TEXT(AE470,"0.#"),1)=".",TRUE,FALSE)</formula>
    </cfRule>
  </conditionalFormatting>
  <conditionalFormatting sqref="AE468">
    <cfRule type="expression" dxfId="2205" priority="1329">
      <formula>IF(RIGHT(TEXT(AE468,"0.#"),1)=".",FALSE,TRUE)</formula>
    </cfRule>
    <cfRule type="expression" dxfId="2204" priority="1330">
      <formula>IF(RIGHT(TEXT(AE468,"0.#"),1)=".",TRUE,FALSE)</formula>
    </cfRule>
  </conditionalFormatting>
  <conditionalFormatting sqref="AE469">
    <cfRule type="expression" dxfId="2203" priority="1327">
      <formula>IF(RIGHT(TEXT(AE469,"0.#"),1)=".",FALSE,TRUE)</formula>
    </cfRule>
    <cfRule type="expression" dxfId="2202" priority="1328">
      <formula>IF(RIGHT(TEXT(AE469,"0.#"),1)=".",TRUE,FALSE)</formula>
    </cfRule>
  </conditionalFormatting>
  <conditionalFormatting sqref="AM470">
    <cfRule type="expression" dxfId="2201" priority="1319">
      <formula>IF(RIGHT(TEXT(AM470,"0.#"),1)=".",FALSE,TRUE)</formula>
    </cfRule>
    <cfRule type="expression" dxfId="2200" priority="1320">
      <formula>IF(RIGHT(TEXT(AM470,"0.#"),1)=".",TRUE,FALSE)</formula>
    </cfRule>
  </conditionalFormatting>
  <conditionalFormatting sqref="AM468">
    <cfRule type="expression" dxfId="2199" priority="1323">
      <formula>IF(RIGHT(TEXT(AM468,"0.#"),1)=".",FALSE,TRUE)</formula>
    </cfRule>
    <cfRule type="expression" dxfId="2198" priority="1324">
      <formula>IF(RIGHT(TEXT(AM468,"0.#"),1)=".",TRUE,FALSE)</formula>
    </cfRule>
  </conditionalFormatting>
  <conditionalFormatting sqref="AM469">
    <cfRule type="expression" dxfId="2197" priority="1321">
      <formula>IF(RIGHT(TEXT(AM469,"0.#"),1)=".",FALSE,TRUE)</formula>
    </cfRule>
    <cfRule type="expression" dxfId="2196" priority="1322">
      <formula>IF(RIGHT(TEXT(AM469,"0.#"),1)=".",TRUE,FALSE)</formula>
    </cfRule>
  </conditionalFormatting>
  <conditionalFormatting sqref="AU470">
    <cfRule type="expression" dxfId="2195" priority="1313">
      <formula>IF(RIGHT(TEXT(AU470,"0.#"),1)=".",FALSE,TRUE)</formula>
    </cfRule>
    <cfRule type="expression" dxfId="2194" priority="1314">
      <formula>IF(RIGHT(TEXT(AU470,"0.#"),1)=".",TRUE,FALSE)</formula>
    </cfRule>
  </conditionalFormatting>
  <conditionalFormatting sqref="AU468">
    <cfRule type="expression" dxfId="2193" priority="1317">
      <formula>IF(RIGHT(TEXT(AU468,"0.#"),1)=".",FALSE,TRUE)</formula>
    </cfRule>
    <cfRule type="expression" dxfId="2192" priority="1318">
      <formula>IF(RIGHT(TEXT(AU468,"0.#"),1)=".",TRUE,FALSE)</formula>
    </cfRule>
  </conditionalFormatting>
  <conditionalFormatting sqref="AU469">
    <cfRule type="expression" dxfId="2191" priority="1315">
      <formula>IF(RIGHT(TEXT(AU469,"0.#"),1)=".",FALSE,TRUE)</formula>
    </cfRule>
    <cfRule type="expression" dxfId="2190" priority="1316">
      <formula>IF(RIGHT(TEXT(AU469,"0.#"),1)=".",TRUE,FALSE)</formula>
    </cfRule>
  </conditionalFormatting>
  <conditionalFormatting sqref="AI470">
    <cfRule type="expression" dxfId="2189" priority="1307">
      <formula>IF(RIGHT(TEXT(AI470,"0.#"),1)=".",FALSE,TRUE)</formula>
    </cfRule>
    <cfRule type="expression" dxfId="2188" priority="1308">
      <formula>IF(RIGHT(TEXT(AI470,"0.#"),1)=".",TRUE,FALSE)</formula>
    </cfRule>
  </conditionalFormatting>
  <conditionalFormatting sqref="AI468">
    <cfRule type="expression" dxfId="2187" priority="1311">
      <formula>IF(RIGHT(TEXT(AI468,"0.#"),1)=".",FALSE,TRUE)</formula>
    </cfRule>
    <cfRule type="expression" dxfId="2186" priority="1312">
      <formula>IF(RIGHT(TEXT(AI468,"0.#"),1)=".",TRUE,FALSE)</formula>
    </cfRule>
  </conditionalFormatting>
  <conditionalFormatting sqref="AI469">
    <cfRule type="expression" dxfId="2185" priority="1309">
      <formula>IF(RIGHT(TEXT(AI469,"0.#"),1)=".",FALSE,TRUE)</formula>
    </cfRule>
    <cfRule type="expression" dxfId="2184" priority="1310">
      <formula>IF(RIGHT(TEXT(AI469,"0.#"),1)=".",TRUE,FALSE)</formula>
    </cfRule>
  </conditionalFormatting>
  <conditionalFormatting sqref="AQ468">
    <cfRule type="expression" dxfId="2183" priority="1301">
      <formula>IF(RIGHT(TEXT(AQ468,"0.#"),1)=".",FALSE,TRUE)</formula>
    </cfRule>
    <cfRule type="expression" dxfId="2182" priority="1302">
      <formula>IF(RIGHT(TEXT(AQ468,"0.#"),1)=".",TRUE,FALSE)</formula>
    </cfRule>
  </conditionalFormatting>
  <conditionalFormatting sqref="AQ469">
    <cfRule type="expression" dxfId="2181" priority="1305">
      <formula>IF(RIGHT(TEXT(AQ469,"0.#"),1)=".",FALSE,TRUE)</formula>
    </cfRule>
    <cfRule type="expression" dxfId="2180" priority="1306">
      <formula>IF(RIGHT(TEXT(AQ469,"0.#"),1)=".",TRUE,FALSE)</formula>
    </cfRule>
  </conditionalFormatting>
  <conditionalFormatting sqref="AQ470">
    <cfRule type="expression" dxfId="2179" priority="1303">
      <formula>IF(RIGHT(TEXT(AQ470,"0.#"),1)=".",FALSE,TRUE)</formula>
    </cfRule>
    <cfRule type="expression" dxfId="2178" priority="1304">
      <formula>IF(RIGHT(TEXT(AQ470,"0.#"),1)=".",TRUE,FALSE)</formula>
    </cfRule>
  </conditionalFormatting>
  <conditionalFormatting sqref="AE475">
    <cfRule type="expression" dxfId="2177" priority="1295">
      <formula>IF(RIGHT(TEXT(AE475,"0.#"),1)=".",FALSE,TRUE)</formula>
    </cfRule>
    <cfRule type="expression" dxfId="2176" priority="1296">
      <formula>IF(RIGHT(TEXT(AE475,"0.#"),1)=".",TRUE,FALSE)</formula>
    </cfRule>
  </conditionalFormatting>
  <conditionalFormatting sqref="AE473">
    <cfRule type="expression" dxfId="2175" priority="1299">
      <formula>IF(RIGHT(TEXT(AE473,"0.#"),1)=".",FALSE,TRUE)</formula>
    </cfRule>
    <cfRule type="expression" dxfId="2174" priority="1300">
      <formula>IF(RIGHT(TEXT(AE473,"0.#"),1)=".",TRUE,FALSE)</formula>
    </cfRule>
  </conditionalFormatting>
  <conditionalFormatting sqref="AE474">
    <cfRule type="expression" dxfId="2173" priority="1297">
      <formula>IF(RIGHT(TEXT(AE474,"0.#"),1)=".",FALSE,TRUE)</formula>
    </cfRule>
    <cfRule type="expression" dxfId="2172" priority="1298">
      <formula>IF(RIGHT(TEXT(AE474,"0.#"),1)=".",TRUE,FALSE)</formula>
    </cfRule>
  </conditionalFormatting>
  <conditionalFormatting sqref="AM475">
    <cfRule type="expression" dxfId="2171" priority="1289">
      <formula>IF(RIGHT(TEXT(AM475,"0.#"),1)=".",FALSE,TRUE)</formula>
    </cfRule>
    <cfRule type="expression" dxfId="2170" priority="1290">
      <formula>IF(RIGHT(TEXT(AM475,"0.#"),1)=".",TRUE,FALSE)</formula>
    </cfRule>
  </conditionalFormatting>
  <conditionalFormatting sqref="AM473">
    <cfRule type="expression" dxfId="2169" priority="1293">
      <formula>IF(RIGHT(TEXT(AM473,"0.#"),1)=".",FALSE,TRUE)</formula>
    </cfRule>
    <cfRule type="expression" dxfId="2168" priority="1294">
      <formula>IF(RIGHT(TEXT(AM473,"0.#"),1)=".",TRUE,FALSE)</formula>
    </cfRule>
  </conditionalFormatting>
  <conditionalFormatting sqref="AM474">
    <cfRule type="expression" dxfId="2167" priority="1291">
      <formula>IF(RIGHT(TEXT(AM474,"0.#"),1)=".",FALSE,TRUE)</formula>
    </cfRule>
    <cfRule type="expression" dxfId="2166" priority="1292">
      <formula>IF(RIGHT(TEXT(AM474,"0.#"),1)=".",TRUE,FALSE)</formula>
    </cfRule>
  </conditionalFormatting>
  <conditionalFormatting sqref="AU475">
    <cfRule type="expression" dxfId="2165" priority="1283">
      <formula>IF(RIGHT(TEXT(AU475,"0.#"),1)=".",FALSE,TRUE)</formula>
    </cfRule>
    <cfRule type="expression" dxfId="2164" priority="1284">
      <formula>IF(RIGHT(TEXT(AU475,"0.#"),1)=".",TRUE,FALSE)</formula>
    </cfRule>
  </conditionalFormatting>
  <conditionalFormatting sqref="AU473">
    <cfRule type="expression" dxfId="2163" priority="1287">
      <formula>IF(RIGHT(TEXT(AU473,"0.#"),1)=".",FALSE,TRUE)</formula>
    </cfRule>
    <cfRule type="expression" dxfId="2162" priority="1288">
      <formula>IF(RIGHT(TEXT(AU473,"0.#"),1)=".",TRUE,FALSE)</formula>
    </cfRule>
  </conditionalFormatting>
  <conditionalFormatting sqref="AU474">
    <cfRule type="expression" dxfId="2161" priority="1285">
      <formula>IF(RIGHT(TEXT(AU474,"0.#"),1)=".",FALSE,TRUE)</formula>
    </cfRule>
    <cfRule type="expression" dxfId="2160" priority="1286">
      <formula>IF(RIGHT(TEXT(AU474,"0.#"),1)=".",TRUE,FALSE)</formula>
    </cfRule>
  </conditionalFormatting>
  <conditionalFormatting sqref="AI475">
    <cfRule type="expression" dxfId="2159" priority="1277">
      <formula>IF(RIGHT(TEXT(AI475,"0.#"),1)=".",FALSE,TRUE)</formula>
    </cfRule>
    <cfRule type="expression" dxfId="2158" priority="1278">
      <formula>IF(RIGHT(TEXT(AI475,"0.#"),1)=".",TRUE,FALSE)</formula>
    </cfRule>
  </conditionalFormatting>
  <conditionalFormatting sqref="AI473">
    <cfRule type="expression" dxfId="2157" priority="1281">
      <formula>IF(RIGHT(TEXT(AI473,"0.#"),1)=".",FALSE,TRUE)</formula>
    </cfRule>
    <cfRule type="expression" dxfId="2156" priority="1282">
      <formula>IF(RIGHT(TEXT(AI473,"0.#"),1)=".",TRUE,FALSE)</formula>
    </cfRule>
  </conditionalFormatting>
  <conditionalFormatting sqref="AI474">
    <cfRule type="expression" dxfId="2155" priority="1279">
      <formula>IF(RIGHT(TEXT(AI474,"0.#"),1)=".",FALSE,TRUE)</formula>
    </cfRule>
    <cfRule type="expression" dxfId="2154" priority="1280">
      <formula>IF(RIGHT(TEXT(AI474,"0.#"),1)=".",TRUE,FALSE)</formula>
    </cfRule>
  </conditionalFormatting>
  <conditionalFormatting sqref="AQ473">
    <cfRule type="expression" dxfId="2153" priority="1271">
      <formula>IF(RIGHT(TEXT(AQ473,"0.#"),1)=".",FALSE,TRUE)</formula>
    </cfRule>
    <cfRule type="expression" dxfId="2152" priority="1272">
      <formula>IF(RIGHT(TEXT(AQ473,"0.#"),1)=".",TRUE,FALSE)</formula>
    </cfRule>
  </conditionalFormatting>
  <conditionalFormatting sqref="AQ474">
    <cfRule type="expression" dxfId="2151" priority="1275">
      <formula>IF(RIGHT(TEXT(AQ474,"0.#"),1)=".",FALSE,TRUE)</formula>
    </cfRule>
    <cfRule type="expression" dxfId="2150" priority="1276">
      <formula>IF(RIGHT(TEXT(AQ474,"0.#"),1)=".",TRUE,FALSE)</formula>
    </cfRule>
  </conditionalFormatting>
  <conditionalFormatting sqref="AQ475">
    <cfRule type="expression" dxfId="2149" priority="1273">
      <formula>IF(RIGHT(TEXT(AQ475,"0.#"),1)=".",FALSE,TRUE)</formula>
    </cfRule>
    <cfRule type="expression" dxfId="2148" priority="1274">
      <formula>IF(RIGHT(TEXT(AQ475,"0.#"),1)=".",TRUE,FALSE)</formula>
    </cfRule>
  </conditionalFormatting>
  <conditionalFormatting sqref="AE480">
    <cfRule type="expression" dxfId="2147" priority="1265">
      <formula>IF(RIGHT(TEXT(AE480,"0.#"),1)=".",FALSE,TRUE)</formula>
    </cfRule>
    <cfRule type="expression" dxfId="2146" priority="1266">
      <formula>IF(RIGHT(TEXT(AE480,"0.#"),1)=".",TRUE,FALSE)</formula>
    </cfRule>
  </conditionalFormatting>
  <conditionalFormatting sqref="AE478">
    <cfRule type="expression" dxfId="2145" priority="1269">
      <formula>IF(RIGHT(TEXT(AE478,"0.#"),1)=".",FALSE,TRUE)</formula>
    </cfRule>
    <cfRule type="expression" dxfId="2144" priority="1270">
      <formula>IF(RIGHT(TEXT(AE478,"0.#"),1)=".",TRUE,FALSE)</formula>
    </cfRule>
  </conditionalFormatting>
  <conditionalFormatting sqref="AE479">
    <cfRule type="expression" dxfId="2143" priority="1267">
      <formula>IF(RIGHT(TEXT(AE479,"0.#"),1)=".",FALSE,TRUE)</formula>
    </cfRule>
    <cfRule type="expression" dxfId="2142" priority="1268">
      <formula>IF(RIGHT(TEXT(AE479,"0.#"),1)=".",TRUE,FALSE)</formula>
    </cfRule>
  </conditionalFormatting>
  <conditionalFormatting sqref="AM480">
    <cfRule type="expression" dxfId="2141" priority="1259">
      <formula>IF(RIGHT(TEXT(AM480,"0.#"),1)=".",FALSE,TRUE)</formula>
    </cfRule>
    <cfRule type="expression" dxfId="2140" priority="1260">
      <formula>IF(RIGHT(TEXT(AM480,"0.#"),1)=".",TRUE,FALSE)</formula>
    </cfRule>
  </conditionalFormatting>
  <conditionalFormatting sqref="AM478">
    <cfRule type="expression" dxfId="2139" priority="1263">
      <formula>IF(RIGHT(TEXT(AM478,"0.#"),1)=".",FALSE,TRUE)</formula>
    </cfRule>
    <cfRule type="expression" dxfId="2138" priority="1264">
      <formula>IF(RIGHT(TEXT(AM478,"0.#"),1)=".",TRUE,FALSE)</formula>
    </cfRule>
  </conditionalFormatting>
  <conditionalFormatting sqref="AM479">
    <cfRule type="expression" dxfId="2137" priority="1261">
      <formula>IF(RIGHT(TEXT(AM479,"0.#"),1)=".",FALSE,TRUE)</formula>
    </cfRule>
    <cfRule type="expression" dxfId="2136" priority="1262">
      <formula>IF(RIGHT(TEXT(AM479,"0.#"),1)=".",TRUE,FALSE)</formula>
    </cfRule>
  </conditionalFormatting>
  <conditionalFormatting sqref="AU480">
    <cfRule type="expression" dxfId="2135" priority="1253">
      <formula>IF(RIGHT(TEXT(AU480,"0.#"),1)=".",FALSE,TRUE)</formula>
    </cfRule>
    <cfRule type="expression" dxfId="2134" priority="1254">
      <formula>IF(RIGHT(TEXT(AU480,"0.#"),1)=".",TRUE,FALSE)</formula>
    </cfRule>
  </conditionalFormatting>
  <conditionalFormatting sqref="AU478">
    <cfRule type="expression" dxfId="2133" priority="1257">
      <formula>IF(RIGHT(TEXT(AU478,"0.#"),1)=".",FALSE,TRUE)</formula>
    </cfRule>
    <cfRule type="expression" dxfId="2132" priority="1258">
      <formula>IF(RIGHT(TEXT(AU478,"0.#"),1)=".",TRUE,FALSE)</formula>
    </cfRule>
  </conditionalFormatting>
  <conditionalFormatting sqref="AU479">
    <cfRule type="expression" dxfId="2131" priority="1255">
      <formula>IF(RIGHT(TEXT(AU479,"0.#"),1)=".",FALSE,TRUE)</formula>
    </cfRule>
    <cfRule type="expression" dxfId="2130" priority="1256">
      <formula>IF(RIGHT(TEXT(AU479,"0.#"),1)=".",TRUE,FALSE)</formula>
    </cfRule>
  </conditionalFormatting>
  <conditionalFormatting sqref="AI480">
    <cfRule type="expression" dxfId="2129" priority="1247">
      <formula>IF(RIGHT(TEXT(AI480,"0.#"),1)=".",FALSE,TRUE)</formula>
    </cfRule>
    <cfRule type="expression" dxfId="2128" priority="1248">
      <formula>IF(RIGHT(TEXT(AI480,"0.#"),1)=".",TRUE,FALSE)</formula>
    </cfRule>
  </conditionalFormatting>
  <conditionalFormatting sqref="AI478">
    <cfRule type="expression" dxfId="2127" priority="1251">
      <formula>IF(RIGHT(TEXT(AI478,"0.#"),1)=".",FALSE,TRUE)</formula>
    </cfRule>
    <cfRule type="expression" dxfId="2126" priority="1252">
      <formula>IF(RIGHT(TEXT(AI478,"0.#"),1)=".",TRUE,FALSE)</formula>
    </cfRule>
  </conditionalFormatting>
  <conditionalFormatting sqref="AI479">
    <cfRule type="expression" dxfId="2125" priority="1249">
      <formula>IF(RIGHT(TEXT(AI479,"0.#"),1)=".",FALSE,TRUE)</formula>
    </cfRule>
    <cfRule type="expression" dxfId="2124" priority="1250">
      <formula>IF(RIGHT(TEXT(AI479,"0.#"),1)=".",TRUE,FALSE)</formula>
    </cfRule>
  </conditionalFormatting>
  <conditionalFormatting sqref="AQ478">
    <cfRule type="expression" dxfId="2123" priority="1241">
      <formula>IF(RIGHT(TEXT(AQ478,"0.#"),1)=".",FALSE,TRUE)</formula>
    </cfRule>
    <cfRule type="expression" dxfId="2122" priority="1242">
      <formula>IF(RIGHT(TEXT(AQ478,"0.#"),1)=".",TRUE,FALSE)</formula>
    </cfRule>
  </conditionalFormatting>
  <conditionalFormatting sqref="AQ479">
    <cfRule type="expression" dxfId="2121" priority="1245">
      <formula>IF(RIGHT(TEXT(AQ479,"0.#"),1)=".",FALSE,TRUE)</formula>
    </cfRule>
    <cfRule type="expression" dxfId="2120" priority="1246">
      <formula>IF(RIGHT(TEXT(AQ479,"0.#"),1)=".",TRUE,FALSE)</formula>
    </cfRule>
  </conditionalFormatting>
  <conditionalFormatting sqref="AQ480">
    <cfRule type="expression" dxfId="2119" priority="1243">
      <formula>IF(RIGHT(TEXT(AQ480,"0.#"),1)=".",FALSE,TRUE)</formula>
    </cfRule>
    <cfRule type="expression" dxfId="2118" priority="1244">
      <formula>IF(RIGHT(TEXT(AQ480,"0.#"),1)=".",TRUE,FALSE)</formula>
    </cfRule>
  </conditionalFormatting>
  <conditionalFormatting sqref="AM47">
    <cfRule type="expression" dxfId="2117" priority="1535">
      <formula>IF(RIGHT(TEXT(AM47,"0.#"),1)=".",FALSE,TRUE)</formula>
    </cfRule>
    <cfRule type="expression" dxfId="2116" priority="1536">
      <formula>IF(RIGHT(TEXT(AM47,"0.#"),1)=".",TRUE,FALSE)</formula>
    </cfRule>
  </conditionalFormatting>
  <conditionalFormatting sqref="AI46">
    <cfRule type="expression" dxfId="2115" priority="1539">
      <formula>IF(RIGHT(TEXT(AI46,"0.#"),1)=".",FALSE,TRUE)</formula>
    </cfRule>
    <cfRule type="expression" dxfId="2114" priority="1540">
      <formula>IF(RIGHT(TEXT(AI46,"0.#"),1)=".",TRUE,FALSE)</formula>
    </cfRule>
  </conditionalFormatting>
  <conditionalFormatting sqref="AM46">
    <cfRule type="expression" dxfId="2113" priority="1537">
      <formula>IF(RIGHT(TEXT(AM46,"0.#"),1)=".",FALSE,TRUE)</formula>
    </cfRule>
    <cfRule type="expression" dxfId="2112" priority="1538">
      <formula>IF(RIGHT(TEXT(AM46,"0.#"),1)=".",TRUE,FALSE)</formula>
    </cfRule>
  </conditionalFormatting>
  <conditionalFormatting sqref="AU46:AU48">
    <cfRule type="expression" dxfId="2111" priority="1529">
      <formula>IF(RIGHT(TEXT(AU46,"0.#"),1)=".",FALSE,TRUE)</formula>
    </cfRule>
    <cfRule type="expression" dxfId="2110" priority="1530">
      <formula>IF(RIGHT(TEXT(AU46,"0.#"),1)=".",TRUE,FALSE)</formula>
    </cfRule>
  </conditionalFormatting>
  <conditionalFormatting sqref="AM48">
    <cfRule type="expression" dxfId="2109" priority="1533">
      <formula>IF(RIGHT(TEXT(AM48,"0.#"),1)=".",FALSE,TRUE)</formula>
    </cfRule>
    <cfRule type="expression" dxfId="2108" priority="1534">
      <formula>IF(RIGHT(TEXT(AM48,"0.#"),1)=".",TRUE,FALSE)</formula>
    </cfRule>
  </conditionalFormatting>
  <conditionalFormatting sqref="AQ46:AQ48">
    <cfRule type="expression" dxfId="2107" priority="1531">
      <formula>IF(RIGHT(TEXT(AQ46,"0.#"),1)=".",FALSE,TRUE)</formula>
    </cfRule>
    <cfRule type="expression" dxfId="2106" priority="1532">
      <formula>IF(RIGHT(TEXT(AQ46,"0.#"),1)=".",TRUE,FALSE)</formula>
    </cfRule>
  </conditionalFormatting>
  <conditionalFormatting sqref="AE146:AE147 AI146:AI147 AM146:AM147 AQ146:AQ147 AU146:AU147">
    <cfRule type="expression" dxfId="2105" priority="1523">
      <formula>IF(RIGHT(TEXT(AE146,"0.#"),1)=".",FALSE,TRUE)</formula>
    </cfRule>
    <cfRule type="expression" dxfId="2104" priority="1524">
      <formula>IF(RIGHT(TEXT(AE146,"0.#"),1)=".",TRUE,FALSE)</formula>
    </cfRule>
  </conditionalFormatting>
  <conditionalFormatting sqref="AE138:AE139 AI138:AI139 AM138:AM139 AQ138:AQ139 AU138:AU139">
    <cfRule type="expression" dxfId="2103" priority="1527">
      <formula>IF(RIGHT(TEXT(AE138,"0.#"),1)=".",FALSE,TRUE)</formula>
    </cfRule>
    <cfRule type="expression" dxfId="2102" priority="1528">
      <formula>IF(RIGHT(TEXT(AE138,"0.#"),1)=".",TRUE,FALSE)</formula>
    </cfRule>
  </conditionalFormatting>
  <conditionalFormatting sqref="AE142:AE143 AI142:AI143 AM142:AM143 AQ142:AQ143 AU142:AU143">
    <cfRule type="expression" dxfId="2101" priority="1525">
      <formula>IF(RIGHT(TEXT(AE142,"0.#"),1)=".",FALSE,TRUE)</formula>
    </cfRule>
    <cfRule type="expression" dxfId="2100" priority="1526">
      <formula>IF(RIGHT(TEXT(AE142,"0.#"),1)=".",TRUE,FALSE)</formula>
    </cfRule>
  </conditionalFormatting>
  <conditionalFormatting sqref="AE198:AE199 AI198:AI199 AM198:AM199 AQ198:AQ199 AU198:AU199">
    <cfRule type="expression" dxfId="2099" priority="1517">
      <formula>IF(RIGHT(TEXT(AE198,"0.#"),1)=".",FALSE,TRUE)</formula>
    </cfRule>
    <cfRule type="expression" dxfId="2098" priority="1518">
      <formula>IF(RIGHT(TEXT(AE198,"0.#"),1)=".",TRUE,FALSE)</formula>
    </cfRule>
  </conditionalFormatting>
  <conditionalFormatting sqref="AE150:AE151 AI150:AI151 AM150:AM151 AQ150:AQ151 AU150:AU151">
    <cfRule type="expression" dxfId="2097" priority="1521">
      <formula>IF(RIGHT(TEXT(AE150,"0.#"),1)=".",FALSE,TRUE)</formula>
    </cfRule>
    <cfRule type="expression" dxfId="2096" priority="1522">
      <formula>IF(RIGHT(TEXT(AE150,"0.#"),1)=".",TRUE,FALSE)</formula>
    </cfRule>
  </conditionalFormatting>
  <conditionalFormatting sqref="AE194:AE195 AI194:AI195 AM194:AM195 AQ194:AQ195 AU194:AU195">
    <cfRule type="expression" dxfId="2095" priority="1519">
      <formula>IF(RIGHT(TEXT(AE194,"0.#"),1)=".",FALSE,TRUE)</formula>
    </cfRule>
    <cfRule type="expression" dxfId="2094" priority="1520">
      <formula>IF(RIGHT(TEXT(AE194,"0.#"),1)=".",TRUE,FALSE)</formula>
    </cfRule>
  </conditionalFormatting>
  <conditionalFormatting sqref="AE210:AE211 AI210:AI211 AM210:AM211 AQ210:AQ211 AU210:AU211">
    <cfRule type="expression" dxfId="2093" priority="1511">
      <formula>IF(RIGHT(TEXT(AE210,"0.#"),1)=".",FALSE,TRUE)</formula>
    </cfRule>
    <cfRule type="expression" dxfId="2092" priority="1512">
      <formula>IF(RIGHT(TEXT(AE210,"0.#"),1)=".",TRUE,FALSE)</formula>
    </cfRule>
  </conditionalFormatting>
  <conditionalFormatting sqref="AE202:AE203 AI202:AI203 AM202:AM203 AQ202:AQ203 AU202:AU203">
    <cfRule type="expression" dxfId="2091" priority="1515">
      <formula>IF(RIGHT(TEXT(AE202,"0.#"),1)=".",FALSE,TRUE)</formula>
    </cfRule>
    <cfRule type="expression" dxfId="2090" priority="1516">
      <formula>IF(RIGHT(TEXT(AE202,"0.#"),1)=".",TRUE,FALSE)</formula>
    </cfRule>
  </conditionalFormatting>
  <conditionalFormatting sqref="AE206:AE207 AI206:AI207 AM206:AM207 AQ206:AQ207 AU206:AU207">
    <cfRule type="expression" dxfId="2089" priority="1513">
      <formula>IF(RIGHT(TEXT(AE206,"0.#"),1)=".",FALSE,TRUE)</formula>
    </cfRule>
    <cfRule type="expression" dxfId="2088" priority="1514">
      <formula>IF(RIGHT(TEXT(AE206,"0.#"),1)=".",TRUE,FALSE)</formula>
    </cfRule>
  </conditionalFormatting>
  <conditionalFormatting sqref="AE262:AE263 AI262:AI263 AM262:AM263 AQ262:AQ263 AU262:AU263">
    <cfRule type="expression" dxfId="2087" priority="1505">
      <formula>IF(RIGHT(TEXT(AE262,"0.#"),1)=".",FALSE,TRUE)</formula>
    </cfRule>
    <cfRule type="expression" dxfId="2086" priority="1506">
      <formula>IF(RIGHT(TEXT(AE262,"0.#"),1)=".",TRUE,FALSE)</formula>
    </cfRule>
  </conditionalFormatting>
  <conditionalFormatting sqref="AE254:AE255 AI254:AI255 AM254:AM255 AQ254:AQ255 AU254:AU255">
    <cfRule type="expression" dxfId="2085" priority="1509">
      <formula>IF(RIGHT(TEXT(AE254,"0.#"),1)=".",FALSE,TRUE)</formula>
    </cfRule>
    <cfRule type="expression" dxfId="2084" priority="1510">
      <formula>IF(RIGHT(TEXT(AE254,"0.#"),1)=".",TRUE,FALSE)</formula>
    </cfRule>
  </conditionalFormatting>
  <conditionalFormatting sqref="AE258:AE259 AI258:AI259 AM258:AM259 AQ258:AQ259 AU258:AU259">
    <cfRule type="expression" dxfId="2083" priority="1507">
      <formula>IF(RIGHT(TEXT(AE258,"0.#"),1)=".",FALSE,TRUE)</formula>
    </cfRule>
    <cfRule type="expression" dxfId="2082" priority="1508">
      <formula>IF(RIGHT(TEXT(AE258,"0.#"),1)=".",TRUE,FALSE)</formula>
    </cfRule>
  </conditionalFormatting>
  <conditionalFormatting sqref="AE314:AE315 AI314:AI315 AM314:AM315 AQ314:AQ315 AU314:AU315">
    <cfRule type="expression" dxfId="2081" priority="1499">
      <formula>IF(RIGHT(TEXT(AE314,"0.#"),1)=".",FALSE,TRUE)</formula>
    </cfRule>
    <cfRule type="expression" dxfId="2080" priority="1500">
      <formula>IF(RIGHT(TEXT(AE314,"0.#"),1)=".",TRUE,FALSE)</formula>
    </cfRule>
  </conditionalFormatting>
  <conditionalFormatting sqref="AE266:AE267 AI266:AI267 AM266:AM267 AQ266:AQ267 AU266:AU267">
    <cfRule type="expression" dxfId="2079" priority="1503">
      <formula>IF(RIGHT(TEXT(AE266,"0.#"),1)=".",FALSE,TRUE)</formula>
    </cfRule>
    <cfRule type="expression" dxfId="2078" priority="1504">
      <formula>IF(RIGHT(TEXT(AE266,"0.#"),1)=".",TRUE,FALSE)</formula>
    </cfRule>
  </conditionalFormatting>
  <conditionalFormatting sqref="AE270:AE271 AI270:AI271 AM270:AM271 AQ270:AQ271 AU270:AU271">
    <cfRule type="expression" dxfId="2077" priority="1501">
      <formula>IF(RIGHT(TEXT(AE270,"0.#"),1)=".",FALSE,TRUE)</formula>
    </cfRule>
    <cfRule type="expression" dxfId="2076" priority="1502">
      <formula>IF(RIGHT(TEXT(AE270,"0.#"),1)=".",TRUE,FALSE)</formula>
    </cfRule>
  </conditionalFormatting>
  <conditionalFormatting sqref="AE326:AE327 AI326:AI327 AM326:AM327 AQ326:AQ327 AU326:AU327">
    <cfRule type="expression" dxfId="2075" priority="1493">
      <formula>IF(RIGHT(TEXT(AE326,"0.#"),1)=".",FALSE,TRUE)</formula>
    </cfRule>
    <cfRule type="expression" dxfId="2074" priority="1494">
      <formula>IF(RIGHT(TEXT(AE326,"0.#"),1)=".",TRUE,FALSE)</formula>
    </cfRule>
  </conditionalFormatting>
  <conditionalFormatting sqref="AE318:AE319 AI318:AI319 AM318:AM319 AQ318:AQ319 AU318:AU319">
    <cfRule type="expression" dxfId="2073" priority="1497">
      <formula>IF(RIGHT(TEXT(AE318,"0.#"),1)=".",FALSE,TRUE)</formula>
    </cfRule>
    <cfRule type="expression" dxfId="2072" priority="1498">
      <formula>IF(RIGHT(TEXT(AE318,"0.#"),1)=".",TRUE,FALSE)</formula>
    </cfRule>
  </conditionalFormatting>
  <conditionalFormatting sqref="AE322:AE323 AI322:AI323 AM322:AM323 AQ322:AQ323 AU322:AU323">
    <cfRule type="expression" dxfId="2071" priority="1495">
      <formula>IF(RIGHT(TEXT(AE322,"0.#"),1)=".",FALSE,TRUE)</formula>
    </cfRule>
    <cfRule type="expression" dxfId="2070" priority="1496">
      <formula>IF(RIGHT(TEXT(AE322,"0.#"),1)=".",TRUE,FALSE)</formula>
    </cfRule>
  </conditionalFormatting>
  <conditionalFormatting sqref="AE378:AE379 AI378:AI379 AM378:AM379 AQ378:AQ379 AU378:AU379">
    <cfRule type="expression" dxfId="2069" priority="1487">
      <formula>IF(RIGHT(TEXT(AE378,"0.#"),1)=".",FALSE,TRUE)</formula>
    </cfRule>
    <cfRule type="expression" dxfId="2068" priority="1488">
      <formula>IF(RIGHT(TEXT(AE378,"0.#"),1)=".",TRUE,FALSE)</formula>
    </cfRule>
  </conditionalFormatting>
  <conditionalFormatting sqref="AE330:AE331 AI330:AI331 AM330:AM331 AQ330:AQ331 AU330:AU331">
    <cfRule type="expression" dxfId="2067" priority="1491">
      <formula>IF(RIGHT(TEXT(AE330,"0.#"),1)=".",FALSE,TRUE)</formula>
    </cfRule>
    <cfRule type="expression" dxfId="2066" priority="1492">
      <formula>IF(RIGHT(TEXT(AE330,"0.#"),1)=".",TRUE,FALSE)</formula>
    </cfRule>
  </conditionalFormatting>
  <conditionalFormatting sqref="AE374:AE375 AI374:AI375 AM374:AM375 AQ374:AQ375 AU374:AU375">
    <cfRule type="expression" dxfId="2065" priority="1489">
      <formula>IF(RIGHT(TEXT(AE374,"0.#"),1)=".",FALSE,TRUE)</formula>
    </cfRule>
    <cfRule type="expression" dxfId="2064" priority="1490">
      <formula>IF(RIGHT(TEXT(AE374,"0.#"),1)=".",TRUE,FALSE)</formula>
    </cfRule>
  </conditionalFormatting>
  <conditionalFormatting sqref="AE390:AE391 AI390:AI391 AM390:AM391 AQ390:AQ391 AU390:AU391">
    <cfRule type="expression" dxfId="2063" priority="1481">
      <formula>IF(RIGHT(TEXT(AE390,"0.#"),1)=".",FALSE,TRUE)</formula>
    </cfRule>
    <cfRule type="expression" dxfId="2062" priority="1482">
      <formula>IF(RIGHT(TEXT(AE390,"0.#"),1)=".",TRUE,FALSE)</formula>
    </cfRule>
  </conditionalFormatting>
  <conditionalFormatting sqref="AE382:AE383 AI382:AI383 AM382:AM383 AQ382:AQ383 AU382:AU383">
    <cfRule type="expression" dxfId="2061" priority="1485">
      <formula>IF(RIGHT(TEXT(AE382,"0.#"),1)=".",FALSE,TRUE)</formula>
    </cfRule>
    <cfRule type="expression" dxfId="2060" priority="1486">
      <formula>IF(RIGHT(TEXT(AE382,"0.#"),1)=".",TRUE,FALSE)</formula>
    </cfRule>
  </conditionalFormatting>
  <conditionalFormatting sqref="AE386:AE387 AI386:AI387 AM386:AM387 AQ386:AQ387 AU386:AU387">
    <cfRule type="expression" dxfId="2059" priority="1483">
      <formula>IF(RIGHT(TEXT(AE386,"0.#"),1)=".",FALSE,TRUE)</formula>
    </cfRule>
    <cfRule type="expression" dxfId="2058" priority="1484">
      <formula>IF(RIGHT(TEXT(AE386,"0.#"),1)=".",TRUE,FALSE)</formula>
    </cfRule>
  </conditionalFormatting>
  <conditionalFormatting sqref="AE440">
    <cfRule type="expression" dxfId="2057" priority="1475">
      <formula>IF(RIGHT(TEXT(AE440,"0.#"),1)=".",FALSE,TRUE)</formula>
    </cfRule>
    <cfRule type="expression" dxfId="2056" priority="1476">
      <formula>IF(RIGHT(TEXT(AE440,"0.#"),1)=".",TRUE,FALSE)</formula>
    </cfRule>
  </conditionalFormatting>
  <conditionalFormatting sqref="AE438">
    <cfRule type="expression" dxfId="2055" priority="1479">
      <formula>IF(RIGHT(TEXT(AE438,"0.#"),1)=".",FALSE,TRUE)</formula>
    </cfRule>
    <cfRule type="expression" dxfId="2054" priority="1480">
      <formula>IF(RIGHT(TEXT(AE438,"0.#"),1)=".",TRUE,FALSE)</formula>
    </cfRule>
  </conditionalFormatting>
  <conditionalFormatting sqref="AE439">
    <cfRule type="expression" dxfId="2053" priority="1477">
      <formula>IF(RIGHT(TEXT(AE439,"0.#"),1)=".",FALSE,TRUE)</formula>
    </cfRule>
    <cfRule type="expression" dxfId="2052" priority="1478">
      <formula>IF(RIGHT(TEXT(AE439,"0.#"),1)=".",TRUE,FALSE)</formula>
    </cfRule>
  </conditionalFormatting>
  <conditionalFormatting sqref="AM440">
    <cfRule type="expression" dxfId="2051" priority="1469">
      <formula>IF(RIGHT(TEXT(AM440,"0.#"),1)=".",FALSE,TRUE)</formula>
    </cfRule>
    <cfRule type="expression" dxfId="2050" priority="1470">
      <formula>IF(RIGHT(TEXT(AM440,"0.#"),1)=".",TRUE,FALSE)</formula>
    </cfRule>
  </conditionalFormatting>
  <conditionalFormatting sqref="AM438">
    <cfRule type="expression" dxfId="2049" priority="1473">
      <formula>IF(RIGHT(TEXT(AM438,"0.#"),1)=".",FALSE,TRUE)</formula>
    </cfRule>
    <cfRule type="expression" dxfId="2048" priority="1474">
      <formula>IF(RIGHT(TEXT(AM438,"0.#"),1)=".",TRUE,FALSE)</formula>
    </cfRule>
  </conditionalFormatting>
  <conditionalFormatting sqref="AM439">
    <cfRule type="expression" dxfId="2047" priority="1471">
      <formula>IF(RIGHT(TEXT(AM439,"0.#"),1)=".",FALSE,TRUE)</formula>
    </cfRule>
    <cfRule type="expression" dxfId="2046" priority="1472">
      <formula>IF(RIGHT(TEXT(AM439,"0.#"),1)=".",TRUE,FALSE)</formula>
    </cfRule>
  </conditionalFormatting>
  <conditionalFormatting sqref="AU440">
    <cfRule type="expression" dxfId="2045" priority="1463">
      <formula>IF(RIGHT(TEXT(AU440,"0.#"),1)=".",FALSE,TRUE)</formula>
    </cfRule>
    <cfRule type="expression" dxfId="2044" priority="1464">
      <formula>IF(RIGHT(TEXT(AU440,"0.#"),1)=".",TRUE,FALSE)</formula>
    </cfRule>
  </conditionalFormatting>
  <conditionalFormatting sqref="AU438">
    <cfRule type="expression" dxfId="2043" priority="1467">
      <formula>IF(RIGHT(TEXT(AU438,"0.#"),1)=".",FALSE,TRUE)</formula>
    </cfRule>
    <cfRule type="expression" dxfId="2042" priority="1468">
      <formula>IF(RIGHT(TEXT(AU438,"0.#"),1)=".",TRUE,FALSE)</formula>
    </cfRule>
  </conditionalFormatting>
  <conditionalFormatting sqref="AU439">
    <cfRule type="expression" dxfId="2041" priority="1465">
      <formula>IF(RIGHT(TEXT(AU439,"0.#"),1)=".",FALSE,TRUE)</formula>
    </cfRule>
    <cfRule type="expression" dxfId="2040" priority="1466">
      <formula>IF(RIGHT(TEXT(AU439,"0.#"),1)=".",TRUE,FALSE)</formula>
    </cfRule>
  </conditionalFormatting>
  <conditionalFormatting sqref="AI440">
    <cfRule type="expression" dxfId="2039" priority="1457">
      <formula>IF(RIGHT(TEXT(AI440,"0.#"),1)=".",FALSE,TRUE)</formula>
    </cfRule>
    <cfRule type="expression" dxfId="2038" priority="1458">
      <formula>IF(RIGHT(TEXT(AI440,"0.#"),1)=".",TRUE,FALSE)</formula>
    </cfRule>
  </conditionalFormatting>
  <conditionalFormatting sqref="AI438">
    <cfRule type="expression" dxfId="2037" priority="1461">
      <formula>IF(RIGHT(TEXT(AI438,"0.#"),1)=".",FALSE,TRUE)</formula>
    </cfRule>
    <cfRule type="expression" dxfId="2036" priority="1462">
      <formula>IF(RIGHT(TEXT(AI438,"0.#"),1)=".",TRUE,FALSE)</formula>
    </cfRule>
  </conditionalFormatting>
  <conditionalFormatting sqref="AI439">
    <cfRule type="expression" dxfId="2035" priority="1459">
      <formula>IF(RIGHT(TEXT(AI439,"0.#"),1)=".",FALSE,TRUE)</formula>
    </cfRule>
    <cfRule type="expression" dxfId="2034" priority="1460">
      <formula>IF(RIGHT(TEXT(AI439,"0.#"),1)=".",TRUE,FALSE)</formula>
    </cfRule>
  </conditionalFormatting>
  <conditionalFormatting sqref="AQ438">
    <cfRule type="expression" dxfId="2033" priority="1451">
      <formula>IF(RIGHT(TEXT(AQ438,"0.#"),1)=".",FALSE,TRUE)</formula>
    </cfRule>
    <cfRule type="expression" dxfId="2032" priority="1452">
      <formula>IF(RIGHT(TEXT(AQ438,"0.#"),1)=".",TRUE,FALSE)</formula>
    </cfRule>
  </conditionalFormatting>
  <conditionalFormatting sqref="AQ439">
    <cfRule type="expression" dxfId="2031" priority="1455">
      <formula>IF(RIGHT(TEXT(AQ439,"0.#"),1)=".",FALSE,TRUE)</formula>
    </cfRule>
    <cfRule type="expression" dxfId="2030" priority="1456">
      <formula>IF(RIGHT(TEXT(AQ439,"0.#"),1)=".",TRUE,FALSE)</formula>
    </cfRule>
  </conditionalFormatting>
  <conditionalFormatting sqref="AQ440">
    <cfRule type="expression" dxfId="2029" priority="1453">
      <formula>IF(RIGHT(TEXT(AQ440,"0.#"),1)=".",FALSE,TRUE)</formula>
    </cfRule>
    <cfRule type="expression" dxfId="2028" priority="1454">
      <formula>IF(RIGHT(TEXT(AQ440,"0.#"),1)=".",TRUE,FALSE)</formula>
    </cfRule>
  </conditionalFormatting>
  <conditionalFormatting sqref="AE445">
    <cfRule type="expression" dxfId="2027" priority="1445">
      <formula>IF(RIGHT(TEXT(AE445,"0.#"),1)=".",FALSE,TRUE)</formula>
    </cfRule>
    <cfRule type="expression" dxfId="2026" priority="1446">
      <formula>IF(RIGHT(TEXT(AE445,"0.#"),1)=".",TRUE,FALSE)</formula>
    </cfRule>
  </conditionalFormatting>
  <conditionalFormatting sqref="AE443">
    <cfRule type="expression" dxfId="2025" priority="1449">
      <formula>IF(RIGHT(TEXT(AE443,"0.#"),1)=".",FALSE,TRUE)</formula>
    </cfRule>
    <cfRule type="expression" dxfId="2024" priority="1450">
      <formula>IF(RIGHT(TEXT(AE443,"0.#"),1)=".",TRUE,FALSE)</formula>
    </cfRule>
  </conditionalFormatting>
  <conditionalFormatting sqref="AE444">
    <cfRule type="expression" dxfId="2023" priority="1447">
      <formula>IF(RIGHT(TEXT(AE444,"0.#"),1)=".",FALSE,TRUE)</formula>
    </cfRule>
    <cfRule type="expression" dxfId="2022" priority="1448">
      <formula>IF(RIGHT(TEXT(AE444,"0.#"),1)=".",TRUE,FALSE)</formula>
    </cfRule>
  </conditionalFormatting>
  <conditionalFormatting sqref="AM445">
    <cfRule type="expression" dxfId="2021" priority="1439">
      <formula>IF(RIGHT(TEXT(AM445,"0.#"),1)=".",FALSE,TRUE)</formula>
    </cfRule>
    <cfRule type="expression" dxfId="2020" priority="1440">
      <formula>IF(RIGHT(TEXT(AM445,"0.#"),1)=".",TRUE,FALSE)</formula>
    </cfRule>
  </conditionalFormatting>
  <conditionalFormatting sqref="AM443">
    <cfRule type="expression" dxfId="2019" priority="1443">
      <formula>IF(RIGHT(TEXT(AM443,"0.#"),1)=".",FALSE,TRUE)</formula>
    </cfRule>
    <cfRule type="expression" dxfId="2018" priority="1444">
      <formula>IF(RIGHT(TEXT(AM443,"0.#"),1)=".",TRUE,FALSE)</formula>
    </cfRule>
  </conditionalFormatting>
  <conditionalFormatting sqref="AM444">
    <cfRule type="expression" dxfId="2017" priority="1441">
      <formula>IF(RIGHT(TEXT(AM444,"0.#"),1)=".",FALSE,TRUE)</formula>
    </cfRule>
    <cfRule type="expression" dxfId="2016" priority="1442">
      <formula>IF(RIGHT(TEXT(AM444,"0.#"),1)=".",TRUE,FALSE)</formula>
    </cfRule>
  </conditionalFormatting>
  <conditionalFormatting sqref="AU445">
    <cfRule type="expression" dxfId="2015" priority="1433">
      <formula>IF(RIGHT(TEXT(AU445,"0.#"),1)=".",FALSE,TRUE)</formula>
    </cfRule>
    <cfRule type="expression" dxfId="2014" priority="1434">
      <formula>IF(RIGHT(TEXT(AU445,"0.#"),1)=".",TRUE,FALSE)</formula>
    </cfRule>
  </conditionalFormatting>
  <conditionalFormatting sqref="AU443">
    <cfRule type="expression" dxfId="2013" priority="1437">
      <formula>IF(RIGHT(TEXT(AU443,"0.#"),1)=".",FALSE,TRUE)</formula>
    </cfRule>
    <cfRule type="expression" dxfId="2012" priority="1438">
      <formula>IF(RIGHT(TEXT(AU443,"0.#"),1)=".",TRUE,FALSE)</formula>
    </cfRule>
  </conditionalFormatting>
  <conditionalFormatting sqref="AU444">
    <cfRule type="expression" dxfId="2011" priority="1435">
      <formula>IF(RIGHT(TEXT(AU444,"0.#"),1)=".",FALSE,TRUE)</formula>
    </cfRule>
    <cfRule type="expression" dxfId="2010" priority="1436">
      <formula>IF(RIGHT(TEXT(AU444,"0.#"),1)=".",TRUE,FALSE)</formula>
    </cfRule>
  </conditionalFormatting>
  <conditionalFormatting sqref="AI445">
    <cfRule type="expression" dxfId="2009" priority="1427">
      <formula>IF(RIGHT(TEXT(AI445,"0.#"),1)=".",FALSE,TRUE)</formula>
    </cfRule>
    <cfRule type="expression" dxfId="2008" priority="1428">
      <formula>IF(RIGHT(TEXT(AI445,"0.#"),1)=".",TRUE,FALSE)</formula>
    </cfRule>
  </conditionalFormatting>
  <conditionalFormatting sqref="AI443">
    <cfRule type="expression" dxfId="2007" priority="1431">
      <formula>IF(RIGHT(TEXT(AI443,"0.#"),1)=".",FALSE,TRUE)</formula>
    </cfRule>
    <cfRule type="expression" dxfId="2006" priority="1432">
      <formula>IF(RIGHT(TEXT(AI443,"0.#"),1)=".",TRUE,FALSE)</formula>
    </cfRule>
  </conditionalFormatting>
  <conditionalFormatting sqref="AI444">
    <cfRule type="expression" dxfId="2005" priority="1429">
      <formula>IF(RIGHT(TEXT(AI444,"0.#"),1)=".",FALSE,TRUE)</formula>
    </cfRule>
    <cfRule type="expression" dxfId="2004" priority="1430">
      <formula>IF(RIGHT(TEXT(AI444,"0.#"),1)=".",TRUE,FALSE)</formula>
    </cfRule>
  </conditionalFormatting>
  <conditionalFormatting sqref="AQ443">
    <cfRule type="expression" dxfId="2003" priority="1421">
      <formula>IF(RIGHT(TEXT(AQ443,"0.#"),1)=".",FALSE,TRUE)</formula>
    </cfRule>
    <cfRule type="expression" dxfId="2002" priority="1422">
      <formula>IF(RIGHT(TEXT(AQ443,"0.#"),1)=".",TRUE,FALSE)</formula>
    </cfRule>
  </conditionalFormatting>
  <conditionalFormatting sqref="AQ444">
    <cfRule type="expression" dxfId="2001" priority="1425">
      <formula>IF(RIGHT(TEXT(AQ444,"0.#"),1)=".",FALSE,TRUE)</formula>
    </cfRule>
    <cfRule type="expression" dxfId="2000" priority="1426">
      <formula>IF(RIGHT(TEXT(AQ444,"0.#"),1)=".",TRUE,FALSE)</formula>
    </cfRule>
  </conditionalFormatting>
  <conditionalFormatting sqref="AQ445">
    <cfRule type="expression" dxfId="1999" priority="1423">
      <formula>IF(RIGHT(TEXT(AQ445,"0.#"),1)=".",FALSE,TRUE)</formula>
    </cfRule>
    <cfRule type="expression" dxfId="1998" priority="1424">
      <formula>IF(RIGHT(TEXT(AQ445,"0.#"),1)=".",TRUE,FALSE)</formula>
    </cfRule>
  </conditionalFormatting>
  <conditionalFormatting sqref="Y872:Y899">
    <cfRule type="expression" dxfId="1997" priority="1651">
      <formula>IF(RIGHT(TEXT(Y872,"0.#"),1)=".",FALSE,TRUE)</formula>
    </cfRule>
    <cfRule type="expression" dxfId="1996" priority="1652">
      <formula>IF(RIGHT(TEXT(Y872,"0.#"),1)=".",TRUE,FALSE)</formula>
    </cfRule>
  </conditionalFormatting>
  <conditionalFormatting sqref="Y870:Y871">
    <cfRule type="expression" dxfId="1995" priority="1645">
      <formula>IF(RIGHT(TEXT(Y870,"0.#"),1)=".",FALSE,TRUE)</formula>
    </cfRule>
    <cfRule type="expression" dxfId="1994" priority="1646">
      <formula>IF(RIGHT(TEXT(Y870,"0.#"),1)=".",TRUE,FALSE)</formula>
    </cfRule>
  </conditionalFormatting>
  <conditionalFormatting sqref="Y905:Y932">
    <cfRule type="expression" dxfId="1993" priority="1639">
      <formula>IF(RIGHT(TEXT(Y905,"0.#"),1)=".",FALSE,TRUE)</formula>
    </cfRule>
    <cfRule type="expression" dxfId="1992" priority="1640">
      <formula>IF(RIGHT(TEXT(Y905,"0.#"),1)=".",TRUE,FALSE)</formula>
    </cfRule>
  </conditionalFormatting>
  <conditionalFormatting sqref="Y903:Y904">
    <cfRule type="expression" dxfId="1991" priority="1633">
      <formula>IF(RIGHT(TEXT(Y903,"0.#"),1)=".",FALSE,TRUE)</formula>
    </cfRule>
    <cfRule type="expression" dxfId="1990" priority="1634">
      <formula>IF(RIGHT(TEXT(Y903,"0.#"),1)=".",TRUE,FALSE)</formula>
    </cfRule>
  </conditionalFormatting>
  <conditionalFormatting sqref="Y938:Y965">
    <cfRule type="expression" dxfId="1989" priority="1627">
      <formula>IF(RIGHT(TEXT(Y938,"0.#"),1)=".",FALSE,TRUE)</formula>
    </cfRule>
    <cfRule type="expression" dxfId="1988" priority="1628">
      <formula>IF(RIGHT(TEXT(Y938,"0.#"),1)=".",TRUE,FALSE)</formula>
    </cfRule>
  </conditionalFormatting>
  <conditionalFormatting sqref="Y936:Y937">
    <cfRule type="expression" dxfId="1987" priority="1621">
      <formula>IF(RIGHT(TEXT(Y936,"0.#"),1)=".",FALSE,TRUE)</formula>
    </cfRule>
    <cfRule type="expression" dxfId="1986" priority="1622">
      <formula>IF(RIGHT(TEXT(Y936,"0.#"),1)=".",TRUE,FALSE)</formula>
    </cfRule>
  </conditionalFormatting>
  <conditionalFormatting sqref="Y971:Y998">
    <cfRule type="expression" dxfId="1985" priority="1615">
      <formula>IF(RIGHT(TEXT(Y971,"0.#"),1)=".",FALSE,TRUE)</formula>
    </cfRule>
    <cfRule type="expression" dxfId="1984" priority="1616">
      <formula>IF(RIGHT(TEXT(Y971,"0.#"),1)=".",TRUE,FALSE)</formula>
    </cfRule>
  </conditionalFormatting>
  <conditionalFormatting sqref="Y969:Y970">
    <cfRule type="expression" dxfId="1983" priority="1609">
      <formula>IF(RIGHT(TEXT(Y969,"0.#"),1)=".",FALSE,TRUE)</formula>
    </cfRule>
    <cfRule type="expression" dxfId="1982" priority="1610">
      <formula>IF(RIGHT(TEXT(Y969,"0.#"),1)=".",TRUE,FALSE)</formula>
    </cfRule>
  </conditionalFormatting>
  <conditionalFormatting sqref="Y1004:Y1031">
    <cfRule type="expression" dxfId="1981" priority="1603">
      <formula>IF(RIGHT(TEXT(Y1004,"0.#"),1)=".",FALSE,TRUE)</formula>
    </cfRule>
    <cfRule type="expression" dxfId="1980" priority="1604">
      <formula>IF(RIGHT(TEXT(Y1004,"0.#"),1)=".",TRUE,FALSE)</formula>
    </cfRule>
  </conditionalFormatting>
  <conditionalFormatting sqref="W23">
    <cfRule type="expression" dxfId="1979" priority="1887">
      <formula>IF(RIGHT(TEXT(W23,"0.#"),1)=".",FALSE,TRUE)</formula>
    </cfRule>
    <cfRule type="expression" dxfId="1978" priority="1888">
      <formula>IF(RIGHT(TEXT(W23,"0.#"),1)=".",TRUE,FALSE)</formula>
    </cfRule>
  </conditionalFormatting>
  <conditionalFormatting sqref="W24:W27">
    <cfRule type="expression" dxfId="1977" priority="1885">
      <formula>IF(RIGHT(TEXT(W24,"0.#"),1)=".",FALSE,TRUE)</formula>
    </cfRule>
    <cfRule type="expression" dxfId="1976" priority="1886">
      <formula>IF(RIGHT(TEXT(W24,"0.#"),1)=".",TRUE,FALSE)</formula>
    </cfRule>
  </conditionalFormatting>
  <conditionalFormatting sqref="W28">
    <cfRule type="expression" dxfId="1975" priority="1877">
      <formula>IF(RIGHT(TEXT(W28,"0.#"),1)=".",FALSE,TRUE)</formula>
    </cfRule>
    <cfRule type="expression" dxfId="1974" priority="1878">
      <formula>IF(RIGHT(TEXT(W28,"0.#"),1)=".",TRUE,FALSE)</formula>
    </cfRule>
  </conditionalFormatting>
  <conditionalFormatting sqref="P23">
    <cfRule type="expression" dxfId="1973" priority="1875">
      <formula>IF(RIGHT(TEXT(P23,"0.#"),1)=".",FALSE,TRUE)</formula>
    </cfRule>
    <cfRule type="expression" dxfId="1972" priority="1876">
      <formula>IF(RIGHT(TEXT(P23,"0.#"),1)=".",TRUE,FALSE)</formula>
    </cfRule>
  </conditionalFormatting>
  <conditionalFormatting sqref="P24:P27">
    <cfRule type="expression" dxfId="1971" priority="1873">
      <formula>IF(RIGHT(TEXT(P24,"0.#"),1)=".",FALSE,TRUE)</formula>
    </cfRule>
    <cfRule type="expression" dxfId="1970" priority="1874">
      <formula>IF(RIGHT(TEXT(P24,"0.#"),1)=".",TRUE,FALSE)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0">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3">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6">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937:AO937">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35" max="49" man="1"/>
    <brk id="831" max="49" man="1"/>
    <brk id="864" max="49" man="1"/>
    <brk id="91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0" sqref="Q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505</v>
      </c>
    </row>
    <row r="2" spans="1:42" ht="13.5" customHeight="1">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524</v>
      </c>
      <c r="AI2" s="54" t="s">
        <v>385</v>
      </c>
      <c r="AK2" s="54" t="s">
        <v>394</v>
      </c>
      <c r="AM2" s="97"/>
      <c r="AN2" s="97"/>
      <c r="AP2" s="57" t="s">
        <v>524</v>
      </c>
    </row>
    <row r="3" spans="1:42" ht="13.5" customHeight="1">
      <c r="A3" s="14" t="s">
        <v>204</v>
      </c>
      <c r="B3" s="15" t="s">
        <v>544</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525</v>
      </c>
      <c r="AI3" s="54" t="s">
        <v>387</v>
      </c>
      <c r="AK3" s="54" t="str">
        <f>CHAR(CODE(AK2)+1)</f>
        <v>B</v>
      </c>
      <c r="AM3" s="97"/>
      <c r="AN3" s="97"/>
      <c r="AP3" s="57" t="s">
        <v>525</v>
      </c>
    </row>
    <row r="4" spans="1:42" ht="13.5" customHeight="1">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467</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c r="A5" s="14" t="s">
        <v>206</v>
      </c>
      <c r="B5" s="15" t="s">
        <v>544</v>
      </c>
      <c r="C5" s="13" t="str">
        <f t="shared" si="0"/>
        <v>海洋政策</v>
      </c>
      <c r="D5" s="13" t="str">
        <f>IF(C5="",D4,IF(D4&lt;&gt;"",CONCATENATE(D4,"、",C5),C5))</f>
        <v>宇宙開発利用、海洋政策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460</v>
      </c>
      <c r="Y5" s="32" t="s">
        <v>75</v>
      </c>
      <c r="Z5" s="30"/>
      <c r="AA5" s="32" t="s">
        <v>78</v>
      </c>
      <c r="AB5" s="31"/>
      <c r="AC5" s="32" t="s">
        <v>299</v>
      </c>
      <c r="AD5" s="31"/>
      <c r="AE5" s="45" t="s">
        <v>537</v>
      </c>
      <c r="AF5" s="30"/>
      <c r="AG5" s="57" t="s">
        <v>527</v>
      </c>
      <c r="AI5" s="57" t="s">
        <v>513</v>
      </c>
      <c r="AK5" s="54" t="str">
        <f t="shared" si="7"/>
        <v>D</v>
      </c>
      <c r="AP5" s="57" t="s">
        <v>527</v>
      </c>
    </row>
    <row r="6" spans="1:42" ht="13.5" customHeight="1">
      <c r="A6" s="14" t="s">
        <v>207</v>
      </c>
      <c r="B6" s="15"/>
      <c r="C6" s="13" t="str">
        <f t="shared" si="0"/>
        <v/>
      </c>
      <c r="D6" s="13" t="str">
        <f t="shared" ref="D6:D22" si="8">IF(C6="",D5,IF(D5&lt;&gt;"",CONCATENATE(D5,"、",C6),C6))</f>
        <v>宇宙開発利用、海洋政策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c r="A7" s="14" t="s">
        <v>208</v>
      </c>
      <c r="B7" s="15"/>
      <c r="C7" s="13" t="str">
        <f t="shared" si="0"/>
        <v/>
      </c>
      <c r="D7" s="13" t="str">
        <f t="shared" si="8"/>
        <v>宇宙開発利用、海洋政策</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c r="A8" s="14" t="s">
        <v>209</v>
      </c>
      <c r="B8" s="15"/>
      <c r="C8" s="13" t="str">
        <f t="shared" si="0"/>
        <v/>
      </c>
      <c r="D8" s="13" t="str">
        <f t="shared" si="8"/>
        <v>宇宙開発利用、海洋政策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530</v>
      </c>
      <c r="AK8" s="54" t="str">
        <f t="shared" si="7"/>
        <v>G</v>
      </c>
      <c r="AP8" s="57" t="s">
        <v>530</v>
      </c>
    </row>
    <row r="9" spans="1:42" ht="13.5" customHeight="1">
      <c r="A9" s="14" t="s">
        <v>210</v>
      </c>
      <c r="B9" s="15"/>
      <c r="C9" s="13" t="str">
        <f t="shared" si="0"/>
        <v/>
      </c>
      <c r="D9" s="13" t="str">
        <f t="shared" si="8"/>
        <v>宇宙開発利用、海洋政策</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c r="A10" s="14" t="s">
        <v>461</v>
      </c>
      <c r="B10" s="15" t="s">
        <v>544</v>
      </c>
      <c r="C10" s="13" t="str">
        <f t="shared" si="0"/>
        <v>国土強靱化施策</v>
      </c>
      <c r="D10" s="13" t="str">
        <f t="shared" si="8"/>
        <v>宇宙開発利用、海洋政策、国土強靱化施策</v>
      </c>
      <c r="F10" s="18" t="s">
        <v>236</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c r="A11" s="14" t="s">
        <v>211</v>
      </c>
      <c r="B11" s="15"/>
      <c r="C11" s="13" t="str">
        <f t="shared" si="0"/>
        <v/>
      </c>
      <c r="D11" s="13" t="str">
        <f t="shared" si="8"/>
        <v>宇宙開発利用、海洋政策、国土強靱化施策</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c r="A12" s="14" t="s">
        <v>212</v>
      </c>
      <c r="B12" s="15"/>
      <c r="C12" s="13" t="str">
        <f t="shared" si="0"/>
        <v/>
      </c>
      <c r="D12" s="13" t="str">
        <f t="shared" si="8"/>
        <v>宇宙開発利用、海洋政策、国土強靱化施策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c r="A13" s="14" t="s">
        <v>213</v>
      </c>
      <c r="B13" s="15"/>
      <c r="C13" s="13" t="str">
        <f t="shared" si="0"/>
        <v/>
      </c>
      <c r="D13" s="13" t="str">
        <f t="shared" si="8"/>
        <v>宇宙開発利用、海洋政策、国土強靱化施策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c r="A14" s="14" t="s">
        <v>214</v>
      </c>
      <c r="B14" s="15"/>
      <c r="C14" s="13" t="str">
        <f t="shared" si="0"/>
        <v/>
      </c>
      <c r="D14" s="13" t="str">
        <f t="shared" si="8"/>
        <v>宇宙開発利用、海洋政策、国土強靱化施策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宇宙開発利用、海洋政策、国土強靱化施策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宇宙開発利用、海洋政策、国土強靱化施策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宇宙開発利用、海洋政策、国土強靱化施策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宇宙開発利用、海洋政策、国土強靱化施策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t="s">
        <v>544</v>
      </c>
      <c r="C19" s="13" t="str">
        <f t="shared" si="0"/>
        <v>ＩＴ戦略</v>
      </c>
      <c r="D19" s="13" t="str">
        <f t="shared" si="8"/>
        <v>宇宙開発利用、海洋政策、国土強靱化施策、ＩＴ戦略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宇宙開発利用、海洋政策、国土強靱化施策、ＩＴ戦略</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447</v>
      </c>
      <c r="B21" s="15"/>
      <c r="C21" s="13" t="str">
        <f t="shared" si="0"/>
        <v/>
      </c>
      <c r="D21" s="13" t="str">
        <f t="shared" si="8"/>
        <v>宇宙開発利用、海洋政策、国土強靱化施策、ＩＴ戦略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448</v>
      </c>
      <c r="B22" s="15"/>
      <c r="C22" s="13" t="str">
        <f t="shared" si="0"/>
        <v/>
      </c>
      <c r="D22" s="13" t="str">
        <f t="shared" si="8"/>
        <v>宇宙開発利用、海洋政策、国土強靱化施策、ＩＴ戦略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449</v>
      </c>
      <c r="B23" s="15"/>
      <c r="C23" s="13" t="str">
        <f t="shared" si="0"/>
        <v/>
      </c>
      <c r="D23" s="13" t="str">
        <f>IF(C23="",D22,IF(D22&lt;&gt;"",CONCATENATE(D22,"、",C23),C23))</f>
        <v>宇宙開発利用、海洋政策、国土強靱化施策、ＩＴ戦略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450</v>
      </c>
      <c r="B24" s="15"/>
      <c r="C24" s="13" t="str">
        <f t="shared" si="0"/>
        <v/>
      </c>
      <c r="D24" s="13" t="str">
        <f>IF(C24="",D23,IF(D23&lt;&gt;"",CONCATENATE(D23,"、",C24),C24))</f>
        <v>宇宙開発利用、海洋政策、国土強靱化施策、ＩＴ戦略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507</v>
      </c>
      <c r="B25" s="17"/>
      <c r="C25" s="13" t="str">
        <f t="shared" si="0"/>
        <v/>
      </c>
      <c r="D25" s="13" t="str">
        <f>IF(C25="",D24,IF(D24&lt;&gt;"",CONCATENATE(D24,"、",C25),C25))</f>
        <v>宇宙開発利用、海洋政策、国土強靱化施策、ＩＴ戦略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宇宙開発利用、海洋政策、国土強靱化施策、ＩＴ戦略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468</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496</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356</v>
      </c>
      <c r="AF2" s="562"/>
      <c r="AG2" s="562"/>
      <c r="AH2" s="562"/>
      <c r="AI2" s="562" t="s">
        <v>357</v>
      </c>
      <c r="AJ2" s="562"/>
      <c r="AK2" s="562"/>
      <c r="AL2" s="562"/>
      <c r="AM2" s="562" t="s">
        <v>363</v>
      </c>
      <c r="AN2" s="562"/>
      <c r="AO2" s="562"/>
      <c r="AP2" s="441"/>
      <c r="AQ2" s="159" t="s">
        <v>354</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355</v>
      </c>
      <c r="AT3" s="132"/>
      <c r="AU3" s="186"/>
      <c r="AV3" s="186"/>
      <c r="AW3" s="429" t="s">
        <v>301</v>
      </c>
      <c r="AX3" s="430"/>
    </row>
    <row r="4" spans="1:50" ht="22.5" customHeight="1">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496</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356</v>
      </c>
      <c r="AF9" s="562"/>
      <c r="AG9" s="562"/>
      <c r="AH9" s="562"/>
      <c r="AI9" s="562" t="s">
        <v>357</v>
      </c>
      <c r="AJ9" s="562"/>
      <c r="AK9" s="562"/>
      <c r="AL9" s="562"/>
      <c r="AM9" s="562" t="s">
        <v>363</v>
      </c>
      <c r="AN9" s="562"/>
      <c r="AO9" s="562"/>
      <c r="AP9" s="441"/>
      <c r="AQ9" s="159" t="s">
        <v>354</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355</v>
      </c>
      <c r="AT10" s="132"/>
      <c r="AU10" s="186"/>
      <c r="AV10" s="186"/>
      <c r="AW10" s="429" t="s">
        <v>301</v>
      </c>
      <c r="AX10" s="430"/>
    </row>
    <row r="11" spans="1:50" ht="22.5" customHeight="1">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496</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356</v>
      </c>
      <c r="AF16" s="562"/>
      <c r="AG16" s="562"/>
      <c r="AH16" s="562"/>
      <c r="AI16" s="562" t="s">
        <v>357</v>
      </c>
      <c r="AJ16" s="562"/>
      <c r="AK16" s="562"/>
      <c r="AL16" s="562"/>
      <c r="AM16" s="562" t="s">
        <v>363</v>
      </c>
      <c r="AN16" s="562"/>
      <c r="AO16" s="562"/>
      <c r="AP16" s="441"/>
      <c r="AQ16" s="159" t="s">
        <v>354</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355</v>
      </c>
      <c r="AT17" s="132"/>
      <c r="AU17" s="186"/>
      <c r="AV17" s="186"/>
      <c r="AW17" s="429" t="s">
        <v>301</v>
      </c>
      <c r="AX17" s="430"/>
    </row>
    <row r="18" spans="1:50" ht="22.5" customHeight="1">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496</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356</v>
      </c>
      <c r="AF23" s="562"/>
      <c r="AG23" s="562"/>
      <c r="AH23" s="562"/>
      <c r="AI23" s="562" t="s">
        <v>357</v>
      </c>
      <c r="AJ23" s="562"/>
      <c r="AK23" s="562"/>
      <c r="AL23" s="562"/>
      <c r="AM23" s="562" t="s">
        <v>363</v>
      </c>
      <c r="AN23" s="562"/>
      <c r="AO23" s="562"/>
      <c r="AP23" s="441"/>
      <c r="AQ23" s="159" t="s">
        <v>354</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355</v>
      </c>
      <c r="AT24" s="132"/>
      <c r="AU24" s="186"/>
      <c r="AV24" s="186"/>
      <c r="AW24" s="429" t="s">
        <v>301</v>
      </c>
      <c r="AX24" s="430"/>
    </row>
    <row r="25" spans="1:50" ht="22.5" customHeight="1">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496</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356</v>
      </c>
      <c r="AF30" s="562"/>
      <c r="AG30" s="562"/>
      <c r="AH30" s="562"/>
      <c r="AI30" s="562" t="s">
        <v>357</v>
      </c>
      <c r="AJ30" s="562"/>
      <c r="AK30" s="562"/>
      <c r="AL30" s="562"/>
      <c r="AM30" s="562" t="s">
        <v>363</v>
      </c>
      <c r="AN30" s="562"/>
      <c r="AO30" s="562"/>
      <c r="AP30" s="441"/>
      <c r="AQ30" s="159" t="s">
        <v>354</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355</v>
      </c>
      <c r="AT31" s="132"/>
      <c r="AU31" s="186"/>
      <c r="AV31" s="186"/>
      <c r="AW31" s="429" t="s">
        <v>301</v>
      </c>
      <c r="AX31" s="430"/>
    </row>
    <row r="32" spans="1:50" ht="22.5" customHeight="1">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496</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356</v>
      </c>
      <c r="AF37" s="562"/>
      <c r="AG37" s="562"/>
      <c r="AH37" s="562"/>
      <c r="AI37" s="562" t="s">
        <v>357</v>
      </c>
      <c r="AJ37" s="562"/>
      <c r="AK37" s="562"/>
      <c r="AL37" s="562"/>
      <c r="AM37" s="562" t="s">
        <v>363</v>
      </c>
      <c r="AN37" s="562"/>
      <c r="AO37" s="562"/>
      <c r="AP37" s="441"/>
      <c r="AQ37" s="159" t="s">
        <v>354</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355</v>
      </c>
      <c r="AT38" s="132"/>
      <c r="AU38" s="186"/>
      <c r="AV38" s="186"/>
      <c r="AW38" s="429" t="s">
        <v>301</v>
      </c>
      <c r="AX38" s="430"/>
    </row>
    <row r="39" spans="1:50" ht="22.5" customHeight="1">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496</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356</v>
      </c>
      <c r="AF44" s="562"/>
      <c r="AG44" s="562"/>
      <c r="AH44" s="562"/>
      <c r="AI44" s="562" t="s">
        <v>357</v>
      </c>
      <c r="AJ44" s="562"/>
      <c r="AK44" s="562"/>
      <c r="AL44" s="562"/>
      <c r="AM44" s="562" t="s">
        <v>363</v>
      </c>
      <c r="AN44" s="562"/>
      <c r="AO44" s="562"/>
      <c r="AP44" s="441"/>
      <c r="AQ44" s="159" t="s">
        <v>354</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355</v>
      </c>
      <c r="AT45" s="132"/>
      <c r="AU45" s="186"/>
      <c r="AV45" s="186"/>
      <c r="AW45" s="429" t="s">
        <v>301</v>
      </c>
      <c r="AX45" s="430"/>
    </row>
    <row r="46" spans="1:50" ht="22.5" customHeight="1">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355</v>
      </c>
      <c r="AT52" s="132"/>
      <c r="AU52" s="186"/>
      <c r="AV52" s="186"/>
      <c r="AW52" s="429" t="s">
        <v>301</v>
      </c>
      <c r="AX52" s="430"/>
    </row>
    <row r="53" spans="1:50" ht="22.5" customHeight="1">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355</v>
      </c>
      <c r="AT59" s="132"/>
      <c r="AU59" s="186"/>
      <c r="AV59" s="186"/>
      <c r="AW59" s="429" t="s">
        <v>301</v>
      </c>
      <c r="AX59" s="430"/>
    </row>
    <row r="60" spans="1:50" ht="22.5" customHeight="1">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496</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356</v>
      </c>
      <c r="AF65" s="562"/>
      <c r="AG65" s="562"/>
      <c r="AH65" s="562"/>
      <c r="AI65" s="562" t="s">
        <v>357</v>
      </c>
      <c r="AJ65" s="562"/>
      <c r="AK65" s="562"/>
      <c r="AL65" s="562"/>
      <c r="AM65" s="562" t="s">
        <v>363</v>
      </c>
      <c r="AN65" s="562"/>
      <c r="AO65" s="562"/>
      <c r="AP65" s="441"/>
      <c r="AQ65" s="159" t="s">
        <v>354</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355</v>
      </c>
      <c r="AT66" s="132"/>
      <c r="AU66" s="186"/>
      <c r="AV66" s="186"/>
      <c r="AW66" s="429" t="s">
        <v>301</v>
      </c>
      <c r="AX66" s="430"/>
    </row>
    <row r="67" spans="1:50" ht="22.5" customHeight="1">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618" t="s">
        <v>518</v>
      </c>
      <c r="H2" s="619"/>
      <c r="I2" s="619"/>
      <c r="J2" s="619"/>
      <c r="K2" s="619"/>
      <c r="L2" s="619"/>
      <c r="M2" s="619"/>
      <c r="N2" s="619"/>
      <c r="O2" s="619"/>
      <c r="P2" s="619"/>
      <c r="Q2" s="619"/>
      <c r="R2" s="619"/>
      <c r="S2" s="619"/>
      <c r="T2" s="619"/>
      <c r="U2" s="619"/>
      <c r="V2" s="619"/>
      <c r="W2" s="619"/>
      <c r="X2" s="619"/>
      <c r="Y2" s="619"/>
      <c r="Z2" s="619"/>
      <c r="AA2" s="619"/>
      <c r="AB2" s="620"/>
      <c r="AC2" s="618" t="s">
        <v>520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5"/>
      <c r="B15" s="1056"/>
      <c r="C15" s="1056"/>
      <c r="D15" s="1056"/>
      <c r="E15" s="1056"/>
      <c r="F15" s="1057"/>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5"/>
      <c r="B28" s="1056"/>
      <c r="C28" s="1056"/>
      <c r="D28" s="1056"/>
      <c r="E28" s="1056"/>
      <c r="F28" s="1057"/>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5"/>
      <c r="B41" s="1056"/>
      <c r="C41" s="1056"/>
      <c r="D41" s="1056"/>
      <c r="E41" s="1056"/>
      <c r="F41" s="1057"/>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5"/>
      <c r="B68" s="1056"/>
      <c r="C68" s="1056"/>
      <c r="D68" s="1056"/>
      <c r="E68" s="1056"/>
      <c r="F68" s="1057"/>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5"/>
      <c r="B81" s="1056"/>
      <c r="C81" s="1056"/>
      <c r="D81" s="1056"/>
      <c r="E81" s="1056"/>
      <c r="F81" s="1057"/>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5"/>
      <c r="B94" s="1056"/>
      <c r="C94" s="1056"/>
      <c r="D94" s="1056"/>
      <c r="E94" s="1056"/>
      <c r="F94" s="1057"/>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5"/>
      <c r="B121" s="1056"/>
      <c r="C121" s="1056"/>
      <c r="D121" s="1056"/>
      <c r="E121" s="1056"/>
      <c r="F121" s="1057"/>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5"/>
      <c r="B134" s="1056"/>
      <c r="C134" s="1056"/>
      <c r="D134" s="1056"/>
      <c r="E134" s="1056"/>
      <c r="F134" s="1057"/>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5"/>
      <c r="B147" s="1056"/>
      <c r="C147" s="1056"/>
      <c r="D147" s="1056"/>
      <c r="E147" s="1056"/>
      <c r="F147" s="1057"/>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5"/>
      <c r="B174" s="1056"/>
      <c r="C174" s="1056"/>
      <c r="D174" s="1056"/>
      <c r="E174" s="1056"/>
      <c r="F174" s="1057"/>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5"/>
      <c r="B187" s="1056"/>
      <c r="C187" s="1056"/>
      <c r="D187" s="1056"/>
      <c r="E187" s="1056"/>
      <c r="F187" s="1057"/>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5"/>
      <c r="B200" s="1056"/>
      <c r="C200" s="1056"/>
      <c r="D200" s="1056"/>
      <c r="E200" s="1056"/>
      <c r="F200" s="1057"/>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5"/>
      <c r="B227" s="1056"/>
      <c r="C227" s="1056"/>
      <c r="D227" s="1056"/>
      <c r="E227" s="1056"/>
      <c r="F227" s="1057"/>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5"/>
      <c r="B240" s="1056"/>
      <c r="C240" s="1056"/>
      <c r="D240" s="1056"/>
      <c r="E240" s="1056"/>
      <c r="F240" s="1057"/>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5"/>
      <c r="B253" s="1056"/>
      <c r="C253" s="1056"/>
      <c r="D253" s="1056"/>
      <c r="E253" s="1056"/>
      <c r="F253" s="1057"/>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502</v>
      </c>
      <c r="Z3" s="393"/>
      <c r="AA3" s="393"/>
      <c r="AB3" s="393"/>
      <c r="AC3" s="155" t="s">
        <v>484</v>
      </c>
      <c r="AD3" s="155"/>
      <c r="AE3" s="155"/>
      <c r="AF3" s="155"/>
      <c r="AG3" s="155"/>
      <c r="AH3" s="392" t="s">
        <v>391</v>
      </c>
      <c r="AI3" s="389"/>
      <c r="AJ3" s="389"/>
      <c r="AK3" s="389"/>
      <c r="AL3" s="389" t="s">
        <v>22</v>
      </c>
      <c r="AM3" s="389"/>
      <c r="AN3" s="389"/>
      <c r="AO3" s="394"/>
      <c r="AP3" s="395" t="s">
        <v>433</v>
      </c>
      <c r="AQ3" s="395"/>
      <c r="AR3" s="395"/>
      <c r="AS3" s="395"/>
      <c r="AT3" s="395"/>
      <c r="AU3" s="395"/>
      <c r="AV3" s="395"/>
      <c r="AW3" s="395"/>
      <c r="AX3" s="395"/>
    </row>
    <row r="4" spans="1:50" ht="26.25" customHeight="1">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502</v>
      </c>
      <c r="Z36" s="393"/>
      <c r="AA36" s="393"/>
      <c r="AB36" s="393"/>
      <c r="AC36" s="155" t="s">
        <v>484</v>
      </c>
      <c r="AD36" s="155"/>
      <c r="AE36" s="155"/>
      <c r="AF36" s="155"/>
      <c r="AG36" s="155"/>
      <c r="AH36" s="392" t="s">
        <v>391</v>
      </c>
      <c r="AI36" s="389"/>
      <c r="AJ36" s="389"/>
      <c r="AK36" s="389"/>
      <c r="AL36" s="389" t="s">
        <v>22</v>
      </c>
      <c r="AM36" s="389"/>
      <c r="AN36" s="389"/>
      <c r="AO36" s="394"/>
      <c r="AP36" s="395" t="s">
        <v>433</v>
      </c>
      <c r="AQ36" s="395"/>
      <c r="AR36" s="395"/>
      <c r="AS36" s="395"/>
      <c r="AT36" s="395"/>
      <c r="AU36" s="395"/>
      <c r="AV36" s="395"/>
      <c r="AW36" s="395"/>
      <c r="AX36" s="395"/>
    </row>
    <row r="37" spans="1:50" ht="26.25" customHeight="1">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502</v>
      </c>
      <c r="Z69" s="393"/>
      <c r="AA69" s="393"/>
      <c r="AB69" s="393"/>
      <c r="AC69" s="155" t="s">
        <v>484</v>
      </c>
      <c r="AD69" s="155"/>
      <c r="AE69" s="155"/>
      <c r="AF69" s="155"/>
      <c r="AG69" s="155"/>
      <c r="AH69" s="392" t="s">
        <v>391</v>
      </c>
      <c r="AI69" s="389"/>
      <c r="AJ69" s="389"/>
      <c r="AK69" s="389"/>
      <c r="AL69" s="389" t="s">
        <v>22</v>
      </c>
      <c r="AM69" s="389"/>
      <c r="AN69" s="389"/>
      <c r="AO69" s="394"/>
      <c r="AP69" s="395" t="s">
        <v>433</v>
      </c>
      <c r="AQ69" s="395"/>
      <c r="AR69" s="395"/>
      <c r="AS69" s="395"/>
      <c r="AT69" s="395"/>
      <c r="AU69" s="395"/>
      <c r="AV69" s="395"/>
      <c r="AW69" s="395"/>
      <c r="AX69" s="395"/>
    </row>
    <row r="70" spans="1:50" ht="26.25" customHeight="1">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502</v>
      </c>
      <c r="Z102" s="393"/>
      <c r="AA102" s="393"/>
      <c r="AB102" s="393"/>
      <c r="AC102" s="155" t="s">
        <v>484</v>
      </c>
      <c r="AD102" s="155"/>
      <c r="AE102" s="155"/>
      <c r="AF102" s="155"/>
      <c r="AG102" s="155"/>
      <c r="AH102" s="392" t="s">
        <v>391</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502</v>
      </c>
      <c r="Z135" s="393"/>
      <c r="AA135" s="393"/>
      <c r="AB135" s="393"/>
      <c r="AC135" s="155" t="s">
        <v>484</v>
      </c>
      <c r="AD135" s="155"/>
      <c r="AE135" s="155"/>
      <c r="AF135" s="155"/>
      <c r="AG135" s="155"/>
      <c r="AH135" s="392" t="s">
        <v>391</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502</v>
      </c>
      <c r="Z168" s="393"/>
      <c r="AA168" s="393"/>
      <c r="AB168" s="393"/>
      <c r="AC168" s="155" t="s">
        <v>484</v>
      </c>
      <c r="AD168" s="155"/>
      <c r="AE168" s="155"/>
      <c r="AF168" s="155"/>
      <c r="AG168" s="155"/>
      <c r="AH168" s="392" t="s">
        <v>391</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502</v>
      </c>
      <c r="Z201" s="393"/>
      <c r="AA201" s="393"/>
      <c r="AB201" s="393"/>
      <c r="AC201" s="155" t="s">
        <v>484</v>
      </c>
      <c r="AD201" s="155"/>
      <c r="AE201" s="155"/>
      <c r="AF201" s="155"/>
      <c r="AG201" s="155"/>
      <c r="AH201" s="392" t="s">
        <v>391</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502</v>
      </c>
      <c r="Z234" s="393"/>
      <c r="AA234" s="393"/>
      <c r="AB234" s="393"/>
      <c r="AC234" s="155" t="s">
        <v>484</v>
      </c>
      <c r="AD234" s="155"/>
      <c r="AE234" s="155"/>
      <c r="AF234" s="155"/>
      <c r="AG234" s="155"/>
      <c r="AH234" s="392" t="s">
        <v>391</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502</v>
      </c>
      <c r="Z267" s="393"/>
      <c r="AA267" s="393"/>
      <c r="AB267" s="393"/>
      <c r="AC267" s="155" t="s">
        <v>484</v>
      </c>
      <c r="AD267" s="155"/>
      <c r="AE267" s="155"/>
      <c r="AF267" s="155"/>
      <c r="AG267" s="155"/>
      <c r="AH267" s="392" t="s">
        <v>391</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502</v>
      </c>
      <c r="Z300" s="393"/>
      <c r="AA300" s="393"/>
      <c r="AB300" s="393"/>
      <c r="AC300" s="155" t="s">
        <v>484</v>
      </c>
      <c r="AD300" s="155"/>
      <c r="AE300" s="155"/>
      <c r="AF300" s="155"/>
      <c r="AG300" s="155"/>
      <c r="AH300" s="392" t="s">
        <v>391</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502</v>
      </c>
      <c r="Z333" s="393"/>
      <c r="AA333" s="393"/>
      <c r="AB333" s="393"/>
      <c r="AC333" s="155" t="s">
        <v>484</v>
      </c>
      <c r="AD333" s="155"/>
      <c r="AE333" s="155"/>
      <c r="AF333" s="155"/>
      <c r="AG333" s="155"/>
      <c r="AH333" s="392" t="s">
        <v>391</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502</v>
      </c>
      <c r="Z366" s="393"/>
      <c r="AA366" s="393"/>
      <c r="AB366" s="393"/>
      <c r="AC366" s="155" t="s">
        <v>484</v>
      </c>
      <c r="AD366" s="155"/>
      <c r="AE366" s="155"/>
      <c r="AF366" s="155"/>
      <c r="AG366" s="155"/>
      <c r="AH366" s="392" t="s">
        <v>391</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502</v>
      </c>
      <c r="Z399" s="393"/>
      <c r="AA399" s="393"/>
      <c r="AB399" s="393"/>
      <c r="AC399" s="155" t="s">
        <v>484</v>
      </c>
      <c r="AD399" s="155"/>
      <c r="AE399" s="155"/>
      <c r="AF399" s="155"/>
      <c r="AG399" s="155"/>
      <c r="AH399" s="392" t="s">
        <v>391</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502</v>
      </c>
      <c r="Z432" s="393"/>
      <c r="AA432" s="393"/>
      <c r="AB432" s="393"/>
      <c r="AC432" s="155" t="s">
        <v>484</v>
      </c>
      <c r="AD432" s="155"/>
      <c r="AE432" s="155"/>
      <c r="AF432" s="155"/>
      <c r="AG432" s="155"/>
      <c r="AH432" s="392" t="s">
        <v>391</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502</v>
      </c>
      <c r="Z465" s="393"/>
      <c r="AA465" s="393"/>
      <c r="AB465" s="393"/>
      <c r="AC465" s="155" t="s">
        <v>484</v>
      </c>
      <c r="AD465" s="155"/>
      <c r="AE465" s="155"/>
      <c r="AF465" s="155"/>
      <c r="AG465" s="155"/>
      <c r="AH465" s="392" t="s">
        <v>391</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502</v>
      </c>
      <c r="Z498" s="393"/>
      <c r="AA498" s="393"/>
      <c r="AB498" s="393"/>
      <c r="AC498" s="155" t="s">
        <v>484</v>
      </c>
      <c r="AD498" s="155"/>
      <c r="AE498" s="155"/>
      <c r="AF498" s="155"/>
      <c r="AG498" s="155"/>
      <c r="AH498" s="392" t="s">
        <v>391</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502</v>
      </c>
      <c r="Z531" s="393"/>
      <c r="AA531" s="393"/>
      <c r="AB531" s="393"/>
      <c r="AC531" s="155" t="s">
        <v>484</v>
      </c>
      <c r="AD531" s="155"/>
      <c r="AE531" s="155"/>
      <c r="AF531" s="155"/>
      <c r="AG531" s="155"/>
      <c r="AH531" s="392" t="s">
        <v>391</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502</v>
      </c>
      <c r="Z564" s="393"/>
      <c r="AA564" s="393"/>
      <c r="AB564" s="393"/>
      <c r="AC564" s="155" t="s">
        <v>484</v>
      </c>
      <c r="AD564" s="155"/>
      <c r="AE564" s="155"/>
      <c r="AF564" s="155"/>
      <c r="AG564" s="155"/>
      <c r="AH564" s="392" t="s">
        <v>391</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502</v>
      </c>
      <c r="Z597" s="393"/>
      <c r="AA597" s="393"/>
      <c r="AB597" s="393"/>
      <c r="AC597" s="155" t="s">
        <v>484</v>
      </c>
      <c r="AD597" s="155"/>
      <c r="AE597" s="155"/>
      <c r="AF597" s="155"/>
      <c r="AG597" s="155"/>
      <c r="AH597" s="392" t="s">
        <v>391</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502</v>
      </c>
      <c r="Z630" s="393"/>
      <c r="AA630" s="393"/>
      <c r="AB630" s="393"/>
      <c r="AC630" s="155" t="s">
        <v>484</v>
      </c>
      <c r="AD630" s="155"/>
      <c r="AE630" s="155"/>
      <c r="AF630" s="155"/>
      <c r="AG630" s="155"/>
      <c r="AH630" s="392" t="s">
        <v>391</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502</v>
      </c>
      <c r="Z663" s="393"/>
      <c r="AA663" s="393"/>
      <c r="AB663" s="393"/>
      <c r="AC663" s="155" t="s">
        <v>484</v>
      </c>
      <c r="AD663" s="155"/>
      <c r="AE663" s="155"/>
      <c r="AF663" s="155"/>
      <c r="AG663" s="155"/>
      <c r="AH663" s="392" t="s">
        <v>391</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502</v>
      </c>
      <c r="Z696" s="393"/>
      <c r="AA696" s="393"/>
      <c r="AB696" s="393"/>
      <c r="AC696" s="155" t="s">
        <v>484</v>
      </c>
      <c r="AD696" s="155"/>
      <c r="AE696" s="155"/>
      <c r="AF696" s="155"/>
      <c r="AG696" s="155"/>
      <c r="AH696" s="392" t="s">
        <v>391</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502</v>
      </c>
      <c r="Z729" s="393"/>
      <c r="AA729" s="393"/>
      <c r="AB729" s="393"/>
      <c r="AC729" s="155" t="s">
        <v>484</v>
      </c>
      <c r="AD729" s="155"/>
      <c r="AE729" s="155"/>
      <c r="AF729" s="155"/>
      <c r="AG729" s="155"/>
      <c r="AH729" s="392" t="s">
        <v>391</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502</v>
      </c>
      <c r="Z762" s="393"/>
      <c r="AA762" s="393"/>
      <c r="AB762" s="393"/>
      <c r="AC762" s="155" t="s">
        <v>484</v>
      </c>
      <c r="AD762" s="155"/>
      <c r="AE762" s="155"/>
      <c r="AF762" s="155"/>
      <c r="AG762" s="155"/>
      <c r="AH762" s="392" t="s">
        <v>391</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502</v>
      </c>
      <c r="Z795" s="393"/>
      <c r="AA795" s="393"/>
      <c r="AB795" s="393"/>
      <c r="AC795" s="155" t="s">
        <v>484</v>
      </c>
      <c r="AD795" s="155"/>
      <c r="AE795" s="155"/>
      <c r="AF795" s="155"/>
      <c r="AG795" s="155"/>
      <c r="AH795" s="392" t="s">
        <v>391</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502</v>
      </c>
      <c r="Z828" s="393"/>
      <c r="AA828" s="393"/>
      <c r="AB828" s="393"/>
      <c r="AC828" s="155" t="s">
        <v>484</v>
      </c>
      <c r="AD828" s="155"/>
      <c r="AE828" s="155"/>
      <c r="AF828" s="155"/>
      <c r="AG828" s="155"/>
      <c r="AH828" s="392" t="s">
        <v>391</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502</v>
      </c>
      <c r="Z861" s="393"/>
      <c r="AA861" s="393"/>
      <c r="AB861" s="393"/>
      <c r="AC861" s="155" t="s">
        <v>484</v>
      </c>
      <c r="AD861" s="155"/>
      <c r="AE861" s="155"/>
      <c r="AF861" s="155"/>
      <c r="AG861" s="155"/>
      <c r="AH861" s="392" t="s">
        <v>391</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502</v>
      </c>
      <c r="Z894" s="393"/>
      <c r="AA894" s="393"/>
      <c r="AB894" s="393"/>
      <c r="AC894" s="155" t="s">
        <v>484</v>
      </c>
      <c r="AD894" s="155"/>
      <c r="AE894" s="155"/>
      <c r="AF894" s="155"/>
      <c r="AG894" s="155"/>
      <c r="AH894" s="392" t="s">
        <v>391</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502</v>
      </c>
      <c r="Z927" s="393"/>
      <c r="AA927" s="393"/>
      <c r="AB927" s="393"/>
      <c r="AC927" s="155" t="s">
        <v>484</v>
      </c>
      <c r="AD927" s="155"/>
      <c r="AE927" s="155"/>
      <c r="AF927" s="155"/>
      <c r="AG927" s="155"/>
      <c r="AH927" s="392" t="s">
        <v>391</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502</v>
      </c>
      <c r="Z960" s="393"/>
      <c r="AA960" s="393"/>
      <c r="AB960" s="393"/>
      <c r="AC960" s="155" t="s">
        <v>484</v>
      </c>
      <c r="AD960" s="155"/>
      <c r="AE960" s="155"/>
      <c r="AF960" s="155"/>
      <c r="AG960" s="155"/>
      <c r="AH960" s="392" t="s">
        <v>391</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502</v>
      </c>
      <c r="Z993" s="393"/>
      <c r="AA993" s="393"/>
      <c r="AB993" s="393"/>
      <c r="AC993" s="155" t="s">
        <v>484</v>
      </c>
      <c r="AD993" s="155"/>
      <c r="AE993" s="155"/>
      <c r="AF993" s="155"/>
      <c r="AG993" s="155"/>
      <c r="AH993" s="392" t="s">
        <v>391</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502</v>
      </c>
      <c r="Z1026" s="393"/>
      <c r="AA1026" s="393"/>
      <c r="AB1026" s="393"/>
      <c r="AC1026" s="155" t="s">
        <v>484</v>
      </c>
      <c r="AD1026" s="155"/>
      <c r="AE1026" s="155"/>
      <c r="AF1026" s="155"/>
      <c r="AG1026" s="155"/>
      <c r="AH1026" s="392" t="s">
        <v>391</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502</v>
      </c>
      <c r="Z1059" s="393"/>
      <c r="AA1059" s="393"/>
      <c r="AB1059" s="393"/>
      <c r="AC1059" s="155" t="s">
        <v>484</v>
      </c>
      <c r="AD1059" s="155"/>
      <c r="AE1059" s="155"/>
      <c r="AF1059" s="155"/>
      <c r="AG1059" s="155"/>
      <c r="AH1059" s="392" t="s">
        <v>391</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502</v>
      </c>
      <c r="Z1092" s="393"/>
      <c r="AA1092" s="393"/>
      <c r="AB1092" s="393"/>
      <c r="AC1092" s="155" t="s">
        <v>484</v>
      </c>
      <c r="AD1092" s="155"/>
      <c r="AE1092" s="155"/>
      <c r="AF1092" s="155"/>
      <c r="AG1092" s="155"/>
      <c r="AH1092" s="392" t="s">
        <v>391</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502</v>
      </c>
      <c r="Z1125" s="393"/>
      <c r="AA1125" s="393"/>
      <c r="AB1125" s="393"/>
      <c r="AC1125" s="155" t="s">
        <v>484</v>
      </c>
      <c r="AD1125" s="155"/>
      <c r="AE1125" s="155"/>
      <c r="AF1125" s="155"/>
      <c r="AG1125" s="155"/>
      <c r="AH1125" s="392" t="s">
        <v>391</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502</v>
      </c>
      <c r="Z1158" s="393"/>
      <c r="AA1158" s="393"/>
      <c r="AB1158" s="393"/>
      <c r="AC1158" s="155" t="s">
        <v>484</v>
      </c>
      <c r="AD1158" s="155"/>
      <c r="AE1158" s="155"/>
      <c r="AF1158" s="155"/>
      <c r="AG1158" s="155"/>
      <c r="AH1158" s="392" t="s">
        <v>391</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502</v>
      </c>
      <c r="Z1191" s="393"/>
      <c r="AA1191" s="393"/>
      <c r="AB1191" s="393"/>
      <c r="AC1191" s="155" t="s">
        <v>484</v>
      </c>
      <c r="AD1191" s="155"/>
      <c r="AE1191" s="155"/>
      <c r="AF1191" s="155"/>
      <c r="AG1191" s="155"/>
      <c r="AH1191" s="392" t="s">
        <v>391</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502</v>
      </c>
      <c r="Z1224" s="393"/>
      <c r="AA1224" s="393"/>
      <c r="AB1224" s="393"/>
      <c r="AC1224" s="155" t="s">
        <v>484</v>
      </c>
      <c r="AD1224" s="155"/>
      <c r="AE1224" s="155"/>
      <c r="AF1224" s="155"/>
      <c r="AG1224" s="155"/>
      <c r="AH1224" s="392" t="s">
        <v>391</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502</v>
      </c>
      <c r="Z1257" s="393"/>
      <c r="AA1257" s="393"/>
      <c r="AB1257" s="393"/>
      <c r="AC1257" s="155" t="s">
        <v>484</v>
      </c>
      <c r="AD1257" s="155"/>
      <c r="AE1257" s="155"/>
      <c r="AF1257" s="155"/>
      <c r="AG1257" s="155"/>
      <c r="AH1257" s="392" t="s">
        <v>391</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502</v>
      </c>
      <c r="Z1290" s="393"/>
      <c r="AA1290" s="393"/>
      <c r="AB1290" s="393"/>
      <c r="AC1290" s="155" t="s">
        <v>484</v>
      </c>
      <c r="AD1290" s="155"/>
      <c r="AE1290" s="155"/>
      <c r="AF1290" s="155"/>
      <c r="AG1290" s="155"/>
      <c r="AH1290" s="392" t="s">
        <v>391</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GSI_基本図</cp:lastModifiedBy>
  <cp:lastPrinted>2017-06-16T05:01:32Z</cp:lastPrinted>
  <dcterms:created xsi:type="dcterms:W3CDTF">2012-03-13T00:50:25Z</dcterms:created>
  <dcterms:modified xsi:type="dcterms:W3CDTF">2017-06-16T07:14:05Z</dcterms:modified>
</cp:coreProperties>
</file>