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jita-m255\Desktop\レビュー\04_予算係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<sst xmlns="http://schemas.openxmlformats.org/spreadsheetml/2006/main" count="2825" uniqueCount="600">
  <si>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</si>
  <si>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</si>
  <si>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</si>
  <si>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</si>
  <si>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</si>
  <si>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</si>
  <si>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</si>
  <si>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</si>
  <si>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</si>
  <si>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</si>
  <si>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</si>
  <si>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</si>
  <si>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</si>
  <si>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</si>
  <si>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</si>
  <si>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</si>
  <si>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</si>
  <si>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</si>
  <si>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</si>
  <si>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</si>
  <si>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</si>
  <si>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</si>
  <si>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</si>
  <si>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</si>
  <si>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</si>
  <si>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</si>
  <si>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</si>
  <si>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</si>
  <si>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</si>
  <si>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</si>
  <si>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</si>
  <si>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</si>
  <si>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</si>
  <si>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</si>
  <si>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</si>
  <si>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</si>
  <si>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</si>
  <si>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</si>
  <si>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</si>
  <si>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</si>
  <si>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</si>
  <si>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</si>
  <si>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</si>
  <si>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</si>
  <si>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</si>
  <si>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</si>
  <si>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</si>
  <si>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</si>
  <si>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</si>
  <si>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</si>
  <si>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</si>
  <si>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</si>
  <si>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</si>
  <si>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</si>
  <si>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</si>
  <si>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</si>
  <si>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</si>
  <si>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</si>
  <si>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</si>
  <si>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</si>
  <si>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</si>
  <si>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</si>
  <si>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</si>
  <si>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</si>
  <si>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</si>
  <si>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</si>
  <si>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</si>
  <si>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</si>
  <si>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</si>
  <si>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</si>
  <si>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</si>
  <si>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</si>
  <si>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</si>
  <si>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</si>
  <si>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</si>
  <si>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</si>
  <si>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</si>
  <si>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</si>
  <si>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</si>
  <si>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</si>
  <si>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</si>
  <si>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</si>
  <si>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</si>
  <si>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</si>
  <si>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</si>
  <si>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</si>
  <si>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</si>
  <si>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</si>
  <si>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</si>
  <si>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</si>
  <si>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</si>
  <si>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</si>
  <si>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</si>
  <si>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</si>
  <si>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</si>
  <si>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</si>
  <si>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</si>
  <si>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</si>
  <si>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</si>
  <si>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</si>
  <si>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</si>
  <si>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</si>
  <si>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</si>
  <si>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</si>
  <si>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</si>
  <si>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</si>
  <si>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</si>
  <si>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</si>
  <si>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</si>
  <si>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</si>
  <si>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</si>
  <si>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</si>
  <si>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</si>
  <si>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</si>
  <si>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</si>
  <si>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</si>
  <si>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</si>
  <si>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</si>
  <si>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</si>
  <si>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</si>
  <si>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</si>
  <si>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</si>
  <si>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</si>
  <si>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</si>
  <si>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</si>
  <si>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</si>
  <si>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</si>
  <si>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</si>
  <si>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</si>
  <si>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</si>
  <si>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</si>
  <si>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</si>
  <si>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</si>
  <si>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</si>
  <si>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</si>
  <si>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</si>
  <si>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</si>
  <si>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</si>
  <si>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</si>
  <si>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</si>
  <si>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</si>
  <si>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</si>
  <si>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</si>
  <si>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</si>
  <si>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</si>
  <si>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</si>
  <si>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</si>
  <si>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</si>
  <si>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</si>
  <si>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</si>
  <si>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</si>
  <si>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</si>
  <si>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</si>
  <si>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</si>
  <si>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</si>
  <si>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</si>
  <si>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</si>
  <si>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</si>
  <si>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</si>
  <si>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</si>
  <si>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</si>
  <si>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</si>
  <si>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</si>
  <si>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</si>
  <si>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</si>
  <si>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</si>
  <si>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</si>
  <si>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</si>
  <si>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</si>
  <si>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</si>
  <si>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</si>
  <si>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</si>
  <si>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</si>
  <si>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</si>
  <si>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</si>
  <si>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</si>
  <si>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</si>
  <si>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</si>
  <si>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</si>
  <si>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</si>
  <si>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</si>
  <si>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</si>
  <si>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</si>
  <si>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</si>
  <si>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</si>
  <si>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</si>
  <si>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</si>
  <si>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</si>
  <si>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</si>
  <si>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</si>
  <si>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</si>
  <si>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</si>
  <si>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</si>
  <si>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</si>
  <si>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</si>
  <si>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</si>
  <si>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</si>
  <si>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</si>
  <si>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</si>
  <si>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</si>
  <si>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</si>
  <si>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</si>
  <si>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</si>
  <si>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</si>
  <si>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</si>
  <si>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</si>
  <si>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</si>
  <si>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</si>
  <si>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</si>
  <si>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</si>
  <si>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</si>
  <si>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</si>
  <si>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</si>
  <si>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</si>
  <si>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</si>
  <si>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</si>
  <si>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</si>
  <si>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</si>
  <si>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</si>
  <si>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</si>
  <si>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</si>
  <si>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</si>
  <si>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</si>
  <si>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</si>
  <si>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</si>
  <si>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</si>
  <si>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</si>
  <si>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</si>
  <si>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</si>
  <si>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</si>
  <si>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</si>
  <si>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</si>
  <si>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</si>
  <si>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</si>
  <si>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</si>
  <si>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</si>
  <si>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</si>
  <si>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</si>
  <si>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</si>
  <si>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</si>
  <si>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</si>
  <si>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</si>
  <si>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</si>
  <si>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</si>
  <si>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</si>
  <si>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</si>
  <si>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</si>
  <si>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</si>
  <si>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</si>
  <si>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</si>
  <si>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</si>
  <si>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</si>
  <si>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</si>
  <si>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</si>
  <si>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</si>
  <si>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</si>
  <si>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</si>
  <si>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</si>
  <si>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</si>
  <si>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</si>
  <si>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</si>
  <si>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</si>
  <si>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</si>
  <si>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</si>
  <si>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</si>
  <si>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</si>
  <si>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</si>
  <si>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</si>
  <si>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</si>
  <si>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</si>
  <si>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</si>
  <si>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</si>
  <si>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</si>
  <si>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</si>
  <si>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</si>
  <si>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</si>
  <si>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</si>
  <si>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</si>
  <si>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</si>
  <si>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</si>
  <si>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</si>
  <si>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</si>
  <si>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</si>
  <si>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</si>
  <si>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</si>
  <si>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</si>
  <si>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</si>
  <si>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</si>
  <si>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</si>
  <si>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</si>
  <si>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</si>
  <si>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</si>
  <si>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</si>
  <si>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</si>
  <si>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</si>
  <si>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</si>
  <si>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</si>
  <si>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</si>
  <si>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</si>
  <si>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</si>
  <si>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</si>
  <si>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</si>
  <si>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</si>
  <si>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</si>
  <si>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</si>
  <si>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</si>
  <si>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</si>
  <si>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</si>
  <si>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</si>
  <si>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</si>
  <si>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</si>
  <si>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</si>
  <si>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</si>
  <si>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</si>
  <si>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</si>
  <si>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</si>
  <si>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</si>
  <si>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</si>
  <si>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</si>
  <si>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</si>
  <si>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</si>
  <si>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</si>
  <si>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</si>
  <si>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</si>
  <si>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</si>
  <si>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</si>
  <si>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</si>
  <si>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</si>
  <si>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</si>
  <si>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</si>
  <si>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</si>
  <si>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</si>
  <si>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</si>
  <si>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</si>
  <si>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</si>
  <si>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</si>
  <si>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</si>
  <si>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</si>
  <si>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</si>
  <si>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</si>
  <si>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</si>
  <si>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</si>
  <si>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</si>
  <si>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</si>
  <si>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</si>
  <si>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</si>
  <si>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</si>
  <si>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</si>
  <si>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</si>
  <si>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</si>
  <si>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</si>
  <si>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</si>
  <si>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</si>
  <si>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</si>
  <si>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</si>
  <si>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</si>
  <si>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</si>
  <si>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</si>
  <si>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</si>
  <si>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</si>
  <si>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</si>
  <si>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</si>
  <si>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</si>
  <si>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</si>
  <si>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</si>
  <si>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</si>
  <si>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</si>
  <si>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</si>
  <si>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</si>
  <si>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</si>
  <si>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</si>
  <si>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</si>
  <si>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</si>
  <si>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</si>
  <si>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</si>
  <si>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</si>
  <si>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</si>
  <si>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</si>
  <si>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</si>
  <si>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</si>
  <si>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</si>
  <si>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</si>
  <si>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</si>
  <si>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</si>
  <si>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</si>
  <si>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</si>
  <si>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</si>
  <si>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</si>
  <si>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</si>
  <si>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</si>
  <si>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</si>
  <si>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</si>
  <si>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</si>
  <si>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</si>
  <si>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</si>
  <si>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</si>
  <si>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</si>
  <si>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</si>
  <si>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</si>
  <si>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</si>
  <si>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</si>
  <si>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</si>
  <si>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</si>
  <si>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</si>
  <si>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</si>
  <si>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</si>
  <si>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</si>
  <si>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</si>
  <si>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</si>
  <si>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</si>
  <si>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</si>
  <si>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</si>
  <si>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</si>
  <si>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</si>
  <si>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</si>
  <si>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</si>
  <si>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</si>
  <si>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</si>
  <si>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</si>
  <si>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</si>
  <si>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</si>
  <si>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</si>
  <si>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</si>
  <si>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</si>
  <si>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</si>
  <si>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</si>
  <si>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</si>
  <si>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</si>
  <si>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</si>
  <si>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</si>
  <si>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</si>
  <si>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</si>
  <si>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</si>
  <si>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</si>
  <si>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</si>
  <si>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</si>
  <si>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</si>
  <si>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</si>
  <si>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</si>
  <si>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</si>
  <si>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</si>
  <si>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</si>
  <si>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</si>
  <si>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</si>
  <si>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</si>
  <si>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</si>
  <si>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</si>
  <si>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</si>
  <si>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</si>
  <si>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</si>
  <si>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</si>
  <si>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</si>
  <si>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</si>
  <si>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</si>
  <si>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</si>
  <si>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</si>
  <si>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</si>
  <si>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</si>
  <si>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</si>
  <si>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</si>
  <si>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</si>
  <si>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</si>
  <si>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</si>
  <si>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</si>
  <si>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</si>
  <si>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</si>
  <si>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</si>
  <si>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</si>
  <si>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</si>
  <si>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</si>
  <si>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</si>
  <si>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</si>
  <si>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</si>
  <si>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</si>
  <si>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</si>
  <si>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</si>
  <si>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</si>
  <si>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</si>
  <si>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</si>
  <si>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</si>
  <si>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</si>
  <si>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</si>
  <si>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</si>
  <si>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</si>
  <si>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</si>
  <si>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</si>
  <si>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</si>
  <si>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</si>
  <si>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</si>
  <si>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</si>
  <si>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</si>
  <si>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</si>
  <si>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</si>
  <si>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</si>
  <si>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</si>
  <si>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</si>
  <si>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</si>
  <si>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</si>
  <si>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</si>
  <si>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</si>
  <si>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</si>
  <si>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</si>
  <si>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</si>
  <si>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</si>
  <si>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</si>
  <si>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</si>
  <si>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</si>
  <si>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</si>
  <si>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</si>
  <si>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</si>
  <si>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</si>
  <si>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</si>
  <si>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</si>
  <si>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</si>
  <si>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</si>
  <si>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</si>
  <si>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</si>
  <si>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</si>
  <si>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</si>
  <si>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</si>
  <si>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</si>
  <si>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</si>
  <si>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</si>
  <si>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</si>
  <si>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</si>
  <si>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</si>
  <si>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</si>
  <si>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</si>
  <si>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</si>
  <si>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</si>
  <si>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</si>
  <si>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</si>
  <si>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</si>
  <si>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</si>
  <si>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</si>
  <si>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</si>
  <si>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</si>
  <si>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</si>
  <si>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</si>
  <si>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</si>
  <si>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</si>
  <si>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</si>
  <si>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</si>
  <si>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</si>
  <si>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</si>
  <si>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</si>
  <si>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</si>
  <si>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</si>
  <si>
    <t>総務課企画室</t>
    <rPh sb="0" eb="2">
      <t>ソウム</t>
    </rPh>
    <rPh sb="2" eb="3">
      <t>カ</t>
    </rPh>
    <rPh sb="3" eb="6">
      <t>キカクシツ</t>
    </rPh>
    <phoneticPr fontId="5"/>
  </si>
  <si>
    <t>室長　遠山　英子</t>
    <rPh sb="0" eb="2">
      <t>シツチョウ</t>
    </rPh>
    <rPh sb="3" eb="5">
      <t>トオヤマ</t>
    </rPh>
    <rPh sb="6" eb="8">
      <t>エイコ</t>
    </rPh>
    <phoneticPr fontId="5"/>
  </si>
  <si>
    <t>○</t>
  </si>
  <si>
    <t>-</t>
  </si>
  <si>
    <t>-</t>
    <phoneticPr fontId="5"/>
  </si>
  <si>
    <t>国土形成計画</t>
    <rPh sb="0" eb="2">
      <t>コクド</t>
    </rPh>
    <rPh sb="2" eb="4">
      <t>ケイセイ</t>
    </rPh>
    <rPh sb="4" eb="6">
      <t>ケイカク</t>
    </rPh>
    <phoneticPr fontId="5"/>
  </si>
  <si>
    <t>我が国の国土政策の形成への反映等のため、政策対話等を通じて毎年１ヶ国以上の国土政策情報を把握する</t>
    <phoneticPr fontId="5"/>
  </si>
  <si>
    <t>国土形成推進調査費</t>
    <phoneticPr fontId="5"/>
  </si>
  <si>
    <t>職員旅費</t>
    <phoneticPr fontId="5"/>
  </si>
  <si>
    <t>委員等旅費</t>
    <phoneticPr fontId="5"/>
  </si>
  <si>
    <t>諸謝金</t>
    <phoneticPr fontId="5"/>
  </si>
  <si>
    <t>ヶ国</t>
    <rPh sb="1" eb="2">
      <t>コク</t>
    </rPh>
    <phoneticPr fontId="5"/>
  </si>
  <si>
    <t>国土政策に関する国際調査の実施件数</t>
    <phoneticPr fontId="5"/>
  </si>
  <si>
    <t>執行額／調査件数　　　　　　　　　　　　</t>
    <phoneticPr fontId="5"/>
  </si>
  <si>
    <t>政策対話等を行った国数</t>
    <rPh sb="0" eb="2">
      <t>セイサク</t>
    </rPh>
    <rPh sb="2" eb="4">
      <t>タイワ</t>
    </rPh>
    <rPh sb="4" eb="5">
      <t>トウ</t>
    </rPh>
    <rPh sb="6" eb="7">
      <t>オコナ</t>
    </rPh>
    <rPh sb="9" eb="10">
      <t>コク</t>
    </rPh>
    <rPh sb="10" eb="11">
      <t>スウ</t>
    </rPh>
    <phoneticPr fontId="5"/>
  </si>
  <si>
    <t>件数</t>
    <rPh sb="0" eb="2">
      <t>ケンスウ</t>
    </rPh>
    <phoneticPr fontId="5"/>
  </si>
  <si>
    <t>百万円</t>
    <rPh sb="0" eb="3">
      <t>ヒャクマンエン</t>
    </rPh>
    <phoneticPr fontId="5"/>
  </si>
  <si>
    <t>百万円/件数</t>
    <rPh sb="0" eb="3">
      <t>ヒャクマンエン</t>
    </rPh>
    <rPh sb="4" eb="6">
      <t>ケンスウ</t>
    </rPh>
    <phoneticPr fontId="5"/>
  </si>
  <si>
    <t>25/2</t>
    <phoneticPr fontId="5"/>
  </si>
  <si>
    <t>20/2</t>
    <phoneticPr fontId="5"/>
  </si>
  <si>
    <t>-</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</si>
  <si>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</si>
  <si>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</si>
  <si>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phoneticPr fontId="5"/>
  </si>
  <si>
    <t>無</t>
  </si>
  <si>
    <t>‐</t>
  </si>
  <si>
    <t>各国の取組を我が国の政策形成に反映させるものであり、社会的ニーズの高い事業である。</t>
    <phoneticPr fontId="5"/>
  </si>
  <si>
    <t>国の施策に関するものであり、国が実施する必要がある。</t>
    <phoneticPr fontId="5"/>
  </si>
  <si>
    <t>諸外国の取組を把握することは、我が国の政策形成において重要である。また、我が国の取組を発信することは国際的な議論をリードする上でも重要である。</t>
    <phoneticPr fontId="5"/>
  </si>
  <si>
    <t>調査実施にあたり、企画競争を実施し、有識者による委員会での審議を経て選定している</t>
    <phoneticPr fontId="5"/>
  </si>
  <si>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</si>
  <si>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</si>
  <si>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調査は目的に即した内容に精査している。</t>
    <phoneticPr fontId="5"/>
  </si>
  <si>
    <t>成果目標を達成している。</t>
    <phoneticPr fontId="5"/>
  </si>
  <si>
    <t>活動見込みを達成している。</t>
    <phoneticPr fontId="5"/>
  </si>
  <si>
    <t>調査成果を国土政策の政策形成に反映している。また、ウェブサイト等により広く情報発信している。</t>
    <phoneticPr fontId="5"/>
  </si>
  <si>
    <t>役務費</t>
    <phoneticPr fontId="5"/>
  </si>
  <si>
    <t>調査、分析</t>
    <phoneticPr fontId="5"/>
  </si>
  <si>
    <t>一般財団法人日本開発構想研究所</t>
    <phoneticPr fontId="5"/>
  </si>
  <si>
    <t>ハビタットⅢにおける政府代表団派遣及び展示・サイドイベント運営等支援業務</t>
    <rPh sb="10" eb="12">
      <t>セイフ</t>
    </rPh>
    <rPh sb="12" eb="15">
      <t>ダイヒョウダン</t>
    </rPh>
    <rPh sb="15" eb="17">
      <t>ハケン</t>
    </rPh>
    <rPh sb="17" eb="18">
      <t>オヨ</t>
    </rPh>
    <rPh sb="19" eb="21">
      <t>テンジ</t>
    </rPh>
    <rPh sb="29" eb="31">
      <t>ウンエイ</t>
    </rPh>
    <rPh sb="31" eb="32">
      <t>トウ</t>
    </rPh>
    <rPh sb="32" eb="34">
      <t>シエン</t>
    </rPh>
    <rPh sb="34" eb="36">
      <t>ギョウム</t>
    </rPh>
    <phoneticPr fontId="5"/>
  </si>
  <si>
    <t>アジア地域の国土政策に係る動向分析及び我が国の国土政策の知見等の活用方策に関する調査</t>
    <rPh sb="3" eb="5">
      <t>チイキ</t>
    </rPh>
    <rPh sb="6" eb="8">
      <t>コクド</t>
    </rPh>
    <rPh sb="8" eb="10">
      <t>セイサク</t>
    </rPh>
    <rPh sb="11" eb="12">
      <t>カカ</t>
    </rPh>
    <rPh sb="13" eb="15">
      <t>ドウコウ</t>
    </rPh>
    <rPh sb="15" eb="17">
      <t>ブンセキ</t>
    </rPh>
    <rPh sb="17" eb="18">
      <t>オヨ</t>
    </rPh>
    <rPh sb="19" eb="20">
      <t>ワ</t>
    </rPh>
    <rPh sb="21" eb="22">
      <t>クニ</t>
    </rPh>
    <rPh sb="23" eb="25">
      <t>コクド</t>
    </rPh>
    <rPh sb="25" eb="27">
      <t>セイサク</t>
    </rPh>
    <rPh sb="28" eb="30">
      <t>チケン</t>
    </rPh>
    <rPh sb="30" eb="31">
      <t>トウ</t>
    </rPh>
    <rPh sb="32" eb="34">
      <t>カツヨウ</t>
    </rPh>
    <rPh sb="34" eb="36">
      <t>ホウサク</t>
    </rPh>
    <rPh sb="37" eb="38">
      <t>カン</t>
    </rPh>
    <rPh sb="40" eb="42">
      <t>チョウサ</t>
    </rPh>
    <phoneticPr fontId="5"/>
  </si>
  <si>
    <t>アジア地域等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昨年10月に開催された国連会議「第三回国連人間居住会議」（ハビタットⅢ）等の機会を通じ、我が国の国土・地域政策における経験やノウハウを積極的に情報発信するとともに、会議成果の今後の我が国の国土・地域政策への活用方策を検討する。</t>
    <rPh sb="138" eb="140">
      <t>サクネン</t>
    </rPh>
    <phoneticPr fontId="5"/>
  </si>
  <si>
    <t>-</t>
    <phoneticPr fontId="5"/>
  </si>
  <si>
    <t>株式会社都市経済研究所</t>
    <phoneticPr fontId="5"/>
  </si>
  <si>
    <t>A.株式会社都市経済研究所</t>
    <phoneticPr fontId="5"/>
  </si>
  <si>
    <t>24/2</t>
    <phoneticPr fontId="5"/>
  </si>
  <si>
    <t>16/1</t>
    <phoneticPr fontId="5"/>
  </si>
  <si>
    <t>・我が国の国土・地域政策の形成や国際貢献に資するテーマを選定し調査を実施しており、平成28年度は、ハビタットⅢの開催に関連して、サイドイベントを行うなど、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56" eb="58">
      <t>カイサイ</t>
    </rPh>
    <rPh sb="59" eb="61">
      <t>カンレン</t>
    </rPh>
    <rPh sb="72" eb="73">
      <t>オコナ</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</si>
  <si>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世界都市フォーラムの機会を捉え、アジア・太平洋地域を中心とする国土・地域政策の策定・推進について各国を支援するための仕組みの構築に重点的に取り組む。</t>
    <rPh sb="101" eb="103">
      <t>セカイ</t>
    </rPh>
    <rPh sb="103" eb="105">
      <t>トシ</t>
    </rPh>
    <phoneticPr fontId="5"/>
  </si>
  <si>
    <t>国土政策に関する国際調査</t>
    <phoneticPr fontId="5"/>
  </si>
  <si>
    <t>諸外国においては、各国の経済社会情勢に応じ、その国の抱える諸課題に対処するため国土・地域政策上の様々な取組がなされていることから、国土・地域計画の策定状況やそれらの諸課題に対する取組状況等の調査、分析、情報蓄積を行い、今後の我が国の国土・地域政策の形成へ反映させるとともに、我が国の経験やノウハウを発信し、同分野における国際的な議論をリードすることを目的とする。</t>
    <phoneticPr fontId="5"/>
  </si>
  <si>
    <t>国土交通省国土政策局調べ（平成29年3月）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</si>
</sst>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54428</xdr:colOff>
      <xdr:row>744</xdr:row>
      <xdr:rowOff>27214</xdr:rowOff>
    </xdr:from>
    <xdr:to>
      <xdr:col>44</xdr:col>
      <xdr:colOff>108857</xdr:colOff>
      <xdr:row>756</xdr:row>
      <xdr:rowOff>381000</xdr:rowOff>
    </xdr:to>
    <xdr:grpSp>
      <xdr:nvGrpSpPr>
        <xdr:cNvPr id="2" name="グループ化 13"/>
        <xdr:cNvGrpSpPr>
          <a:grpSpLocks/>
        </xdr:cNvGrpSpPr>
      </xdr:nvGrpSpPr>
      <xdr:grpSpPr bwMode="auto">
        <a:xfrm>
          <a:off x="2474899" y="39886538"/>
          <a:ext cx="6509017" cy="4522374"/>
          <a:chOff x="3025878" y="29760333"/>
          <a:chExt cx="3603522" cy="3468848"/>
        </a:xfrm>
      </xdr:grpSpPr>
      <xdr:sp macro="" textlink="">
        <xdr:nvSpPr>
          <xdr:cNvPr id="3" name="正方形/長方形 2"/>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２４百万円</a:t>
            </a:r>
          </a:p>
        </xdr:txBody>
      </xdr:sp>
      <xdr:sp macro="" textlink="">
        <xdr:nvSpPr>
          <xdr:cNvPr id="4" name="大かっこ 3"/>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5" name="グループ化 6"/>
          <xdr:cNvGrpSpPr>
            <a:grpSpLocks/>
          </xdr:cNvGrpSpPr>
        </xdr:nvGrpSpPr>
        <xdr:grpSpPr bwMode="auto">
          <a:xfrm>
            <a:off x="4471735" y="32111122"/>
            <a:ext cx="2157665" cy="1118059"/>
            <a:chOff x="2678927" y="32111813"/>
            <a:chExt cx="2161078" cy="1115983"/>
          </a:xfrm>
        </xdr:grpSpPr>
        <xdr:sp macro="" textlink="">
          <xdr:nvSpPr>
            <xdr:cNvPr id="8"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9"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Ａ．民間企業（４社）</a:t>
              </a:r>
              <a:endParaRPr kumimoji="1" lang="en-US" altLang="ja-JP" sz="1100">
                <a:latin typeface="+mj-ea"/>
                <a:ea typeface="+mj-ea"/>
              </a:endParaRPr>
            </a:p>
            <a:p>
              <a:pPr algn="ctr"/>
              <a:r>
                <a:rPr kumimoji="1" lang="ja-JP" altLang="en-US" sz="1100">
                  <a:latin typeface="+mj-ea"/>
                  <a:ea typeface="+mj-ea"/>
                </a:rPr>
                <a:t>２４百万円</a:t>
              </a:r>
            </a:p>
          </xdr:txBody>
        </xdr:sp>
      </xdr:grpSp>
      <xdr:cxnSp macro="">
        <xdr:nvCxnSpPr>
          <xdr:cNvPr id="6" name="直線コネクタ 5"/>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136073</xdr:colOff>
      <xdr:row>744</xdr:row>
      <xdr:rowOff>231322</xdr:rowOff>
    </xdr:from>
    <xdr:to>
      <xdr:col>44</xdr:col>
      <xdr:colOff>170205</xdr:colOff>
      <xdr:row>747</xdr:row>
      <xdr:rowOff>230301</xdr:rowOff>
    </xdr:to>
    <xdr:sp macro="" textlink="">
      <xdr:nvSpPr>
        <xdr:cNvPr id="10" name="大かっこ 9"/>
        <xdr:cNvSpPr/>
      </xdr:nvSpPr>
      <xdr:spPr bwMode="auto">
        <a:xfrm>
          <a:off x="6259287" y="40290751"/>
          <a:ext cx="2891632" cy="1060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０．８百万円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②委員等旅費０．６百万円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０．１百万円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5" zoomScaleNormal="75" zoomScaleSheetLayoutView="8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391</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597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187</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553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598</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78.75" customHeight="1" x14ac:dyDescent="0.15">
      <c r="A10" s="727" t="s">
        <v>31</v>
      </c>
      <c r="B10" s="728"/>
      <c r="C10" s="728"/>
      <c r="D10" s="728"/>
      <c r="E10" s="728"/>
      <c r="F10" s="728"/>
      <c r="G10" s="663" t="s">
        <v>589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v>28</v>
      </c>
      <c r="Q13" s="184"/>
      <c r="R13" s="184"/>
      <c r="S13" s="184"/>
      <c r="T13" s="184"/>
      <c r="U13" s="184"/>
      <c r="V13" s="185"/>
      <c r="W13" s="183">
        <v>21</v>
      </c>
      <c r="X13" s="184"/>
      <c r="Y13" s="184"/>
      <c r="Z13" s="184"/>
      <c r="AA13" s="184"/>
      <c r="AB13" s="184"/>
      <c r="AC13" s="185"/>
      <c r="AD13" s="183">
        <v>25</v>
      </c>
      <c r="AE13" s="184"/>
      <c r="AF13" s="184"/>
      <c r="AG13" s="184"/>
      <c r="AH13" s="184"/>
      <c r="AI13" s="184"/>
      <c r="AJ13" s="185"/>
      <c r="AK13" s="183">
        <v>16</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551</v>
      </c>
      <c r="Q14" s="184"/>
      <c r="R14" s="184"/>
      <c r="S14" s="184"/>
      <c r="T14" s="184"/>
      <c r="U14" s="184"/>
      <c r="V14" s="185"/>
      <c r="W14" s="183" t="s">
        <v>551</v>
      </c>
      <c r="X14" s="184"/>
      <c r="Y14" s="184"/>
      <c r="Z14" s="184"/>
      <c r="AA14" s="184"/>
      <c r="AB14" s="184"/>
      <c r="AC14" s="185"/>
      <c r="AD14" s="183" t="s">
        <v>551</v>
      </c>
      <c r="AE14" s="184"/>
      <c r="AF14" s="184"/>
      <c r="AG14" s="184"/>
      <c r="AH14" s="184"/>
      <c r="AI14" s="184"/>
      <c r="AJ14" s="185"/>
      <c r="AK14" s="183"/>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551</v>
      </c>
      <c r="Q15" s="184"/>
      <c r="R15" s="184"/>
      <c r="S15" s="184"/>
      <c r="T15" s="184"/>
      <c r="U15" s="184"/>
      <c r="V15" s="185"/>
      <c r="W15" s="183" t="s">
        <v>551</v>
      </c>
      <c r="X15" s="184"/>
      <c r="Y15" s="184"/>
      <c r="Z15" s="184"/>
      <c r="AA15" s="184"/>
      <c r="AB15" s="184"/>
      <c r="AC15" s="185"/>
      <c r="AD15" s="183" t="s">
        <v>551</v>
      </c>
      <c r="AE15" s="184"/>
      <c r="AF15" s="184"/>
      <c r="AG15" s="184"/>
      <c r="AH15" s="184"/>
      <c r="AI15" s="184"/>
      <c r="AJ15" s="185"/>
      <c r="AK15" s="183" t="s">
        <v>551</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551</v>
      </c>
      <c r="Q16" s="184"/>
      <c r="R16" s="184"/>
      <c r="S16" s="184"/>
      <c r="T16" s="184"/>
      <c r="U16" s="184"/>
      <c r="V16" s="185"/>
      <c r="W16" s="183" t="s">
        <v>551</v>
      </c>
      <c r="X16" s="184"/>
      <c r="Y16" s="184"/>
      <c r="Z16" s="184"/>
      <c r="AA16" s="184"/>
      <c r="AB16" s="184"/>
      <c r="AC16" s="185"/>
      <c r="AD16" s="183" t="s">
        <v>551</v>
      </c>
      <c r="AE16" s="184"/>
      <c r="AF16" s="184"/>
      <c r="AG16" s="184"/>
      <c r="AH16" s="184"/>
      <c r="AI16" s="184"/>
      <c r="AJ16" s="185"/>
      <c r="AK16" s="183"/>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551</v>
      </c>
      <c r="Q17" s="184"/>
      <c r="R17" s="184"/>
      <c r="S17" s="184"/>
      <c r="T17" s="184"/>
      <c r="U17" s="184"/>
      <c r="V17" s="185"/>
      <c r="W17" s="183" t="s">
        <v>551</v>
      </c>
      <c r="X17" s="184"/>
      <c r="Y17" s="184"/>
      <c r="Z17" s="184"/>
      <c r="AA17" s="184"/>
      <c r="AB17" s="184"/>
      <c r="AC17" s="185"/>
      <c r="AD17" s="183" t="s">
        <v>552</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28</v>
      </c>
      <c r="Q18" s="205"/>
      <c r="R18" s="205"/>
      <c r="S18" s="205"/>
      <c r="T18" s="205"/>
      <c r="U18" s="205"/>
      <c r="V18" s="206"/>
      <c r="W18" s="204">
        <f>SUM(W13:AC17)</f>
        <v>21</v>
      </c>
      <c r="X18" s="205"/>
      <c r="Y18" s="205"/>
      <c r="Z18" s="205"/>
      <c r="AA18" s="205"/>
      <c r="AB18" s="205"/>
      <c r="AC18" s="206"/>
      <c r="AD18" s="204">
        <f>SUM(AD13:AJ17)</f>
        <v>25</v>
      </c>
      <c r="AE18" s="205"/>
      <c r="AF18" s="205"/>
      <c r="AG18" s="205"/>
      <c r="AH18" s="205"/>
      <c r="AI18" s="205"/>
      <c r="AJ18" s="206"/>
      <c r="AK18" s="204">
        <f>SUM(AK13:AQ17)</f>
        <v>16</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25</v>
      </c>
      <c r="Q19" s="184"/>
      <c r="R19" s="184"/>
      <c r="S19" s="184"/>
      <c r="T19" s="184"/>
      <c r="U19" s="184"/>
      <c r="V19" s="185"/>
      <c r="W19" s="183">
        <v>20</v>
      </c>
      <c r="X19" s="184"/>
      <c r="Y19" s="184"/>
      <c r="Z19" s="184"/>
      <c r="AA19" s="184"/>
      <c r="AB19" s="184"/>
      <c r="AC19" s="185"/>
      <c r="AD19" s="183">
        <v>24</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0.8928571428571429</v>
      </c>
      <c r="Q20" s="510"/>
      <c r="R20" s="510"/>
      <c r="S20" s="510"/>
      <c r="T20" s="510"/>
      <c r="U20" s="510"/>
      <c r="V20" s="510"/>
      <c r="W20" s="510">
        <f t="shared" ref="W20" si="0">IF(W18=0, "-", SUM(W19)/W18)</f>
        <v>0.95238095238095233</v>
      </c>
      <c r="X20" s="510"/>
      <c r="Y20" s="510"/>
      <c r="Z20" s="510"/>
      <c r="AA20" s="510"/>
      <c r="AB20" s="510"/>
      <c r="AC20" s="510"/>
      <c r="AD20" s="510">
        <f t="shared" ref="AD20" si="1">IF(AD18=0, "-", SUM(AD19)/AD18)</f>
        <v>0.96</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508</v>
      </c>
      <c r="H21" s="900"/>
      <c r="I21" s="900"/>
      <c r="J21" s="900"/>
      <c r="K21" s="900"/>
      <c r="L21" s="900"/>
      <c r="M21" s="900"/>
      <c r="N21" s="900"/>
      <c r="O21" s="900"/>
      <c r="P21" s="510">
        <f>IF(P19=0, "-", SUM(P19)/SUM(P13,P14))</f>
        <v>0.8928571428571429</v>
      </c>
      <c r="Q21" s="510"/>
      <c r="R21" s="510"/>
      <c r="S21" s="510"/>
      <c r="T21" s="510"/>
      <c r="U21" s="510"/>
      <c r="V21" s="510"/>
      <c r="W21" s="510">
        <f t="shared" ref="W21" si="2">IF(W19=0, "-", SUM(W19)/SUM(W13,W14))</f>
        <v>0.95238095238095233</v>
      </c>
      <c r="X21" s="510"/>
      <c r="Y21" s="510"/>
      <c r="Z21" s="510"/>
      <c r="AA21" s="510"/>
      <c r="AB21" s="510"/>
      <c r="AC21" s="510"/>
      <c r="AD21" s="510">
        <f t="shared" ref="AD21" si="3">IF(AD19=0, "-", SUM(AD19)/SUM(AD13,AD14))</f>
        <v>0.96</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555</v>
      </c>
      <c r="H23" s="149"/>
      <c r="I23" s="149"/>
      <c r="J23" s="149"/>
      <c r="K23" s="149"/>
      <c r="L23" s="149"/>
      <c r="M23" s="149"/>
      <c r="N23" s="149"/>
      <c r="O23" s="150"/>
      <c r="P23" s="180">
        <v>15.5</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556</v>
      </c>
      <c r="H24" s="152"/>
      <c r="I24" s="152"/>
      <c r="J24" s="152"/>
      <c r="K24" s="152"/>
      <c r="L24" s="152"/>
      <c r="M24" s="152"/>
      <c r="N24" s="152"/>
      <c r="O24" s="153"/>
      <c r="P24" s="183">
        <v>0.2</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557</v>
      </c>
      <c r="H25" s="152"/>
      <c r="I25" s="152"/>
      <c r="J25" s="152"/>
      <c r="K25" s="152"/>
      <c r="L25" s="152"/>
      <c r="M25" s="152"/>
      <c r="N25" s="152"/>
      <c r="O25" s="153"/>
      <c r="P25" s="183">
        <v>0.2</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558</v>
      </c>
      <c r="H26" s="152"/>
      <c r="I26" s="152"/>
      <c r="J26" s="152"/>
      <c r="K26" s="152"/>
      <c r="L26" s="152"/>
      <c r="M26" s="152"/>
      <c r="N26" s="152"/>
      <c r="O26" s="153"/>
      <c r="P26" s="183">
        <v>0.1</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16</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552</v>
      </c>
      <c r="AR31" s="199"/>
      <c r="AS31" s="133" t="s">
        <v>357</v>
      </c>
      <c r="AT31" s="134"/>
      <c r="AU31" s="266" t="s">
        <v>552</v>
      </c>
      <c r="AV31" s="266"/>
      <c r="AW31" s="369" t="s">
        <v>301</v>
      </c>
      <c r="AX31" s="370"/>
    </row>
    <row r="32" spans="1:50" ht="23.25" customHeight="1" x14ac:dyDescent="0.15">
      <c r="A32" s="537"/>
      <c r="B32" s="535"/>
      <c r="C32" s="535"/>
      <c r="D32" s="535"/>
      <c r="E32" s="535"/>
      <c r="F32" s="536"/>
      <c r="G32" s="511" t="s">
        <v>554</v>
      </c>
      <c r="H32" s="512"/>
      <c r="I32" s="512"/>
      <c r="J32" s="512"/>
      <c r="K32" s="512"/>
      <c r="L32" s="512"/>
      <c r="M32" s="512"/>
      <c r="N32" s="512"/>
      <c r="O32" s="513"/>
      <c r="P32" s="122" t="s">
        <v>562</v>
      </c>
      <c r="Q32" s="122"/>
      <c r="R32" s="122"/>
      <c r="S32" s="122"/>
      <c r="T32" s="122"/>
      <c r="U32" s="122"/>
      <c r="V32" s="122"/>
      <c r="W32" s="122"/>
      <c r="X32" s="213"/>
      <c r="Y32" s="336" t="s">
        <v>13</v>
      </c>
      <c r="Z32" s="520"/>
      <c r="AA32" s="521"/>
      <c r="AB32" s="522" t="s">
        <v>559</v>
      </c>
      <c r="AC32" s="522"/>
      <c r="AD32" s="522"/>
      <c r="AE32" s="349" t="s">
        <v>552</v>
      </c>
      <c r="AF32" s="350"/>
      <c r="AG32" s="350"/>
      <c r="AH32" s="350"/>
      <c r="AI32" s="349">
        <v>2</v>
      </c>
      <c r="AJ32" s="350"/>
      <c r="AK32" s="350"/>
      <c r="AL32" s="350"/>
      <c r="AM32" s="349">
        <v>3</v>
      </c>
      <c r="AN32" s="350"/>
      <c r="AO32" s="350"/>
      <c r="AP32" s="350"/>
      <c r="AQ32" s="190" t="s">
        <v>552</v>
      </c>
      <c r="AR32" s="191"/>
      <c r="AS32" s="191"/>
      <c r="AT32" s="192"/>
      <c r="AU32" s="350" t="s">
        <v>590</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559</v>
      </c>
      <c r="AC33" s="492"/>
      <c r="AD33" s="492"/>
      <c r="AE33" s="349" t="s">
        <v>552</v>
      </c>
      <c r="AF33" s="350"/>
      <c r="AG33" s="350"/>
      <c r="AH33" s="350"/>
      <c r="AI33" s="349">
        <v>1</v>
      </c>
      <c r="AJ33" s="350"/>
      <c r="AK33" s="350"/>
      <c r="AL33" s="350"/>
      <c r="AM33" s="349">
        <v>1</v>
      </c>
      <c r="AN33" s="350"/>
      <c r="AO33" s="350"/>
      <c r="AP33" s="350"/>
      <c r="AQ33" s="190" t="s">
        <v>552</v>
      </c>
      <c r="AR33" s="191"/>
      <c r="AS33" s="191"/>
      <c r="AT33" s="192"/>
      <c r="AU33" s="350">
        <v>3</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552</v>
      </c>
      <c r="AF34" s="350"/>
      <c r="AG34" s="350"/>
      <c r="AH34" s="350"/>
      <c r="AI34" s="349">
        <v>200</v>
      </c>
      <c r="AJ34" s="350"/>
      <c r="AK34" s="350"/>
      <c r="AL34" s="350"/>
      <c r="AM34" s="349">
        <v>300</v>
      </c>
      <c r="AN34" s="350"/>
      <c r="AO34" s="350"/>
      <c r="AP34" s="350"/>
      <c r="AQ34" s="190" t="s">
        <v>552</v>
      </c>
      <c r="AR34" s="191"/>
      <c r="AS34" s="191"/>
      <c r="AT34" s="192"/>
      <c r="AU34" s="350" t="s">
        <v>590</v>
      </c>
      <c r="AV34" s="350"/>
      <c r="AW34" s="350"/>
      <c r="AX34" s="366"/>
    </row>
    <row r="35" spans="1:50" ht="23.25" customHeight="1" x14ac:dyDescent="0.15">
      <c r="A35" s="873" t="s">
        <v>539</v>
      </c>
      <c r="B35" s="874"/>
      <c r="C35" s="874"/>
      <c r="D35" s="874"/>
      <c r="E35" s="874"/>
      <c r="F35" s="875"/>
      <c r="G35" s="879" t="s">
        <v>599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560</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t="s">
        <v>563</v>
      </c>
      <c r="AC101" s="522"/>
      <c r="AD101" s="522"/>
      <c r="AE101" s="349">
        <v>2</v>
      </c>
      <c r="AF101" s="350"/>
      <c r="AG101" s="350"/>
      <c r="AH101" s="351"/>
      <c r="AI101" s="349">
        <v>2</v>
      </c>
      <c r="AJ101" s="350"/>
      <c r="AK101" s="350"/>
      <c r="AL101" s="351"/>
      <c r="AM101" s="349">
        <v>2</v>
      </c>
      <c r="AN101" s="350"/>
      <c r="AO101" s="350"/>
      <c r="AP101" s="351"/>
      <c r="AQ101" s="349">
        <v>1</v>
      </c>
      <c r="AR101" s="350"/>
      <c r="AS101" s="350"/>
      <c r="AT101" s="351"/>
      <c r="AU101" s="349" t="s">
        <v>590</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563</v>
      </c>
      <c r="AC102" s="522"/>
      <c r="AD102" s="522"/>
      <c r="AE102" s="326">
        <v>2</v>
      </c>
      <c r="AF102" s="326"/>
      <c r="AG102" s="326"/>
      <c r="AH102" s="326"/>
      <c r="AI102" s="326">
        <v>2</v>
      </c>
      <c r="AJ102" s="326"/>
      <c r="AK102" s="326"/>
      <c r="AL102" s="326"/>
      <c r="AM102" s="326">
        <v>2</v>
      </c>
      <c r="AN102" s="326"/>
      <c r="AO102" s="326"/>
      <c r="AP102" s="326"/>
      <c r="AQ102" s="870">
        <v>1</v>
      </c>
      <c r="AR102" s="871"/>
      <c r="AS102" s="871"/>
      <c r="AT102" s="872"/>
      <c r="AU102" s="870">
        <v>1</v>
      </c>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564</v>
      </c>
      <c r="AC116" s="281"/>
      <c r="AD116" s="282"/>
      <c r="AE116" s="326">
        <v>12.5</v>
      </c>
      <c r="AF116" s="326"/>
      <c r="AG116" s="326"/>
      <c r="AH116" s="326"/>
      <c r="AI116" s="326">
        <v>10</v>
      </c>
      <c r="AJ116" s="326"/>
      <c r="AK116" s="326"/>
      <c r="AL116" s="326"/>
      <c r="AM116" s="326">
        <v>12</v>
      </c>
      <c r="AN116" s="326"/>
      <c r="AO116" s="326"/>
      <c r="AP116" s="326"/>
      <c r="AQ116" s="349">
        <v>16</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565</v>
      </c>
      <c r="AC117" s="340"/>
      <c r="AD117" s="341"/>
      <c r="AE117" s="286" t="s">
        <v>566</v>
      </c>
      <c r="AF117" s="286"/>
      <c r="AG117" s="286"/>
      <c r="AH117" s="286"/>
      <c r="AI117" s="286" t="s">
        <v>567</v>
      </c>
      <c r="AJ117" s="286"/>
      <c r="AK117" s="286"/>
      <c r="AL117" s="286"/>
      <c r="AM117" s="286" t="s">
        <v>593</v>
      </c>
      <c r="AN117" s="286"/>
      <c r="AO117" s="286"/>
      <c r="AP117" s="286"/>
      <c r="AQ117" s="286" t="s">
        <v>594</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569</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7"/>
      <c r="C131" s="236"/>
      <c r="D131" s="237"/>
      <c r="E131" s="223" t="s">
        <v>400</v>
      </c>
      <c r="F131" s="224"/>
      <c r="G131" s="217" t="s">
        <v>570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568</v>
      </c>
      <c r="AR133" s="266"/>
      <c r="AS133" s="133" t="s">
        <v>357</v>
      </c>
      <c r="AT133" s="134"/>
      <c r="AU133" s="199" t="s">
        <v>568</v>
      </c>
      <c r="AV133" s="199"/>
      <c r="AW133" s="133" t="s">
        <v>301</v>
      </c>
      <c r="AX133" s="211"/>
    </row>
    <row r="134" spans="1:50" ht="39.75" customHeight="1" x14ac:dyDescent="0.15">
      <c r="A134" s="1003"/>
      <c r="B134" s="237"/>
      <c r="C134" s="236"/>
      <c r="D134" s="237"/>
      <c r="E134" s="236"/>
      <c r="F134" s="298"/>
      <c r="G134" s="212" t="s">
        <v>568</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568</v>
      </c>
      <c r="AC134" s="189"/>
      <c r="AD134" s="189"/>
      <c r="AE134" s="267" t="s">
        <v>568</v>
      </c>
      <c r="AF134" s="191"/>
      <c r="AG134" s="191"/>
      <c r="AH134" s="191"/>
      <c r="AI134" s="267" t="s">
        <v>568</v>
      </c>
      <c r="AJ134" s="191"/>
      <c r="AK134" s="191"/>
      <c r="AL134" s="191"/>
      <c r="AM134" s="267" t="s">
        <v>568</v>
      </c>
      <c r="AN134" s="191"/>
      <c r="AO134" s="191"/>
      <c r="AP134" s="191"/>
      <c r="AQ134" s="267" t="s">
        <v>568</v>
      </c>
      <c r="AR134" s="191"/>
      <c r="AS134" s="191"/>
      <c r="AT134" s="191"/>
      <c r="AU134" s="267" t="s">
        <v>568</v>
      </c>
      <c r="AV134" s="191"/>
      <c r="AW134" s="191"/>
      <c r="AX134" s="193"/>
    </row>
    <row r="135" spans="1:50" ht="39.75"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568</v>
      </c>
      <c r="AC135" s="203"/>
      <c r="AD135" s="203"/>
      <c r="AE135" s="267" t="s">
        <v>568</v>
      </c>
      <c r="AF135" s="191"/>
      <c r="AG135" s="191"/>
      <c r="AH135" s="191"/>
      <c r="AI135" s="267" t="s">
        <v>568</v>
      </c>
      <c r="AJ135" s="191"/>
      <c r="AK135" s="191"/>
      <c r="AL135" s="191"/>
      <c r="AM135" s="267" t="s">
        <v>568</v>
      </c>
      <c r="AN135" s="191"/>
      <c r="AO135" s="191"/>
      <c r="AP135" s="191"/>
      <c r="AQ135" s="267" t="s">
        <v>568</v>
      </c>
      <c r="AR135" s="191"/>
      <c r="AS135" s="191"/>
      <c r="AT135" s="191"/>
      <c r="AU135" s="267" t="s">
        <v>568</v>
      </c>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37"/>
      <c r="C188" s="236"/>
      <c r="D188" s="237"/>
      <c r="E188" s="121" t="s">
        <v>571</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370</v>
      </c>
      <c r="D430" s="235"/>
      <c r="E430" s="223" t="s">
        <v>390</v>
      </c>
      <c r="F430" s="224"/>
      <c r="G430" s="225" t="s">
        <v>386</v>
      </c>
      <c r="H430" s="119"/>
      <c r="I430" s="119"/>
      <c r="J430" s="226" t="s">
        <v>551</v>
      </c>
      <c r="K430" s="227"/>
      <c r="L430" s="227"/>
      <c r="M430" s="227"/>
      <c r="N430" s="227"/>
      <c r="O430" s="227"/>
      <c r="P430" s="227"/>
      <c r="Q430" s="227"/>
      <c r="R430" s="227"/>
      <c r="S430" s="227"/>
      <c r="T430" s="228"/>
      <c r="U430" s="229" t="s">
        <v>568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3"/>
      <c r="B433" s="237"/>
      <c r="C433" s="236"/>
      <c r="D433" s="237"/>
      <c r="E433" s="127"/>
      <c r="F433" s="128"/>
      <c r="G433" s="212" t="s">
        <v>568</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3"/>
      <c r="B458" s="237"/>
      <c r="C458" s="236"/>
      <c r="D458" s="237"/>
      <c r="E458" s="127"/>
      <c r="F458" s="128"/>
      <c r="G458" s="212" t="s">
        <v>568</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3"/>
      <c r="B482" s="237"/>
      <c r="C482" s="236"/>
      <c r="D482" s="237"/>
      <c r="E482" s="121" t="s">
        <v>568</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574</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550</v>
      </c>
      <c r="AE703" s="116"/>
      <c r="AF703" s="116"/>
      <c r="AG703" s="657" t="s">
        <v>575</v>
      </c>
      <c r="AH703" s="658"/>
      <c r="AI703" s="658"/>
      <c r="AJ703" s="658"/>
      <c r="AK703" s="658"/>
      <c r="AL703" s="658"/>
      <c r="AM703" s="658"/>
      <c r="AN703" s="658"/>
      <c r="AO703" s="658"/>
      <c r="AP703" s="658"/>
      <c r="AQ703" s="658"/>
      <c r="AR703" s="658"/>
      <c r="AS703" s="658"/>
      <c r="AT703" s="658"/>
      <c r="AU703" s="658"/>
      <c r="AV703" s="658"/>
      <c r="AW703" s="658"/>
      <c r="AX703" s="659"/>
    </row>
    <row r="704" spans="1:50" ht="5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3" t="s">
        <v>576</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1" t="s">
        <v>577</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572</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572</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573</v>
      </c>
      <c r="AE708" s="672"/>
      <c r="AF708" s="672"/>
      <c r="AG708" s="496" t="s">
        <v>568</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550</v>
      </c>
      <c r="AE709" s="116"/>
      <c r="AF709" s="116"/>
      <c r="AG709" s="657" t="s">
        <v>578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573</v>
      </c>
      <c r="AE710" s="116"/>
      <c r="AF710" s="116"/>
      <c r="AG710" s="657" t="s">
        <v>568</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550</v>
      </c>
      <c r="AE711" s="116"/>
      <c r="AF711" s="116"/>
      <c r="AG711" s="657" t="s">
        <v>579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573</v>
      </c>
      <c r="AE712" s="569"/>
      <c r="AF712" s="569"/>
      <c r="AG712" s="581" t="s">
        <v>568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573</v>
      </c>
      <c r="AE713" s="116"/>
      <c r="AF713" s="117"/>
      <c r="AG713" s="657" t="s">
        <v>568</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550</v>
      </c>
      <c r="AE714" s="579"/>
      <c r="AF714" s="580"/>
      <c r="AG714" s="683" t="s">
        <v>580</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6" t="s">
        <v>581</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573</v>
      </c>
      <c r="AE716" s="753"/>
      <c r="AF716" s="753"/>
      <c r="AG716" s="657" t="s">
        <v>568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550</v>
      </c>
      <c r="AE717" s="116"/>
      <c r="AF717" s="116"/>
      <c r="AG717" s="657" t="s">
        <v>582</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550</v>
      </c>
      <c r="AE718" s="116"/>
      <c r="AF718" s="116"/>
      <c r="AG718" s="124" t="s">
        <v>583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573</v>
      </c>
      <c r="AE719" s="672"/>
      <c r="AF719" s="672"/>
      <c r="AG719" s="121" t="s">
        <v>568</v>
      </c>
      <c r="AH719" s="122"/>
      <c r="AI719" s="122"/>
      <c r="AJ719" s="122"/>
      <c r="AK719" s="122"/>
      <c r="AL719" s="122"/>
      <c r="AM719" s="122"/>
      <c r="AN719" s="122"/>
      <c r="AO719" s="122"/>
      <c r="AP719" s="122"/>
      <c r="AQ719" s="122"/>
      <c r="AR719" s="122"/>
      <c r="AS719" s="122"/>
      <c r="AT719" s="122"/>
      <c r="AU719" s="122"/>
      <c r="AV719" s="122"/>
      <c r="AW719" s="122"/>
      <c r="AX719" s="123"/>
    </row>
    <row r="720" spans="1:50" ht="19.7" hidden="1"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hidden="1"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t="s">
        <v>595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596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568</v>
      </c>
      <c r="H737" s="925"/>
      <c r="I737" s="925"/>
      <c r="J737" s="925"/>
      <c r="K737" s="925"/>
      <c r="L737" s="925"/>
      <c r="M737" s="925"/>
      <c r="N737" s="925"/>
      <c r="O737" s="925"/>
      <c r="P737" s="926"/>
      <c r="Q737" s="614" t="s">
        <v>360</v>
      </c>
      <c r="R737" s="614"/>
      <c r="S737" s="614"/>
      <c r="T737" s="614"/>
      <c r="U737" s="614"/>
      <c r="V737" s="614"/>
      <c r="W737" s="924">
        <v>74</v>
      </c>
      <c r="X737" s="925"/>
      <c r="Y737" s="925"/>
      <c r="Z737" s="925"/>
      <c r="AA737" s="925"/>
      <c r="AB737" s="925"/>
      <c r="AC737" s="925"/>
      <c r="AD737" s="925"/>
      <c r="AE737" s="925"/>
      <c r="AF737" s="926"/>
      <c r="AG737" s="614" t="s">
        <v>361</v>
      </c>
      <c r="AH737" s="614"/>
      <c r="AI737" s="614"/>
      <c r="AJ737" s="614"/>
      <c r="AK737" s="614"/>
      <c r="AL737" s="614"/>
      <c r="AM737" s="924">
        <v>89</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381</v>
      </c>
      <c r="H738" s="925"/>
      <c r="I738" s="925"/>
      <c r="J738" s="925"/>
      <c r="K738" s="925"/>
      <c r="L738" s="925"/>
      <c r="M738" s="925"/>
      <c r="N738" s="925"/>
      <c r="O738" s="925"/>
      <c r="P738" s="925"/>
      <c r="Q738" s="614" t="s">
        <v>363</v>
      </c>
      <c r="R738" s="614"/>
      <c r="S738" s="614"/>
      <c r="T738" s="614"/>
      <c r="U738" s="614"/>
      <c r="V738" s="614"/>
      <c r="W738" s="924">
        <v>366</v>
      </c>
      <c r="X738" s="925"/>
      <c r="Y738" s="925"/>
      <c r="Z738" s="925"/>
      <c r="AA738" s="925"/>
      <c r="AB738" s="925"/>
      <c r="AC738" s="925"/>
      <c r="AD738" s="925"/>
      <c r="AE738" s="925"/>
      <c r="AF738" s="926"/>
      <c r="AG738" s="902" t="s">
        <v>364</v>
      </c>
      <c r="AH738" s="902"/>
      <c r="AI738" s="902"/>
      <c r="AJ738" s="902"/>
      <c r="AK738" s="902"/>
      <c r="AL738" s="902"/>
      <c r="AM738" s="924">
        <v>382</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401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99"/>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592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584</v>
      </c>
      <c r="H781" s="436"/>
      <c r="I781" s="436"/>
      <c r="J781" s="436"/>
      <c r="K781" s="437"/>
      <c r="L781" s="438" t="s">
        <v>585</v>
      </c>
      <c r="M781" s="439"/>
      <c r="N781" s="439"/>
      <c r="O781" s="439"/>
      <c r="P781" s="439"/>
      <c r="Q781" s="439"/>
      <c r="R781" s="439"/>
      <c r="S781" s="439"/>
      <c r="T781" s="439"/>
      <c r="U781" s="439"/>
      <c r="V781" s="439"/>
      <c r="W781" s="439"/>
      <c r="X781" s="440"/>
      <c r="Y781" s="465">
        <v>16</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45" customHeight="1" x14ac:dyDescent="0.15">
      <c r="A837" s="394">
        <v>1</v>
      </c>
      <c r="B837" s="394">
        <v>1</v>
      </c>
      <c r="C837" s="415" t="s">
        <v>591</v>
      </c>
      <c r="D837" s="405"/>
      <c r="E837" s="405"/>
      <c r="F837" s="405"/>
      <c r="G837" s="405"/>
      <c r="H837" s="405"/>
      <c r="I837" s="405"/>
      <c r="J837" s="406">
        <v>9010401072851</v>
      </c>
      <c r="K837" s="407"/>
      <c r="L837" s="407"/>
      <c r="M837" s="407"/>
      <c r="N837" s="407"/>
      <c r="O837" s="407"/>
      <c r="P837" s="416" t="s">
        <v>587</v>
      </c>
      <c r="Q837" s="309"/>
      <c r="R837" s="309"/>
      <c r="S837" s="309"/>
      <c r="T837" s="309"/>
      <c r="U837" s="309"/>
      <c r="V837" s="309"/>
      <c r="W837" s="309"/>
      <c r="X837" s="309"/>
      <c r="Y837" s="317">
        <v>16</v>
      </c>
      <c r="Z837" s="318"/>
      <c r="AA837" s="318"/>
      <c r="AB837" s="319"/>
      <c r="AC837" s="408" t="s">
        <v>535</v>
      </c>
      <c r="AD837" s="414"/>
      <c r="AE837" s="414"/>
      <c r="AF837" s="414"/>
      <c r="AG837" s="414"/>
      <c r="AH837" s="409">
        <v>2</v>
      </c>
      <c r="AI837" s="410"/>
      <c r="AJ837" s="410"/>
      <c r="AK837" s="410"/>
      <c r="AL837" s="314">
        <v>99.8</v>
      </c>
      <c r="AM837" s="315"/>
      <c r="AN837" s="315"/>
      <c r="AO837" s="316"/>
      <c r="AP837" s="310"/>
      <c r="AQ837" s="310"/>
      <c r="AR837" s="310"/>
      <c r="AS837" s="310"/>
      <c r="AT837" s="310"/>
      <c r="AU837" s="310"/>
      <c r="AV837" s="310"/>
      <c r="AW837" s="310"/>
      <c r="AX837" s="310"/>
    </row>
    <row r="838" spans="1:50" ht="61.5" customHeight="1" x14ac:dyDescent="0.15">
      <c r="A838" s="394">
        <v>2</v>
      </c>
      <c r="B838" s="394">
        <v>1</v>
      </c>
      <c r="C838" s="415" t="s">
        <v>586</v>
      </c>
      <c r="D838" s="405"/>
      <c r="E838" s="405"/>
      <c r="F838" s="405"/>
      <c r="G838" s="405"/>
      <c r="H838" s="405"/>
      <c r="I838" s="405"/>
      <c r="J838" s="406">
        <v>2010405000906</v>
      </c>
      <c r="K838" s="407"/>
      <c r="L838" s="407"/>
      <c r="M838" s="407"/>
      <c r="N838" s="407"/>
      <c r="O838" s="407"/>
      <c r="P838" s="416" t="s">
        <v>588</v>
      </c>
      <c r="Q838" s="309"/>
      <c r="R838" s="309"/>
      <c r="S838" s="309"/>
      <c r="T838" s="309"/>
      <c r="U838" s="309"/>
      <c r="V838" s="309"/>
      <c r="W838" s="309"/>
      <c r="X838" s="309"/>
      <c r="Y838" s="317">
        <v>8</v>
      </c>
      <c r="Z838" s="318"/>
      <c r="AA838" s="318"/>
      <c r="AB838" s="319"/>
      <c r="AC838" s="408" t="s">
        <v>535</v>
      </c>
      <c r="AD838" s="408"/>
      <c r="AE838" s="408"/>
      <c r="AF838" s="408"/>
      <c r="AG838" s="408"/>
      <c r="AH838" s="409">
        <v>2</v>
      </c>
      <c r="AI838" s="410"/>
      <c r="AJ838" s="410"/>
      <c r="AK838" s="410"/>
      <c r="AL838" s="411">
        <v>99.9</v>
      </c>
      <c r="AM838" s="412"/>
      <c r="AN838" s="412"/>
      <c r="AO838" s="413"/>
      <c r="AP838" s="310"/>
      <c r="AQ838" s="310"/>
      <c r="AR838" s="310"/>
      <c r="AS838" s="310"/>
      <c r="AT838" s="310"/>
      <c r="AU838" s="310"/>
      <c r="AV838" s="310"/>
      <c r="AW838" s="310"/>
      <c r="AX838" s="310"/>
    </row>
    <row r="839" spans="1:50" ht="37.5"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x14ac:dyDescent="0.15">
      <c r="A1102" s="394">
        <v>1</v>
      </c>
      <c r="B1102" s="394">
        <v>1</v>
      </c>
      <c r="C1102" s="864"/>
      <c r="D1102" s="864"/>
      <c r="E1102" s="250" t="s">
        <v>590</v>
      </c>
      <c r="F1102" s="863"/>
      <c r="G1102" s="863"/>
      <c r="H1102" s="863"/>
      <c r="I1102" s="863"/>
      <c r="J1102" s="406" t="s">
        <v>590</v>
      </c>
      <c r="K1102" s="407"/>
      <c r="L1102" s="407"/>
      <c r="M1102" s="407"/>
      <c r="N1102" s="407"/>
      <c r="O1102" s="407"/>
      <c r="P1102" s="416" t="s">
        <v>590</v>
      </c>
      <c r="Q1102" s="309"/>
      <c r="R1102" s="309"/>
      <c r="S1102" s="309"/>
      <c r="T1102" s="309"/>
      <c r="U1102" s="309"/>
      <c r="V1102" s="309"/>
      <c r="W1102" s="309"/>
      <c r="X1102" s="309"/>
      <c r="Y1102" s="317" t="s">
        <v>590</v>
      </c>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2017-06-02T06:38:31Z</cp:lastPrinted>
  <dcterms:created xsi:type="dcterms:W3CDTF">2012-03-13T00:50:25Z</dcterms:created>
  <dcterms:modified xsi:type="dcterms:W3CDTF">2017-06-14T02:36:25Z</dcterms:modified>
</cp:coreProperties>
</file>