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46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<sst xmlns="http://schemas.openxmlformats.org/spreadsheetml/2006/main" count="2851" uniqueCount="607">
  <si>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</si>
  <si>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</si>
  <si>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</si>
  <si>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</si>
  <si>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</si>
  <si>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</si>
  <si>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</si>
  <si>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</si>
  <si>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</si>
  <si>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</si>
  <si>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</si>
  <si>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</si>
  <si>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</si>
  <si>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</si>
  <si>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</si>
  <si>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</si>
  <si>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</si>
  <si>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</si>
  <si>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</si>
  <si>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</si>
  <si>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</si>
  <si>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</si>
  <si>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</si>
  <si>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</si>
  <si>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</si>
  <si>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</si>
  <si>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</si>
  <si>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</si>
  <si>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</si>
  <si>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</si>
  <si>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</si>
  <si>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</si>
  <si>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</si>
  <si>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</si>
  <si>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</si>
  <si>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</si>
  <si>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</si>
  <si>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</si>
  <si>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</si>
  <si>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</si>
  <si>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</si>
  <si>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</si>
  <si>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</si>
  <si>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</si>
  <si>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</si>
  <si>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</si>
  <si>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</si>
  <si>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</si>
  <si>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</si>
  <si>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</si>
  <si>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</si>
  <si>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</si>
  <si>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</si>
  <si>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</si>
  <si>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</si>
  <si>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</si>
  <si>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</si>
  <si>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</si>
  <si>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</si>
  <si>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</si>
  <si>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</si>
  <si>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</si>
  <si>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</si>
  <si>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</si>
  <si>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</si>
  <si>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</si>
  <si>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</si>
  <si>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</si>
  <si>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</si>
  <si>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</si>
  <si>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</si>
  <si>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</si>
  <si>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</si>
  <si>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</si>
  <si>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</si>
  <si>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</si>
  <si>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</si>
  <si>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</si>
  <si>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</si>
  <si>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</si>
  <si>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</si>
  <si>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</si>
  <si>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</si>
  <si>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</si>
  <si>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</si>
  <si>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</si>
  <si>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</si>
  <si>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</si>
  <si>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</si>
  <si>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</si>
  <si>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</si>
  <si>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</si>
  <si>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</si>
  <si>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</si>
  <si>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</si>
  <si>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</si>
  <si>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</si>
  <si>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</si>
  <si>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</si>
  <si>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</si>
  <si>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</si>
  <si>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</si>
  <si>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</si>
  <si>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</si>
  <si>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</si>
  <si>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</si>
  <si>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</si>
  <si>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</si>
  <si>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</si>
  <si>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</si>
  <si>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</si>
  <si>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</si>
  <si>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</si>
  <si>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</si>
  <si>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</si>
  <si>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</si>
  <si>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</si>
  <si>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</si>
  <si>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</si>
  <si>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</si>
  <si>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</si>
  <si>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</si>
  <si>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</si>
  <si>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</si>
  <si>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</si>
  <si>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</si>
  <si>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</si>
  <si>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</si>
  <si>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</si>
  <si>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</si>
  <si>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</si>
  <si>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</si>
  <si>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</si>
  <si>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</si>
  <si>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</si>
  <si>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</si>
  <si>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</si>
  <si>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</si>
  <si>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</si>
  <si>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</si>
  <si>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</si>
  <si>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</si>
  <si>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</si>
  <si>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</si>
  <si>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</si>
  <si>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</si>
  <si>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</si>
  <si>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</si>
  <si>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</si>
  <si>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</si>
  <si>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</si>
  <si>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</si>
  <si>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</si>
  <si>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</si>
  <si>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</si>
  <si>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</si>
  <si>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</si>
  <si>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</si>
  <si>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</si>
  <si>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</si>
  <si>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</si>
  <si>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</si>
  <si>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</si>
  <si>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</si>
  <si>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</si>
  <si>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</si>
  <si>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</si>
  <si>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</si>
  <si>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</si>
  <si>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</si>
  <si>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</si>
  <si>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</si>
  <si>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</si>
  <si>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</si>
  <si>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</si>
  <si>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</si>
  <si>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</si>
  <si>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</si>
  <si>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</si>
  <si>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</si>
  <si>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</si>
  <si>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</si>
  <si>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</si>
  <si>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</si>
  <si>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</si>
  <si>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</si>
  <si>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</si>
  <si>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</si>
  <si>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</si>
  <si>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</si>
  <si>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</si>
  <si>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</si>
  <si>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</si>
  <si>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</si>
  <si>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</si>
  <si>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</si>
  <si>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</si>
  <si>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</si>
  <si>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</si>
  <si>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</si>
  <si>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</si>
  <si>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</si>
  <si>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</si>
  <si>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</si>
  <si>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</si>
  <si>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</si>
  <si>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</si>
  <si>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</si>
  <si>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</si>
  <si>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</si>
  <si>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</si>
  <si>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</si>
  <si>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</si>
  <si>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</si>
  <si>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</si>
  <si>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</si>
  <si>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</si>
  <si>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</si>
  <si>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</si>
  <si>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</si>
  <si>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</si>
  <si>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</si>
  <si>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</si>
  <si>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</si>
  <si>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</si>
  <si>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</si>
  <si>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</si>
  <si>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</si>
  <si>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</si>
  <si>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</si>
  <si>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</si>
  <si>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</si>
  <si>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</si>
  <si>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</si>
  <si>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</si>
  <si>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</si>
  <si>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</si>
  <si>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</si>
  <si>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</si>
  <si>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</si>
  <si>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</si>
  <si>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</si>
  <si>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</si>
  <si>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</si>
  <si>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</si>
  <si>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</si>
  <si>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</si>
  <si>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</si>
  <si>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</si>
  <si>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</si>
  <si>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</si>
  <si>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</si>
  <si>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</si>
  <si>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</si>
  <si>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</si>
  <si>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</si>
  <si>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</si>
  <si>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</si>
  <si>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</si>
  <si>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</si>
  <si>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</si>
  <si>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</si>
  <si>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</si>
  <si>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</si>
  <si>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</si>
  <si>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</si>
  <si>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</si>
  <si>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</si>
  <si>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</si>
  <si>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</si>
  <si>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</si>
  <si>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</si>
  <si>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</si>
  <si>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</si>
  <si>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</si>
  <si>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</si>
  <si>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</si>
  <si>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</si>
  <si>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</si>
  <si>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</si>
  <si>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</si>
  <si>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</si>
  <si>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</si>
  <si>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</si>
  <si>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</si>
  <si>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</si>
  <si>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</si>
  <si>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</si>
  <si>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</si>
  <si>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</si>
  <si>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</si>
  <si>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</si>
  <si>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</si>
  <si>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</si>
  <si>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</si>
  <si>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</si>
  <si>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</si>
  <si>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</si>
  <si>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</si>
  <si>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</si>
  <si>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</si>
  <si>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</si>
  <si>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</si>
  <si>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</si>
  <si>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</si>
  <si>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</si>
  <si>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</si>
  <si>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</si>
  <si>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</si>
  <si>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</si>
  <si>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</si>
  <si>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</si>
  <si>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</si>
  <si>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</si>
  <si>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</si>
  <si>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</si>
  <si>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</si>
  <si>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</si>
  <si>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</si>
  <si>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</si>
  <si>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</si>
  <si>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</si>
  <si>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</si>
  <si>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</si>
  <si>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</si>
  <si>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</si>
  <si>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</si>
  <si>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</si>
  <si>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</si>
  <si>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</si>
  <si>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</si>
  <si>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</si>
  <si>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</si>
  <si>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</si>
  <si>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</si>
  <si>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</si>
  <si>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</si>
  <si>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</si>
  <si>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</si>
  <si>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</si>
  <si>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</si>
  <si>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</si>
  <si>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</si>
  <si>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</si>
  <si>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</si>
  <si>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</si>
  <si>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</si>
  <si>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</si>
  <si>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</si>
  <si>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</si>
  <si>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</si>
  <si>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</si>
  <si>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</si>
  <si>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</si>
  <si>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</si>
  <si>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</si>
  <si>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</si>
  <si>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</si>
  <si>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</si>
  <si>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</si>
  <si>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</si>
  <si>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</si>
  <si>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</si>
  <si>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</si>
  <si>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</si>
  <si>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</si>
  <si>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</si>
  <si>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</si>
  <si>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</si>
  <si>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</si>
  <si>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</si>
  <si>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</si>
  <si>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</si>
  <si>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</si>
  <si>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</si>
  <si>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</si>
  <si>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</si>
  <si>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</si>
  <si>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</si>
  <si>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</si>
  <si>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</si>
  <si>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</si>
  <si>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</si>
  <si>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</si>
  <si>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</si>
  <si>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</si>
  <si>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</si>
  <si>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</si>
  <si>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</si>
  <si>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</si>
  <si>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</si>
  <si>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</si>
  <si>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</si>
  <si>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</si>
  <si>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</si>
  <si>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</si>
  <si>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</si>
  <si>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</si>
  <si>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</si>
  <si>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</si>
  <si>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</si>
  <si>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</si>
  <si>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</si>
  <si>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</si>
  <si>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</si>
  <si>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</si>
  <si>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</si>
  <si>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</si>
  <si>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</si>
  <si>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</si>
  <si>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</si>
  <si>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</si>
  <si>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</si>
  <si>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</si>
  <si>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</si>
  <si>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</si>
  <si>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</si>
  <si>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</si>
  <si>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</si>
  <si>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</si>
  <si>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</si>
  <si>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</si>
  <si>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</si>
  <si>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</si>
  <si>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</si>
  <si>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</si>
  <si>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</si>
  <si>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</si>
  <si>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</si>
  <si>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</si>
  <si>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</si>
  <si>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</si>
  <si>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</si>
  <si>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</si>
  <si>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</si>
  <si>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</si>
  <si>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</si>
  <si>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</si>
  <si>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</si>
  <si>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</si>
  <si>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</si>
  <si>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</si>
  <si>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</si>
  <si>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</si>
  <si>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</si>
  <si>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</si>
  <si>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</si>
  <si>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</si>
  <si>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</si>
  <si>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</si>
  <si>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</si>
  <si>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</si>
  <si>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</si>
  <si>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</si>
  <si>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</si>
  <si>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</si>
  <si>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</si>
  <si>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</si>
  <si>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</si>
  <si>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</si>
  <si>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</si>
  <si>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</si>
  <si>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</si>
  <si>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</si>
  <si>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</si>
  <si>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</si>
  <si>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</si>
  <si>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</si>
  <si>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</si>
  <si>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</si>
  <si>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</si>
  <si>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</si>
  <si>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</si>
  <si>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</si>
  <si>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</si>
  <si>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</si>
  <si>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</si>
  <si>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</si>
  <si>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</si>
  <si>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</si>
  <si>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</si>
  <si>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</si>
  <si>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</si>
  <si>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</si>
  <si>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</si>
  <si>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</si>
  <si>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</si>
  <si>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</si>
  <si>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</si>
  <si>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</si>
  <si>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</si>
  <si>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</si>
  <si>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</si>
  <si>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</si>
  <si>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</si>
  <si>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</si>
  <si>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</si>
  <si>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</si>
  <si>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</si>
  <si>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</si>
  <si>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</si>
  <si>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</si>
  <si>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</si>
  <si>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</si>
  <si>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</si>
  <si>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</si>
  <si>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</si>
  <si>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</si>
  <si>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</si>
  <si>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</si>
  <si>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</si>
  <si>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</si>
  <si>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</si>
  <si>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</si>
  <si>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</si>
  <si>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</si>
  <si>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</si>
  <si>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</si>
  <si>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</si>
  <si>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</si>
  <si>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</si>
  <si>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</si>
  <si>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</si>
  <si>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</si>
  <si>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</si>
  <si>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</si>
  <si>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</si>
  <si>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</si>
  <si>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</si>
  <si>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</si>
  <si>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</si>
  <si>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</si>
  <si>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</si>
  <si>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</si>
  <si>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</si>
  <si>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</si>
  <si>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</si>
  <si>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</si>
  <si>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</si>
  <si>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</si>
  <si>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</si>
  <si>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</si>
  <si>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</si>
  <si>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</si>
  <si>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</si>
  <si>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</si>
  <si>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</si>
  <si>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</si>
  <si>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t>
    <phoneticPr fontId="5"/>
  </si>
  <si>
    <t>％減</t>
  </si>
  <si>
    <t>便/日</t>
    <rPh sb="0" eb="1">
      <t>ビン</t>
    </rPh>
    <rPh sb="2" eb="3">
      <t>ニチ</t>
    </rPh>
    <phoneticPr fontId="5"/>
  </si>
  <si>
    <t>便/日
以上</t>
    <rPh sb="0" eb="1">
      <t>ビン</t>
    </rPh>
    <rPh sb="2" eb="3">
      <t>ニチ</t>
    </rPh>
    <rPh sb="4" eb="6">
      <t>イジョウ</t>
    </rPh>
    <phoneticPr fontId="5"/>
  </si>
  <si>
    <t>-</t>
    <phoneticPr fontId="5"/>
  </si>
  <si>
    <t>-</t>
    <phoneticPr fontId="5"/>
  </si>
  <si>
    <t>国際港湾機関分担金</t>
    <rPh sb="0" eb="2">
      <t>コクサイ</t>
    </rPh>
    <rPh sb="2" eb="4">
      <t>コウワン</t>
    </rPh>
    <rPh sb="4" eb="6">
      <t>キカン</t>
    </rPh>
    <rPh sb="6" eb="9">
      <t>ブンタンキン</t>
    </rPh>
    <phoneticPr fontId="5"/>
  </si>
  <si>
    <t>産業港湾課国際企画室</t>
  </si>
  <si>
    <t>室長　西村　拓</t>
    <rPh sb="0" eb="2">
      <t>シツチョウ</t>
    </rPh>
    <rPh sb="3" eb="5">
      <t>ニシムラ</t>
    </rPh>
    <rPh sb="6" eb="7">
      <t>タク</t>
    </rPh>
    <phoneticPr fontId="5"/>
  </si>
  <si>
    <t>閣議決定を経て加盟</t>
    <rPh sb="0" eb="2">
      <t>カクギ</t>
    </rPh>
    <rPh sb="2" eb="4">
      <t>ケッテイ</t>
    </rPh>
    <rPh sb="5" eb="6">
      <t>ヘ</t>
    </rPh>
    <rPh sb="7" eb="9">
      <t>カメイ</t>
    </rPh>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</si>
  <si>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グローバルスタンダード化を推進し、以って我が国の国益に資するものとする。</t>
  </si>
  <si>
    <t>港湾に関連した国際的な機関への分担金。現在、国際航路協会（PIANC）、国際港湾協会（IAPH）、国際荷役調整協会（ICHCA)に加盟しており、各機関の規約で定められた年会費を支払うもの。</t>
  </si>
  <si>
    <t>国際航路協会等分担金</t>
    <rPh sb="0" eb="2">
      <t>コクサイ</t>
    </rPh>
    <rPh sb="2" eb="4">
      <t>コウロ</t>
    </rPh>
    <rPh sb="4" eb="6">
      <t>キョウカイ</t>
    </rPh>
    <rPh sb="6" eb="7">
      <t>トウ</t>
    </rPh>
    <rPh sb="7" eb="10">
      <t>ブンタンキン</t>
    </rPh>
    <phoneticPr fontId="5"/>
  </si>
  <si>
    <t>幹部職員に占める日本人の数</t>
    <rPh sb="0" eb="2">
      <t>カンブ</t>
    </rPh>
    <rPh sb="2" eb="4">
      <t>ショクイン</t>
    </rPh>
    <rPh sb="5" eb="6">
      <t>シ</t>
    </rPh>
    <rPh sb="8" eb="11">
      <t>ニホンジン</t>
    </rPh>
    <rPh sb="12" eb="13">
      <t>カズ</t>
    </rPh>
    <phoneticPr fontId="5"/>
  </si>
  <si>
    <t>人</t>
    <rPh sb="0" eb="1">
      <t>ニン</t>
    </rPh>
    <phoneticPr fontId="5"/>
  </si>
  <si>
    <t>-</t>
    <phoneticPr fontId="5"/>
  </si>
  <si>
    <t>国際航路協会（PIANC）、国際港湾協会（IAPH）、国際荷役調整協会（ICHCA)の総会等参加回数</t>
  </si>
  <si>
    <t>執行額／総会等参加回数　　　　　　　　　　　　</t>
    <rPh sb="0" eb="2">
      <t>シッコウ</t>
    </rPh>
    <rPh sb="2" eb="3">
      <t>ガク</t>
    </rPh>
    <rPh sb="4" eb="6">
      <t>ソウカイ</t>
    </rPh>
    <rPh sb="6" eb="7">
      <t>トウ</t>
    </rPh>
    <rPh sb="7" eb="9">
      <t>サンカ</t>
    </rPh>
    <rPh sb="9" eb="11">
      <t>カイスウ</t>
    </rPh>
    <phoneticPr fontId="5"/>
  </si>
  <si>
    <t>百万円</t>
    <rPh sb="0" eb="2">
      <t>ヒャクマン</t>
    </rPh>
    <rPh sb="2" eb="3">
      <t>エン</t>
    </rPh>
    <phoneticPr fontId="5"/>
  </si>
  <si>
    <t>百万円/
参加回数</t>
    <rPh sb="0" eb="2">
      <t>ヒャクマン</t>
    </rPh>
    <rPh sb="2" eb="3">
      <t>エン</t>
    </rPh>
    <rPh sb="5" eb="7">
      <t>サンカ</t>
    </rPh>
    <rPh sb="7" eb="9">
      <t>カイスウ</t>
    </rPh>
    <phoneticPr fontId="5"/>
  </si>
  <si>
    <t>2/5</t>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</si>
  <si>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</si>
  <si>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</si>
  <si>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港湾の世界的動向を把握し、国内港湾施策に反映すると
ともに、港湾関連技術基準のグローバル化に資する取り
組みを進めている。</t>
  </si>
  <si>
    <t>国際協定･国際標準化への働きかけは中央政府が実施
する必要がある。</t>
  </si>
  <si>
    <t>多数の国･港湾関連団体が参加する国際機関であり、優
先度は高い。</t>
  </si>
  <si>
    <t>各国際機関の規約で定められた分担金の支払いのみで
あり、最低限の支出である。</t>
  </si>
  <si>
    <t>国際荷役調整協会への支出では、日本国内部会を通す
が、日本国内部会は日本国内の会員の会費をとりまとめ
ているだけである。</t>
  </si>
  <si>
    <t>国連機関の諮問機関であり、多数の国が参加する機関に
限定している。</t>
  </si>
  <si>
    <t>各機関に対し、効率的な運営をするよう働きかけをしてい
る。</t>
  </si>
  <si>
    <t>年度毎のばらつきはあるものの、概ね見合っている。</t>
  </si>
  <si>
    <t>見込み通りの活動実績である。</t>
  </si>
  <si>
    <t>各機関で策定されたガイドライン等は、我が国の港湾活
動等でも活用されている。</t>
  </si>
  <si>
    <t>回</t>
    <rPh sb="0" eb="1">
      <t>カイ</t>
    </rPh>
    <phoneticPr fontId="5"/>
  </si>
  <si>
    <t>分担金</t>
    <rPh sb="0" eb="3">
      <t>ブンタンキン</t>
    </rPh>
    <phoneticPr fontId="5"/>
  </si>
  <si>
    <t>国際航路協会分担金</t>
    <rPh sb="0" eb="2">
      <t>コクサイ</t>
    </rPh>
    <rPh sb="2" eb="4">
      <t>コウロ</t>
    </rPh>
    <rPh sb="4" eb="6">
      <t>キョウカイ</t>
    </rPh>
    <rPh sb="6" eb="9">
      <t>ブンタンキン</t>
    </rPh>
    <phoneticPr fontId="5"/>
  </si>
  <si>
    <t>国際港湾協会分担金</t>
    <rPh sb="0" eb="2">
      <t>コクサイ</t>
    </rPh>
    <rPh sb="2" eb="4">
      <t>コウワン</t>
    </rPh>
    <rPh sb="4" eb="6">
      <t>キョウカイ</t>
    </rPh>
    <rPh sb="6" eb="9">
      <t>ブンタンキン</t>
    </rPh>
    <phoneticPr fontId="5"/>
  </si>
  <si>
    <t>国際荷役調整協会分担金</t>
    <rPh sb="0" eb="2">
      <t>コクサイ</t>
    </rPh>
    <rPh sb="2" eb="4">
      <t>ニヤク</t>
    </rPh>
    <rPh sb="4" eb="6">
      <t>チョウセイ</t>
    </rPh>
    <rPh sb="6" eb="8">
      <t>キョウカイ</t>
    </rPh>
    <rPh sb="8" eb="11">
      <t>ブンタンキン</t>
    </rPh>
    <phoneticPr fontId="5"/>
  </si>
  <si>
    <t>A.国際航路協会</t>
    <rPh sb="2" eb="4">
      <t>コクサイ</t>
    </rPh>
    <rPh sb="4" eb="6">
      <t>コウロ</t>
    </rPh>
    <rPh sb="6" eb="8">
      <t>キョウカイ</t>
    </rPh>
    <phoneticPr fontId="5"/>
  </si>
  <si>
    <t>B.国際港湾協会</t>
    <rPh sb="2" eb="4">
      <t>コクサイ</t>
    </rPh>
    <rPh sb="4" eb="6">
      <t>コウワン</t>
    </rPh>
    <rPh sb="6" eb="8">
      <t>キョウカイ</t>
    </rPh>
    <phoneticPr fontId="5"/>
  </si>
  <si>
    <t>C.国際荷役調整協会　日本国内部会</t>
    <rPh sb="2" eb="4">
      <t>コクサイ</t>
    </rPh>
    <rPh sb="4" eb="6">
      <t>ニヤク</t>
    </rPh>
    <rPh sb="6" eb="8">
      <t>チョウセイ</t>
    </rPh>
    <rPh sb="8" eb="10">
      <t>キョウカイ</t>
    </rPh>
    <rPh sb="11" eb="13">
      <t>ニホン</t>
    </rPh>
    <rPh sb="13" eb="15">
      <t>コクナイ</t>
    </rPh>
    <rPh sb="15" eb="17">
      <t>ブカイ</t>
    </rPh>
    <phoneticPr fontId="5"/>
  </si>
  <si>
    <t>D.国際荷役調整協会</t>
    <rPh sb="2" eb="4">
      <t>コクサイ</t>
    </rPh>
    <rPh sb="4" eb="6">
      <t>ニヤク</t>
    </rPh>
    <rPh sb="6" eb="8">
      <t>チョウセイ</t>
    </rPh>
    <rPh sb="8" eb="10">
      <t>キョウカイ</t>
    </rPh>
    <phoneticPr fontId="5"/>
  </si>
  <si>
    <t>国際航路協会</t>
    <rPh sb="0" eb="2">
      <t>コクサイ</t>
    </rPh>
    <rPh sb="2" eb="4">
      <t>コウロ</t>
    </rPh>
    <rPh sb="4" eb="6">
      <t>キョウカイ</t>
    </rPh>
    <phoneticPr fontId="5"/>
  </si>
  <si>
    <t>-</t>
    <phoneticPr fontId="5"/>
  </si>
  <si>
    <t>国際港湾協会</t>
    <rPh sb="0" eb="2">
      <t>コクサイ</t>
    </rPh>
    <rPh sb="2" eb="4">
      <t>コウワン</t>
    </rPh>
    <rPh sb="4" eb="6">
      <t>キョウカイ</t>
    </rPh>
    <phoneticPr fontId="5"/>
  </si>
  <si>
    <t>国際荷役調整協会
日本国内部会</t>
    <rPh sb="0" eb="2">
      <t>コクサイ</t>
    </rPh>
    <rPh sb="2" eb="4">
      <t>ニヤク</t>
    </rPh>
    <rPh sb="4" eb="6">
      <t>チョウセイ</t>
    </rPh>
    <rPh sb="6" eb="8">
      <t>キョウカイ</t>
    </rPh>
    <rPh sb="9" eb="11">
      <t>ニホン</t>
    </rPh>
    <rPh sb="11" eb="13">
      <t>コクナイ</t>
    </rPh>
    <rPh sb="13" eb="15">
      <t>ブカイ</t>
    </rPh>
    <phoneticPr fontId="5"/>
  </si>
  <si>
    <t>国際荷役調整協会</t>
    <rPh sb="0" eb="2">
      <t>コクサイ</t>
    </rPh>
    <rPh sb="2" eb="4">
      <t>ニヤク</t>
    </rPh>
    <rPh sb="4" eb="6">
      <t>チョウセイ</t>
    </rPh>
    <rPh sb="6" eb="8">
      <t>キョウカイ</t>
    </rPh>
    <phoneticPr fontId="5"/>
  </si>
  <si>
    <t>2/5</t>
  </si>
  <si>
    <t>-</t>
    <phoneticPr fontId="5"/>
  </si>
  <si>
    <t>-</t>
    <phoneticPr fontId="5"/>
  </si>
  <si>
    <t>2/5</t>
    <phoneticPr fontId="5"/>
  </si>
  <si>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理事会（PIANC32カ国、IAPH45カ国、ICHCA2カ国）で審議されたのち、総会で決定される仕組みとなっており、決定後の分担金は加盟国の債務として負担せざるを得ない。</t>
    <rPh sb="3" eb="5">
      <t>コウワン</t>
    </rPh>
    <rPh sb="6" eb="8">
      <t>カンレン</t>
    </rPh>
    <rPh sb="10" eb="12">
      <t>キカン</t>
    </rPh>
    <rPh sb="13" eb="16">
      <t>コクサイテキ</t>
    </rPh>
    <rPh sb="17" eb="20">
      <t>エイキョウリョク</t>
    </rPh>
    <rPh sb="21" eb="22">
      <t>モ</t>
    </rPh>
    <rPh sb="26" eb="27">
      <t>カンガ</t>
    </rPh>
    <rPh sb="35" eb="37">
      <t>キカン</t>
    </rPh>
    <rPh sb="38" eb="39">
      <t>ヒ</t>
    </rPh>
    <rPh sb="40" eb="41">
      <t>ツヅ</t>
    </rPh>
    <rPh sb="42" eb="44">
      <t>カメイ</t>
    </rPh>
    <rPh sb="50" eb="52">
      <t>セカイ</t>
    </rPh>
    <rPh sb="53" eb="55">
      <t>コウワン</t>
    </rPh>
    <rPh sb="56" eb="58">
      <t>チョウリュウ</t>
    </rPh>
    <rPh sb="59" eb="61">
      <t>セイサク</t>
    </rPh>
    <rPh sb="64" eb="65">
      <t>ハヤ</t>
    </rPh>
    <rPh sb="66" eb="68">
      <t>ハアク</t>
    </rPh>
    <rPh sb="70" eb="71">
      <t>ワ</t>
    </rPh>
    <rPh sb="72" eb="73">
      <t>クニ</t>
    </rPh>
    <rPh sb="74" eb="77">
      <t>シュドウケン</t>
    </rPh>
    <rPh sb="78" eb="79">
      <t>ト</t>
    </rPh>
    <rPh sb="81" eb="83">
      <t>ハツゲン</t>
    </rPh>
    <rPh sb="83" eb="84">
      <t>リョク</t>
    </rPh>
    <rPh sb="85" eb="87">
      <t>イジ</t>
    </rPh>
    <rPh sb="92" eb="93">
      <t>テン</t>
    </rPh>
    <rPh sb="94" eb="96">
      <t>コクエキ</t>
    </rPh>
    <rPh sb="97" eb="98">
      <t>シ</t>
    </rPh>
    <rPh sb="101" eb="103">
      <t>ヨサン</t>
    </rPh>
    <rPh sb="109" eb="112">
      <t>リジカイ</t>
    </rPh>
    <rPh sb="121" eb="122">
      <t>コク</t>
    </rPh>
    <rPh sb="130" eb="131">
      <t>クニ</t>
    </rPh>
    <rPh sb="139" eb="140">
      <t>コク</t>
    </rPh>
    <rPh sb="142" eb="144">
      <t>シンギ</t>
    </rPh>
    <rPh sb="150" eb="152">
      <t>ソウカイ</t>
    </rPh>
    <rPh sb="153" eb="155">
      <t>ケッテイ</t>
    </rPh>
    <rPh sb="158" eb="160">
      <t>シク</t>
    </rPh>
    <rPh sb="168" eb="171">
      <t>ケッテイゴ</t>
    </rPh>
    <rPh sb="172" eb="175">
      <t>ブンタンキン</t>
    </rPh>
    <rPh sb="176" eb="179">
      <t>カメイコク</t>
    </rPh>
    <rPh sb="180" eb="182">
      <t>サイム</t>
    </rPh>
    <rPh sb="185" eb="187">
      <t>フタン</t>
    </rPh>
    <rPh sb="191" eb="192">
      <t>エ</t>
    </rPh>
    <phoneticPr fontId="5"/>
  </si>
  <si>
    <t>積極的に各機関の運営に関わるとともに、各機関に対して効率的な運営を求める。</t>
    <rPh sb="0" eb="3">
      <t>セッキョクテキ</t>
    </rPh>
    <rPh sb="4" eb="5">
      <t>カク</t>
    </rPh>
    <rPh sb="5" eb="7">
      <t>キカン</t>
    </rPh>
    <rPh sb="8" eb="10">
      <t>ウンエイ</t>
    </rPh>
    <rPh sb="11" eb="12">
      <t>カカ</t>
    </rPh>
    <rPh sb="19" eb="22">
      <t>カクキカン</t>
    </rPh>
    <rPh sb="23" eb="24">
      <t>タイ</t>
    </rPh>
    <rPh sb="26" eb="29">
      <t>コウリツテキ</t>
    </rPh>
    <rPh sb="30" eb="32">
      <t>ウンエイ</t>
    </rPh>
    <rPh sb="33" eb="34">
      <t>モト</t>
    </rPh>
    <phoneticPr fontId="5"/>
  </si>
  <si>
    <t>PIANC HP：http://www.pianc.org/
IAPH：http://www.iaphworldports.org/
ICHICA：http://www.jacms.or.jp/index.html</t>
    <phoneticPr fontId="5"/>
  </si>
  <si>
    <t>-</t>
    <phoneticPr fontId="5"/>
  </si>
  <si>
    <t>-</t>
    <phoneticPr fontId="5"/>
  </si>
  <si>
    <t>当該国際機関の幹部職員数に占める日本人幹部職員数の割合</t>
    <rPh sb="0" eb="2">
      <t>トウガイ</t>
    </rPh>
    <rPh sb="2" eb="4">
      <t>コクサイ</t>
    </rPh>
    <rPh sb="4" eb="6">
      <t>キカン</t>
    </rPh>
    <rPh sb="7" eb="9">
      <t>カンブ</t>
    </rPh>
    <rPh sb="9" eb="12">
      <t>ショクインスウ</t>
    </rPh>
    <rPh sb="13" eb="14">
      <t>シ</t>
    </rPh>
    <rPh sb="16" eb="18">
      <t>ニホン</t>
    </rPh>
    <rPh sb="18" eb="19">
      <t>ヒト</t>
    </rPh>
    <rPh sb="19" eb="21">
      <t>カンブ</t>
    </rPh>
    <rPh sb="21" eb="24">
      <t>ショクインスウ</t>
    </rPh>
    <rPh sb="25" eb="27">
      <t>ワリアイ</t>
    </rPh>
    <phoneticPr fontId="5"/>
  </si>
  <si>
    <t>世界の港湾の時流･政策の国内施策への導入及び我が国港湾関連技術のグローバルスタンダード化を推進し、今後も情報収集及び働きかけを行うとともに、各機関、1名以上の日本人幹部を派遣する。</t>
    <rPh sb="12" eb="14">
      <t>コクナイ</t>
    </rPh>
    <rPh sb="14" eb="16">
      <t>セサク</t>
    </rPh>
    <rPh sb="18" eb="20">
      <t>ドウニュウ</t>
    </rPh>
    <rPh sb="20" eb="21">
      <t>オヨ</t>
    </rPh>
    <rPh sb="45" eb="47">
      <t>スイシン</t>
    </rPh>
    <rPh sb="49" eb="51">
      <t>コンゴ</t>
    </rPh>
    <rPh sb="52" eb="54">
      <t>ジョウホウ</t>
    </rPh>
    <rPh sb="54" eb="56">
      <t>シュウシュウ</t>
    </rPh>
    <rPh sb="56" eb="57">
      <t>オヨ</t>
    </rPh>
    <rPh sb="58" eb="59">
      <t>ハタラ</t>
    </rPh>
    <rPh sb="63" eb="64">
      <t>オコナ</t>
    </rPh>
    <rPh sb="70" eb="71">
      <t>カク</t>
    </rPh>
    <rPh sb="71" eb="73">
      <t>キカン</t>
    </rPh>
    <rPh sb="75" eb="76">
      <t>メイ</t>
    </rPh>
    <rPh sb="76" eb="78">
      <t>イジョウ</t>
    </rPh>
    <rPh sb="79" eb="82">
      <t>ニホンジン</t>
    </rPh>
    <rPh sb="82" eb="84">
      <t>カンブ</t>
    </rPh>
    <rPh sb="85" eb="87">
      <t>ハケン</t>
    </rPh>
    <phoneticPr fontId="5"/>
  </si>
  <si>
    <t>世界の港湾の時流･政策の国内施策への導入及び我が国港湾関連技術のグローバルスタンダード化を推進し、今後も情報収集及び働きかけを行うとともに、各機関、1名以上の日本人幹部を派遣する。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</si>
</sst>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59532</xdr:colOff>
      <xdr:row>739</xdr:row>
      <xdr:rowOff>297657</xdr:rowOff>
    </xdr:from>
    <xdr:to>
      <xdr:col>49</xdr:col>
      <xdr:colOff>124595</xdr:colOff>
      <xdr:row>755</xdr:row>
      <xdr:rowOff>333376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6" y="38361938"/>
          <a:ext cx="8566125" cy="5750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85" zoomScaleNormal="75" zoomScaleSheetLayoutView="85" zoomScalePageLayoutView="85" workbookViewId="0">
      <selection activeCell="BB36" sqref="BB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492</v>
      </c>
      <c r="AP2" s="961"/>
      <c r="AQ2" s="961"/>
      <c r="AR2" s="86" t="str">
        <f>IF(OR(AO2="　", AO2=""), "", "-")</f>
        <v/>
      </c>
      <c r="AS2" s="962">
        <v>464</v>
      </c>
      <c r="AT2" s="962"/>
      <c r="AU2" s="962"/>
      <c r="AV2" s="52" t="str">
        <f>IF(AW2="", "", "-")</f>
        <v/>
      </c>
      <c r="AW2" s="934"/>
      <c r="AX2" s="934"/>
    </row>
    <row r="3" spans="1:50" ht="21" customHeight="1" thickBot="1" x14ac:dyDescent="0.2">
      <c r="A3" s="891" t="s">
        <v>472</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554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129</v>
      </c>
      <c r="H5" s="864"/>
      <c r="I5" s="864"/>
      <c r="J5" s="864"/>
      <c r="K5" s="864"/>
      <c r="L5" s="864"/>
      <c r="M5" s="865" t="s">
        <v>67</v>
      </c>
      <c r="N5" s="866"/>
      <c r="O5" s="866"/>
      <c r="P5" s="866"/>
      <c r="Q5" s="866"/>
      <c r="R5" s="867"/>
      <c r="S5" s="868" t="s">
        <v>132</v>
      </c>
      <c r="T5" s="864"/>
      <c r="U5" s="864"/>
      <c r="V5" s="864"/>
      <c r="W5" s="864"/>
      <c r="X5" s="869"/>
      <c r="Y5" s="719" t="s">
        <v>3</v>
      </c>
      <c r="Z5" s="555"/>
      <c r="AA5" s="555"/>
      <c r="AB5" s="555"/>
      <c r="AC5" s="555"/>
      <c r="AD5" s="556"/>
      <c r="AE5" s="720" t="s">
        <v>555</v>
      </c>
      <c r="AF5" s="720"/>
      <c r="AG5" s="720"/>
      <c r="AH5" s="720"/>
      <c r="AI5" s="720"/>
      <c r="AJ5" s="720"/>
      <c r="AK5" s="720"/>
      <c r="AL5" s="720"/>
      <c r="AM5" s="720"/>
      <c r="AN5" s="720"/>
      <c r="AO5" s="720"/>
      <c r="AP5" s="721"/>
      <c r="AQ5" s="722" t="s">
        <v>556</v>
      </c>
      <c r="AR5" s="723"/>
      <c r="AS5" s="723"/>
      <c r="AT5" s="723"/>
      <c r="AU5" s="723"/>
      <c r="AV5" s="723"/>
      <c r="AW5" s="723"/>
      <c r="AX5" s="724"/>
    </row>
    <row r="6" spans="1:50" ht="28.5"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8" customHeight="1" x14ac:dyDescent="0.15">
      <c r="A7" s="512" t="s">
        <v>23</v>
      </c>
      <c r="B7" s="513"/>
      <c r="C7" s="513"/>
      <c r="D7" s="513"/>
      <c r="E7" s="513"/>
      <c r="F7" s="514"/>
      <c r="G7" s="515" t="s">
        <v>546</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557</v>
      </c>
      <c r="AF7" s="936"/>
      <c r="AG7" s="936"/>
      <c r="AH7" s="936"/>
      <c r="AI7" s="936"/>
      <c r="AJ7" s="936"/>
      <c r="AK7" s="936"/>
      <c r="AL7" s="936"/>
      <c r="AM7" s="936"/>
      <c r="AN7" s="936"/>
      <c r="AO7" s="936"/>
      <c r="AP7" s="936"/>
      <c r="AQ7" s="936"/>
      <c r="AR7" s="936"/>
      <c r="AS7" s="936"/>
      <c r="AT7" s="936"/>
      <c r="AU7" s="936"/>
      <c r="AV7" s="936"/>
      <c r="AW7" s="936"/>
      <c r="AX7" s="937"/>
    </row>
    <row r="8" spans="1:50" ht="36" customHeight="1" x14ac:dyDescent="0.15">
      <c r="A8" s="512" t="s">
        <v>391</v>
      </c>
      <c r="B8" s="513"/>
      <c r="C8" s="513"/>
      <c r="D8" s="513"/>
      <c r="E8" s="513"/>
      <c r="F8" s="514"/>
      <c r="G8" s="963" t="str">
        <f>入力規則等!A26</f>
        <v>-</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3" customHeight="1" x14ac:dyDescent="0.15">
      <c r="A9" s="873" t="s">
        <v>24</v>
      </c>
      <c r="B9" s="874"/>
      <c r="C9" s="874"/>
      <c r="D9" s="874"/>
      <c r="E9" s="874"/>
      <c r="F9" s="874"/>
      <c r="G9" s="875" t="s">
        <v>558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49.5" customHeight="1" x14ac:dyDescent="0.15">
      <c r="A10" s="679" t="s">
        <v>31</v>
      </c>
      <c r="B10" s="680"/>
      <c r="C10" s="680"/>
      <c r="D10" s="680"/>
      <c r="E10" s="680"/>
      <c r="F10" s="680"/>
      <c r="G10" s="771" t="s">
        <v>559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24" customHeight="1" x14ac:dyDescent="0.15">
      <c r="A11" s="679" t="s">
        <v>6</v>
      </c>
      <c r="B11" s="680"/>
      <c r="C11" s="680"/>
      <c r="D11" s="680"/>
      <c r="E11" s="680"/>
      <c r="F11" s="681"/>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473</v>
      </c>
      <c r="AL12" s="421"/>
      <c r="AM12" s="421"/>
      <c r="AN12" s="421"/>
      <c r="AO12" s="421"/>
      <c r="AP12" s="421"/>
      <c r="AQ12" s="422"/>
      <c r="AR12" s="420" t="s">
        <v>474</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v>2</v>
      </c>
      <c r="Q13" s="165"/>
      <c r="R13" s="165"/>
      <c r="S13" s="165"/>
      <c r="T13" s="165"/>
      <c r="U13" s="165"/>
      <c r="V13" s="166"/>
      <c r="W13" s="164">
        <v>2</v>
      </c>
      <c r="X13" s="165"/>
      <c r="Y13" s="165"/>
      <c r="Z13" s="165"/>
      <c r="AA13" s="165"/>
      <c r="AB13" s="165"/>
      <c r="AC13" s="166"/>
      <c r="AD13" s="164">
        <v>2</v>
      </c>
      <c r="AE13" s="165"/>
      <c r="AF13" s="165"/>
      <c r="AG13" s="165"/>
      <c r="AH13" s="165"/>
      <c r="AI13" s="165"/>
      <c r="AJ13" s="166"/>
      <c r="AK13" s="164">
        <v>2</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553</v>
      </c>
      <c r="Q14" s="165"/>
      <c r="R14" s="165"/>
      <c r="S14" s="165"/>
      <c r="T14" s="165"/>
      <c r="U14" s="165"/>
      <c r="V14" s="166"/>
      <c r="W14" s="164" t="s">
        <v>546</v>
      </c>
      <c r="X14" s="165"/>
      <c r="Y14" s="165"/>
      <c r="Z14" s="165"/>
      <c r="AA14" s="165"/>
      <c r="AB14" s="165"/>
      <c r="AC14" s="166"/>
      <c r="AD14" s="164" t="s">
        <v>546</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548</v>
      </c>
      <c r="Q15" s="165"/>
      <c r="R15" s="165"/>
      <c r="S15" s="165"/>
      <c r="T15" s="165"/>
      <c r="U15" s="165"/>
      <c r="V15" s="166"/>
      <c r="W15" s="164" t="s">
        <v>553</v>
      </c>
      <c r="X15" s="165"/>
      <c r="Y15" s="165"/>
      <c r="Z15" s="165"/>
      <c r="AA15" s="165"/>
      <c r="AB15" s="165"/>
      <c r="AC15" s="166"/>
      <c r="AD15" s="164" t="s">
        <v>553</v>
      </c>
      <c r="AE15" s="165"/>
      <c r="AF15" s="165"/>
      <c r="AG15" s="165"/>
      <c r="AH15" s="165"/>
      <c r="AI15" s="165"/>
      <c r="AJ15" s="166"/>
      <c r="AK15" s="164" t="s">
        <v>591</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t="s">
        <v>553</v>
      </c>
      <c r="Q16" s="165"/>
      <c r="R16" s="165"/>
      <c r="S16" s="165"/>
      <c r="T16" s="165"/>
      <c r="U16" s="165"/>
      <c r="V16" s="166"/>
      <c r="W16" s="164" t="s">
        <v>553</v>
      </c>
      <c r="X16" s="165"/>
      <c r="Y16" s="165"/>
      <c r="Z16" s="165"/>
      <c r="AA16" s="165"/>
      <c r="AB16" s="165"/>
      <c r="AC16" s="166"/>
      <c r="AD16" s="164" t="s">
        <v>553</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546</v>
      </c>
      <c r="Q17" s="165"/>
      <c r="R17" s="165"/>
      <c r="S17" s="165"/>
      <c r="T17" s="165"/>
      <c r="U17" s="165"/>
      <c r="V17" s="166"/>
      <c r="W17" s="164" t="s">
        <v>546</v>
      </c>
      <c r="X17" s="165"/>
      <c r="Y17" s="165"/>
      <c r="Z17" s="165"/>
      <c r="AA17" s="165"/>
      <c r="AB17" s="165"/>
      <c r="AC17" s="166"/>
      <c r="AD17" s="164" t="s">
        <v>553</v>
      </c>
      <c r="AE17" s="165"/>
      <c r="AF17" s="165"/>
      <c r="AG17" s="165"/>
      <c r="AH17" s="165"/>
      <c r="AI17" s="165"/>
      <c r="AJ17" s="166"/>
      <c r="AK17" s="164"/>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2</v>
      </c>
      <c r="Q18" s="903"/>
      <c r="R18" s="903"/>
      <c r="S18" s="903"/>
      <c r="T18" s="903"/>
      <c r="U18" s="903"/>
      <c r="V18" s="904"/>
      <c r="W18" s="902">
        <f>SUM(W13:AC17)</f>
        <v>2</v>
      </c>
      <c r="X18" s="903"/>
      <c r="Y18" s="903"/>
      <c r="Z18" s="903"/>
      <c r="AA18" s="903"/>
      <c r="AB18" s="903"/>
      <c r="AC18" s="904"/>
      <c r="AD18" s="902">
        <f>SUM(AD13:AJ17)</f>
        <v>2</v>
      </c>
      <c r="AE18" s="903"/>
      <c r="AF18" s="903"/>
      <c r="AG18" s="903"/>
      <c r="AH18" s="903"/>
      <c r="AI18" s="903"/>
      <c r="AJ18" s="904"/>
      <c r="AK18" s="902">
        <f>SUM(AK13:AQ16)</f>
        <v>2</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v>2</v>
      </c>
      <c r="Q19" s="165"/>
      <c r="R19" s="165"/>
      <c r="S19" s="165"/>
      <c r="T19" s="165"/>
      <c r="U19" s="165"/>
      <c r="V19" s="166"/>
      <c r="W19" s="164">
        <v>2</v>
      </c>
      <c r="X19" s="165"/>
      <c r="Y19" s="165"/>
      <c r="Z19" s="165"/>
      <c r="AA19" s="165"/>
      <c r="AB19" s="165"/>
      <c r="AC19" s="166"/>
      <c r="AD19" s="164">
        <v>2</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f>IF(P18=0, "-", SUM(P19)/P18)</f>
        <v>1</v>
      </c>
      <c r="Q20" s="333"/>
      <c r="R20" s="333"/>
      <c r="S20" s="333"/>
      <c r="T20" s="333"/>
      <c r="U20" s="333"/>
      <c r="V20" s="333"/>
      <c r="W20" s="333">
        <f t="shared" ref="W20" si="0">IF(W18=0, "-", SUM(W19)/W18)</f>
        <v>1</v>
      </c>
      <c r="X20" s="333"/>
      <c r="Y20" s="333"/>
      <c r="Z20" s="333"/>
      <c r="AA20" s="333"/>
      <c r="AB20" s="333"/>
      <c r="AC20" s="333"/>
      <c r="AD20" s="333">
        <f t="shared" ref="AD20" si="1">IF(AD18=0, "-", SUM(AD19)/AD18)</f>
        <v>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506</v>
      </c>
      <c r="H21" s="332"/>
      <c r="I21" s="332"/>
      <c r="J21" s="332"/>
      <c r="K21" s="332"/>
      <c r="L21" s="332"/>
      <c r="M21" s="332"/>
      <c r="N21" s="332"/>
      <c r="O21" s="332"/>
      <c r="P21" s="333">
        <f>IF(P19=0, "-", SUM(P19)/SUM(P13,P14))</f>
        <v>1</v>
      </c>
      <c r="Q21" s="333"/>
      <c r="R21" s="333"/>
      <c r="S21" s="333"/>
      <c r="T21" s="333"/>
      <c r="U21" s="333"/>
      <c r="V21" s="333"/>
      <c r="W21" s="333">
        <f t="shared" ref="W21" si="2">IF(W19=0, "-", SUM(W19)/SUM(W13,W14))</f>
        <v>1</v>
      </c>
      <c r="X21" s="333"/>
      <c r="Y21" s="333"/>
      <c r="Z21" s="333"/>
      <c r="AA21" s="333"/>
      <c r="AB21" s="333"/>
      <c r="AC21" s="333"/>
      <c r="AD21" s="333">
        <f t="shared" ref="AD21" si="3">IF(AD19=0, "-", SUM(AD19)/SUM(AD13,AD14))</f>
        <v>1</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483</v>
      </c>
      <c r="B22" s="989"/>
      <c r="C22" s="989"/>
      <c r="D22" s="989"/>
      <c r="E22" s="989"/>
      <c r="F22" s="990"/>
      <c r="G22" s="975" t="s">
        <v>481</v>
      </c>
      <c r="H22" s="216"/>
      <c r="I22" s="216"/>
      <c r="J22" s="216"/>
      <c r="K22" s="216"/>
      <c r="L22" s="216"/>
      <c r="M22" s="216"/>
      <c r="N22" s="216"/>
      <c r="O22" s="217"/>
      <c r="P22" s="965" t="s">
        <v>480</v>
      </c>
      <c r="Q22" s="216"/>
      <c r="R22" s="216"/>
      <c r="S22" s="216"/>
      <c r="T22" s="216"/>
      <c r="U22" s="216"/>
      <c r="V22" s="217"/>
      <c r="W22" s="965" t="s">
        <v>479</v>
      </c>
      <c r="X22" s="216"/>
      <c r="Y22" s="216"/>
      <c r="Z22" s="216"/>
      <c r="AA22" s="216"/>
      <c r="AB22" s="216"/>
      <c r="AC22" s="217"/>
      <c r="AD22" s="965" t="s">
        <v>478</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27" customHeight="1" x14ac:dyDescent="0.15">
      <c r="A23" s="991"/>
      <c r="B23" s="992"/>
      <c r="C23" s="992"/>
      <c r="D23" s="992"/>
      <c r="E23" s="992"/>
      <c r="F23" s="993"/>
      <c r="G23" s="976" t="s">
        <v>560</v>
      </c>
      <c r="H23" s="977"/>
      <c r="I23" s="977"/>
      <c r="J23" s="977"/>
      <c r="K23" s="977"/>
      <c r="L23" s="977"/>
      <c r="M23" s="977"/>
      <c r="N23" s="977"/>
      <c r="O23" s="978"/>
      <c r="P23" s="942">
        <v>2</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2.95" customHeight="1" x14ac:dyDescent="0.15">
      <c r="A24" s="991"/>
      <c r="B24" s="992"/>
      <c r="C24" s="992"/>
      <c r="D24" s="992"/>
      <c r="E24" s="992"/>
      <c r="F24" s="993"/>
      <c r="G24" s="979"/>
      <c r="H24" s="980"/>
      <c r="I24" s="980"/>
      <c r="J24" s="980"/>
      <c r="K24" s="980"/>
      <c r="L24" s="980"/>
      <c r="M24" s="980"/>
      <c r="N24" s="980"/>
      <c r="O24" s="981"/>
      <c r="P24" s="164"/>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2.95"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2.9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2.9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19.5" customHeight="1" x14ac:dyDescent="0.15">
      <c r="A28" s="991"/>
      <c r="B28" s="992"/>
      <c r="C28" s="992"/>
      <c r="D28" s="992"/>
      <c r="E28" s="992"/>
      <c r="F28" s="993"/>
      <c r="G28" s="982" t="s">
        <v>486</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1.75" customHeight="1" thickBot="1" x14ac:dyDescent="0.2">
      <c r="A29" s="994"/>
      <c r="B29" s="995"/>
      <c r="C29" s="995"/>
      <c r="D29" s="995"/>
      <c r="E29" s="995"/>
      <c r="F29" s="996"/>
      <c r="G29" s="985" t="s">
        <v>482</v>
      </c>
      <c r="H29" s="986"/>
      <c r="I29" s="986"/>
      <c r="J29" s="986"/>
      <c r="K29" s="986"/>
      <c r="L29" s="986"/>
      <c r="M29" s="986"/>
      <c r="N29" s="986"/>
      <c r="O29" s="987"/>
      <c r="P29" s="957">
        <f>AK13</f>
        <v>2</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499</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30</v>
      </c>
      <c r="AR31" s="196"/>
      <c r="AS31" s="148" t="s">
        <v>357</v>
      </c>
      <c r="AT31" s="149"/>
      <c r="AU31" s="195" t="s">
        <v>563</v>
      </c>
      <c r="AV31" s="195"/>
      <c r="AW31" s="430" t="s">
        <v>301</v>
      </c>
      <c r="AX31" s="431"/>
    </row>
    <row r="32" spans="1:50" ht="23.25" customHeight="1" x14ac:dyDescent="0.15">
      <c r="A32" s="435"/>
      <c r="B32" s="433"/>
      <c r="C32" s="433"/>
      <c r="D32" s="433"/>
      <c r="E32" s="433"/>
      <c r="F32" s="434"/>
      <c r="G32" s="576" t="s">
        <v>605</v>
      </c>
      <c r="H32" s="577"/>
      <c r="I32" s="577"/>
      <c r="J32" s="577"/>
      <c r="K32" s="577"/>
      <c r="L32" s="577"/>
      <c r="M32" s="577"/>
      <c r="N32" s="577"/>
      <c r="O32" s="578"/>
      <c r="P32" s="103" t="s">
        <v>561</v>
      </c>
      <c r="Q32" s="103"/>
      <c r="R32" s="103"/>
      <c r="S32" s="103"/>
      <c r="T32" s="103"/>
      <c r="U32" s="103"/>
      <c r="V32" s="103"/>
      <c r="W32" s="103"/>
      <c r="X32" s="104"/>
      <c r="Y32" s="498" t="s">
        <v>13</v>
      </c>
      <c r="Z32" s="545"/>
      <c r="AA32" s="546"/>
      <c r="AB32" s="483" t="s">
        <v>562</v>
      </c>
      <c r="AC32" s="483"/>
      <c r="AD32" s="483"/>
      <c r="AE32" s="266">
        <v>3</v>
      </c>
      <c r="AF32" s="214"/>
      <c r="AG32" s="214"/>
      <c r="AH32" s="214"/>
      <c r="AI32" s="266">
        <v>3</v>
      </c>
      <c r="AJ32" s="214"/>
      <c r="AK32" s="214"/>
      <c r="AL32" s="214"/>
      <c r="AM32" s="266">
        <v>3</v>
      </c>
      <c r="AN32" s="214"/>
      <c r="AO32" s="214"/>
      <c r="AP32" s="214"/>
      <c r="AQ32" s="362" t="s">
        <v>602</v>
      </c>
      <c r="AR32" s="203"/>
      <c r="AS32" s="203"/>
      <c r="AT32" s="366"/>
      <c r="AU32" s="214" t="s">
        <v>548</v>
      </c>
      <c r="AV32" s="214"/>
      <c r="AW32" s="214"/>
      <c r="AX32" s="215"/>
    </row>
    <row r="33" spans="1:50" ht="41.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562</v>
      </c>
      <c r="AC33" s="537"/>
      <c r="AD33" s="537"/>
      <c r="AE33" s="266" t="s">
        <v>552</v>
      </c>
      <c r="AF33" s="214"/>
      <c r="AG33" s="214"/>
      <c r="AH33" s="214"/>
      <c r="AI33" s="266" t="s">
        <v>563</v>
      </c>
      <c r="AJ33" s="214"/>
      <c r="AK33" s="214"/>
      <c r="AL33" s="214"/>
      <c r="AM33" s="266" t="s">
        <v>597</v>
      </c>
      <c r="AN33" s="214"/>
      <c r="AO33" s="214"/>
      <c r="AP33" s="214"/>
      <c r="AQ33" s="362">
        <v>3</v>
      </c>
      <c r="AR33" s="203"/>
      <c r="AS33" s="203"/>
      <c r="AT33" s="366"/>
      <c r="AU33" s="214" t="s">
        <v>563</v>
      </c>
      <c r="AV33" s="214"/>
      <c r="AW33" s="214"/>
      <c r="AX33" s="215"/>
    </row>
    <row r="34" spans="1:50" ht="45.75"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v>100</v>
      </c>
      <c r="AF34" s="214"/>
      <c r="AG34" s="214"/>
      <c r="AH34" s="214"/>
      <c r="AI34" s="266">
        <v>100</v>
      </c>
      <c r="AJ34" s="214"/>
      <c r="AK34" s="214"/>
      <c r="AL34" s="214"/>
      <c r="AM34" s="266">
        <v>100</v>
      </c>
      <c r="AN34" s="214"/>
      <c r="AO34" s="214"/>
      <c r="AP34" s="214"/>
      <c r="AQ34" s="362">
        <v>100</v>
      </c>
      <c r="AR34" s="203"/>
      <c r="AS34" s="203"/>
      <c r="AT34" s="366"/>
      <c r="AU34" s="214" t="s">
        <v>548</v>
      </c>
      <c r="AV34" s="214"/>
      <c r="AW34" s="214"/>
      <c r="AX34" s="215"/>
    </row>
    <row r="35" spans="1:50" ht="36" customHeight="1" x14ac:dyDescent="0.15">
      <c r="A35" s="226" t="s">
        <v>536</v>
      </c>
      <c r="B35" s="227"/>
      <c r="C35" s="227"/>
      <c r="D35" s="227"/>
      <c r="E35" s="227"/>
      <c r="F35" s="228"/>
      <c r="G35" s="232" t="s">
        <v>601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6.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499</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96"/>
      <c r="AS38" s="148" t="s">
        <v>357</v>
      </c>
      <c r="AT38" s="149"/>
      <c r="AU38" s="195"/>
      <c r="AV38" s="195"/>
      <c r="AW38" s="430" t="s">
        <v>301</v>
      </c>
      <c r="AX38" s="431"/>
    </row>
    <row r="39" spans="1:50" ht="33"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t="s">
        <v>15</v>
      </c>
      <c r="AC39" s="483"/>
      <c r="AD39" s="483"/>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30.7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15</v>
      </c>
      <c r="AC40" s="537"/>
      <c r="AD40" s="537"/>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48.7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ht="23.25" hidden="1" customHeight="1" x14ac:dyDescent="0.15">
      <c r="A42" s="226" t="s">
        <v>536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3" t="s">
        <v>499</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v>30</v>
      </c>
      <c r="AR45" s="196"/>
      <c r="AS45" s="148" t="s">
        <v>357</v>
      </c>
      <c r="AT45" s="149"/>
      <c r="AU45" s="195"/>
      <c r="AV45" s="195"/>
      <c r="AW45" s="430" t="s">
        <v>301</v>
      </c>
      <c r="AX45" s="431"/>
    </row>
    <row r="46" spans="1:50" ht="33.75" customHeight="1" x14ac:dyDescent="0.15">
      <c r="A46" s="435"/>
      <c r="B46" s="433"/>
      <c r="C46" s="433"/>
      <c r="D46" s="433"/>
      <c r="E46" s="433"/>
      <c r="F46" s="434"/>
      <c r="G46" s="576" t="s">
        <v>606</v>
      </c>
      <c r="H46" s="577"/>
      <c r="I46" s="577"/>
      <c r="J46" s="577"/>
      <c r="K46" s="577"/>
      <c r="L46" s="577"/>
      <c r="M46" s="577"/>
      <c r="N46" s="577"/>
      <c r="O46" s="578"/>
      <c r="P46" s="103" t="s">
        <v>604</v>
      </c>
      <c r="Q46" s="103"/>
      <c r="R46" s="103"/>
      <c r="S46" s="103"/>
      <c r="T46" s="103"/>
      <c r="U46" s="103"/>
      <c r="V46" s="103"/>
      <c r="W46" s="103"/>
      <c r="X46" s="104"/>
      <c r="Y46" s="498" t="s">
        <v>13</v>
      </c>
      <c r="Z46" s="545"/>
      <c r="AA46" s="546"/>
      <c r="AB46" s="483" t="s">
        <v>15</v>
      </c>
      <c r="AC46" s="483"/>
      <c r="AD46" s="483"/>
      <c r="AE46" s="266" t="s">
        <v>603</v>
      </c>
      <c r="AF46" s="214"/>
      <c r="AG46" s="214"/>
      <c r="AH46" s="214"/>
      <c r="AI46" s="266" t="s">
        <v>603</v>
      </c>
      <c r="AJ46" s="214"/>
      <c r="AK46" s="214"/>
      <c r="AL46" s="214"/>
      <c r="AM46" s="266">
        <v>17</v>
      </c>
      <c r="AN46" s="214"/>
      <c r="AO46" s="214"/>
      <c r="AP46" s="214"/>
      <c r="AQ46" s="362">
        <v>17</v>
      </c>
      <c r="AR46" s="203"/>
      <c r="AS46" s="203"/>
      <c r="AT46" s="366"/>
      <c r="AU46" s="214"/>
      <c r="AV46" s="214"/>
      <c r="AW46" s="214"/>
      <c r="AX46" s="215"/>
    </row>
    <row r="47" spans="1:50" ht="29.25"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t="s">
        <v>15</v>
      </c>
      <c r="AC47" s="537"/>
      <c r="AD47" s="537"/>
      <c r="AE47" s="266" t="s">
        <v>603</v>
      </c>
      <c r="AF47" s="214"/>
      <c r="AG47" s="214"/>
      <c r="AH47" s="214"/>
      <c r="AI47" s="266" t="s">
        <v>603</v>
      </c>
      <c r="AJ47" s="214"/>
      <c r="AK47" s="214"/>
      <c r="AL47" s="214"/>
      <c r="AM47" s="266">
        <v>17</v>
      </c>
      <c r="AN47" s="214"/>
      <c r="AO47" s="214"/>
      <c r="AP47" s="214"/>
      <c r="AQ47" s="362">
        <v>17</v>
      </c>
      <c r="AR47" s="203"/>
      <c r="AS47" s="203"/>
      <c r="AT47" s="366"/>
      <c r="AU47" s="214"/>
      <c r="AV47" s="214"/>
      <c r="AW47" s="214"/>
      <c r="AX47" s="215"/>
    </row>
    <row r="48" spans="1:50" ht="39"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t="s">
        <v>603</v>
      </c>
      <c r="AF48" s="214"/>
      <c r="AG48" s="214"/>
      <c r="AH48" s="214"/>
      <c r="AI48" s="266" t="s">
        <v>603</v>
      </c>
      <c r="AJ48" s="214"/>
      <c r="AK48" s="214"/>
      <c r="AL48" s="214"/>
      <c r="AM48" s="266">
        <v>100</v>
      </c>
      <c r="AN48" s="214"/>
      <c r="AO48" s="214"/>
      <c r="AP48" s="214"/>
      <c r="AQ48" s="362">
        <v>100</v>
      </c>
      <c r="AR48" s="203"/>
      <c r="AS48" s="203"/>
      <c r="AT48" s="366"/>
      <c r="AU48" s="214"/>
      <c r="AV48" s="214"/>
      <c r="AW48" s="214"/>
      <c r="AX48" s="215"/>
    </row>
    <row r="49" spans="1:50" ht="23.25" customHeight="1" x14ac:dyDescent="0.15">
      <c r="A49" s="226" t="s">
        <v>536</v>
      </c>
      <c r="B49" s="227"/>
      <c r="C49" s="227"/>
      <c r="D49" s="227"/>
      <c r="E49" s="227"/>
      <c r="F49" s="228"/>
      <c r="G49" s="232" t="s">
        <v>601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499</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499</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500</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495</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498</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526</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526</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3.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527</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507</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525</v>
      </c>
      <c r="X70" s="274"/>
      <c r="Y70" s="263" t="s">
        <v>13</v>
      </c>
      <c r="Z70" s="263"/>
      <c r="AA70" s="264"/>
      <c r="AB70" s="265" t="s">
        <v>526</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1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526</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527</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500</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539</v>
      </c>
      <c r="B78" s="340"/>
      <c r="C78" s="340"/>
      <c r="D78" s="340"/>
      <c r="E78" s="337" t="s">
        <v>465</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494</v>
      </c>
      <c r="AP79" s="286"/>
      <c r="AQ79" s="286"/>
      <c r="AR79" s="90" t="s">
        <v>492</v>
      </c>
      <c r="AS79" s="285"/>
      <c r="AT79" s="286"/>
      <c r="AU79" s="286"/>
      <c r="AV79" s="286"/>
      <c r="AW79" s="286"/>
      <c r="AX79" s="971"/>
    </row>
    <row r="80" spans="1:50" ht="18.75" hidden="1" customHeight="1" x14ac:dyDescent="0.15">
      <c r="A80" s="888" t="s">
        <v>267</v>
      </c>
      <c r="B80" s="538" t="s">
        <v>491</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475</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501</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502</v>
      </c>
      <c r="AR100" s="313"/>
      <c r="AS100" s="313"/>
      <c r="AT100" s="314"/>
      <c r="AU100" s="312" t="s">
        <v>503</v>
      </c>
      <c r="AV100" s="313"/>
      <c r="AW100" s="313"/>
      <c r="AX100" s="315"/>
    </row>
    <row r="101" spans="1:60" ht="23.25" customHeight="1" x14ac:dyDescent="0.15">
      <c r="A101" s="457"/>
      <c r="B101" s="458"/>
      <c r="C101" s="458"/>
      <c r="D101" s="458"/>
      <c r="E101" s="458"/>
      <c r="F101" s="459"/>
      <c r="G101" s="103" t="s">
        <v>564</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581</v>
      </c>
      <c r="AC101" s="483"/>
      <c r="AD101" s="483"/>
      <c r="AE101" s="266">
        <v>5</v>
      </c>
      <c r="AF101" s="214"/>
      <c r="AG101" s="214"/>
      <c r="AH101" s="267"/>
      <c r="AI101" s="266">
        <v>5</v>
      </c>
      <c r="AJ101" s="214"/>
      <c r="AK101" s="214"/>
      <c r="AL101" s="267"/>
      <c r="AM101" s="266">
        <v>5</v>
      </c>
      <c r="AN101" s="214"/>
      <c r="AO101" s="214"/>
      <c r="AP101" s="267"/>
      <c r="AQ101" s="266" t="s">
        <v>597</v>
      </c>
      <c r="AR101" s="214"/>
      <c r="AS101" s="214"/>
      <c r="AT101" s="267"/>
      <c r="AU101" s="266" t="s">
        <v>597</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581</v>
      </c>
      <c r="AC102" s="483"/>
      <c r="AD102" s="483"/>
      <c r="AE102" s="453">
        <v>5</v>
      </c>
      <c r="AF102" s="453"/>
      <c r="AG102" s="453"/>
      <c r="AH102" s="453"/>
      <c r="AI102" s="453">
        <v>5</v>
      </c>
      <c r="AJ102" s="453"/>
      <c r="AK102" s="453"/>
      <c r="AL102" s="453"/>
      <c r="AM102" s="453">
        <v>5</v>
      </c>
      <c r="AN102" s="453"/>
      <c r="AO102" s="453"/>
      <c r="AP102" s="453"/>
      <c r="AQ102" s="218">
        <v>5</v>
      </c>
      <c r="AR102" s="219"/>
      <c r="AS102" s="219"/>
      <c r="AT102" s="316"/>
      <c r="AU102" s="218">
        <v>5</v>
      </c>
      <c r="AV102" s="219"/>
      <c r="AW102" s="219"/>
      <c r="AX102" s="316"/>
    </row>
    <row r="103" spans="1:60" ht="31.5" hidden="1" customHeight="1" x14ac:dyDescent="0.15">
      <c r="A103" s="454" t="s">
        <v>501</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502</v>
      </c>
      <c r="AR103" s="292"/>
      <c r="AS103" s="292"/>
      <c r="AT103" s="317"/>
      <c r="AU103" s="291" t="s">
        <v>503</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501</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502</v>
      </c>
      <c r="AR106" s="292"/>
      <c r="AS106" s="292"/>
      <c r="AT106" s="317"/>
      <c r="AU106" s="291" t="s">
        <v>503</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501</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502</v>
      </c>
      <c r="AR109" s="292"/>
      <c r="AS109" s="292"/>
      <c r="AT109" s="317"/>
      <c r="AU109" s="291" t="s">
        <v>503</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501</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502</v>
      </c>
      <c r="AR112" s="948"/>
      <c r="AS112" s="948"/>
      <c r="AT112" s="949"/>
      <c r="AU112" s="291" t="s">
        <v>503</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476</v>
      </c>
      <c r="AR115" s="552"/>
      <c r="AS115" s="552"/>
      <c r="AT115" s="552"/>
      <c r="AU115" s="552"/>
      <c r="AV115" s="552"/>
      <c r="AW115" s="552"/>
      <c r="AX115" s="553"/>
    </row>
    <row r="116" spans="1:50" ht="22.5" customHeight="1" x14ac:dyDescent="0.15">
      <c r="A116" s="474"/>
      <c r="B116" s="475"/>
      <c r="C116" s="475"/>
      <c r="D116" s="475"/>
      <c r="E116" s="475"/>
      <c r="F116" s="476"/>
      <c r="G116" s="425" t="s">
        <v>565</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566</v>
      </c>
      <c r="AC116" s="485"/>
      <c r="AD116" s="486"/>
      <c r="AE116" s="453">
        <v>0.4</v>
      </c>
      <c r="AF116" s="453"/>
      <c r="AG116" s="453"/>
      <c r="AH116" s="453"/>
      <c r="AI116" s="453">
        <v>0.4</v>
      </c>
      <c r="AJ116" s="453"/>
      <c r="AK116" s="453"/>
      <c r="AL116" s="453"/>
      <c r="AM116" s="453">
        <v>0.4</v>
      </c>
      <c r="AN116" s="453"/>
      <c r="AO116" s="453"/>
      <c r="AP116" s="453"/>
      <c r="AQ116" s="266">
        <v>0.4</v>
      </c>
      <c r="AR116" s="214"/>
      <c r="AS116" s="214"/>
      <c r="AT116" s="214"/>
      <c r="AU116" s="214"/>
      <c r="AV116" s="214"/>
      <c r="AW116" s="214"/>
      <c r="AX116" s="215"/>
    </row>
    <row r="117" spans="1:50" ht="30"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567</v>
      </c>
      <c r="AC117" s="500"/>
      <c r="AD117" s="501"/>
      <c r="AE117" s="549" t="s">
        <v>568</v>
      </c>
      <c r="AF117" s="549"/>
      <c r="AG117" s="549"/>
      <c r="AH117" s="549"/>
      <c r="AI117" s="549" t="s">
        <v>568</v>
      </c>
      <c r="AJ117" s="549"/>
      <c r="AK117" s="549"/>
      <c r="AL117" s="549"/>
      <c r="AM117" s="549" t="s">
        <v>595</v>
      </c>
      <c r="AN117" s="549"/>
      <c r="AO117" s="549"/>
      <c r="AP117" s="549"/>
      <c r="AQ117" s="549" t="s">
        <v>598</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476</v>
      </c>
      <c r="AR118" s="552"/>
      <c r="AS118" s="552"/>
      <c r="AT118" s="552"/>
      <c r="AU118" s="552"/>
      <c r="AV118" s="552"/>
      <c r="AW118" s="552"/>
      <c r="AX118" s="553"/>
    </row>
    <row r="119" spans="1:50" ht="23.25" hidden="1" customHeight="1" x14ac:dyDescent="0.15">
      <c r="A119" s="474"/>
      <c r="B119" s="475"/>
      <c r="C119" s="475"/>
      <c r="D119" s="475"/>
      <c r="E119" s="475"/>
      <c r="F119" s="476"/>
      <c r="G119" s="425" t="s">
        <v>512</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511</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476</v>
      </c>
      <c r="AR121" s="552"/>
      <c r="AS121" s="552"/>
      <c r="AT121" s="552"/>
      <c r="AU121" s="552"/>
      <c r="AV121" s="552"/>
      <c r="AW121" s="552"/>
      <c r="AX121" s="553"/>
    </row>
    <row r="122" spans="1:50" ht="23.25" hidden="1" customHeight="1" x14ac:dyDescent="0.15">
      <c r="A122" s="474"/>
      <c r="B122" s="475"/>
      <c r="C122" s="475"/>
      <c r="D122" s="475"/>
      <c r="E122" s="475"/>
      <c r="F122" s="476"/>
      <c r="G122" s="425" t="s">
        <v>513</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514</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476</v>
      </c>
      <c r="AR124" s="552"/>
      <c r="AS124" s="552"/>
      <c r="AT124" s="552"/>
      <c r="AU124" s="552"/>
      <c r="AV124" s="552"/>
      <c r="AW124" s="552"/>
      <c r="AX124" s="553"/>
    </row>
    <row r="125" spans="1:50" ht="23.25" hidden="1" customHeight="1" x14ac:dyDescent="0.15">
      <c r="A125" s="474"/>
      <c r="B125" s="475"/>
      <c r="C125" s="475"/>
      <c r="D125" s="475"/>
      <c r="E125" s="475"/>
      <c r="F125" s="476"/>
      <c r="G125" s="425" t="s">
        <v>513</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511</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476</v>
      </c>
      <c r="AR127" s="552"/>
      <c r="AS127" s="552"/>
      <c r="AT127" s="552"/>
      <c r="AU127" s="552"/>
      <c r="AV127" s="552"/>
      <c r="AW127" s="552"/>
      <c r="AX127" s="553"/>
    </row>
    <row r="128" spans="1:50" ht="23.25" hidden="1" customHeight="1" x14ac:dyDescent="0.15">
      <c r="A128" s="474"/>
      <c r="B128" s="475"/>
      <c r="C128" s="475"/>
      <c r="D128" s="475"/>
      <c r="E128" s="475"/>
      <c r="F128" s="476"/>
      <c r="G128" s="425" t="s">
        <v>513</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511</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0.75" customHeight="1" x14ac:dyDescent="0.15">
      <c r="A130" s="242" t="s">
        <v>371</v>
      </c>
      <c r="B130" s="239"/>
      <c r="C130" s="238" t="s">
        <v>368</v>
      </c>
      <c r="D130" s="239"/>
      <c r="E130" s="129" t="s">
        <v>401</v>
      </c>
      <c r="F130" s="130"/>
      <c r="G130" s="131" t="s">
        <v>569</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0.75" customHeight="1" x14ac:dyDescent="0.15">
      <c r="A131" s="243"/>
      <c r="B131" s="240"/>
      <c r="C131" s="140"/>
      <c r="D131" s="240"/>
      <c r="E131" s="134" t="s">
        <v>400</v>
      </c>
      <c r="F131" s="135"/>
      <c r="G131" s="108" t="s">
        <v>570</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548</v>
      </c>
      <c r="AR133" s="195"/>
      <c r="AS133" s="148" t="s">
        <v>357</v>
      </c>
      <c r="AT133" s="149"/>
      <c r="AU133" s="196" t="s">
        <v>563</v>
      </c>
      <c r="AV133" s="196"/>
      <c r="AW133" s="148" t="s">
        <v>301</v>
      </c>
      <c r="AX133" s="187"/>
    </row>
    <row r="134" spans="1:50" ht="29.25" customHeight="1" x14ac:dyDescent="0.15">
      <c r="A134" s="243"/>
      <c r="B134" s="240"/>
      <c r="C134" s="140"/>
      <c r="D134" s="240"/>
      <c r="E134" s="140"/>
      <c r="F134" s="141"/>
      <c r="G134" s="102" t="s">
        <v>563</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563</v>
      </c>
      <c r="AC134" s="201"/>
      <c r="AD134" s="201"/>
      <c r="AE134" s="202" t="s">
        <v>563</v>
      </c>
      <c r="AF134" s="203"/>
      <c r="AG134" s="203"/>
      <c r="AH134" s="203"/>
      <c r="AI134" s="202" t="s">
        <v>563</v>
      </c>
      <c r="AJ134" s="203"/>
      <c r="AK134" s="203"/>
      <c r="AL134" s="203"/>
      <c r="AM134" s="202" t="s">
        <v>596</v>
      </c>
      <c r="AN134" s="203"/>
      <c r="AO134" s="203"/>
      <c r="AP134" s="203"/>
      <c r="AQ134" s="202" t="s">
        <v>548</v>
      </c>
      <c r="AR134" s="203"/>
      <c r="AS134" s="203"/>
      <c r="AT134" s="203"/>
      <c r="AU134" s="202" t="s">
        <v>548</v>
      </c>
      <c r="AV134" s="203"/>
      <c r="AW134" s="203"/>
      <c r="AX134" s="204"/>
    </row>
    <row r="135" spans="1:50" ht="24.7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563</v>
      </c>
      <c r="AC135" s="209"/>
      <c r="AD135" s="209"/>
      <c r="AE135" s="202" t="s">
        <v>546</v>
      </c>
      <c r="AF135" s="203"/>
      <c r="AG135" s="203"/>
      <c r="AH135" s="203"/>
      <c r="AI135" s="202" t="s">
        <v>546</v>
      </c>
      <c r="AJ135" s="203"/>
      <c r="AK135" s="203"/>
      <c r="AL135" s="203"/>
      <c r="AM135" s="202" t="s">
        <v>596</v>
      </c>
      <c r="AN135" s="203"/>
      <c r="AO135" s="203"/>
      <c r="AP135" s="203"/>
      <c r="AQ135" s="202" t="s">
        <v>548</v>
      </c>
      <c r="AR135" s="203"/>
      <c r="AS135" s="203"/>
      <c r="AT135" s="203"/>
      <c r="AU135" s="202" t="s">
        <v>563</v>
      </c>
      <c r="AV135" s="203"/>
      <c r="AW135" s="203"/>
      <c r="AX135" s="204"/>
    </row>
    <row r="136" spans="1:50" ht="18.75"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t="s">
        <v>548</v>
      </c>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t="s">
        <v>549</v>
      </c>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t="s">
        <v>549</v>
      </c>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t="s">
        <v>548</v>
      </c>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t="s">
        <v>550</v>
      </c>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t="s">
        <v>551</v>
      </c>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484</v>
      </c>
      <c r="R152" s="171"/>
      <c r="S152" s="171"/>
      <c r="T152" s="171"/>
      <c r="U152" s="171"/>
      <c r="V152" s="171"/>
      <c r="W152" s="171"/>
      <c r="X152" s="171"/>
      <c r="Y152" s="171"/>
      <c r="Z152" s="171"/>
      <c r="AA152" s="171"/>
      <c r="AB152" s="172" t="s">
        <v>485</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484</v>
      </c>
      <c r="R159" s="171"/>
      <c r="S159" s="171"/>
      <c r="T159" s="171"/>
      <c r="U159" s="171"/>
      <c r="V159" s="171"/>
      <c r="W159" s="171"/>
      <c r="X159" s="171"/>
      <c r="Y159" s="171"/>
      <c r="Z159" s="171"/>
      <c r="AA159" s="171"/>
      <c r="AB159" s="172" t="s">
        <v>485</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484</v>
      </c>
      <c r="R166" s="171"/>
      <c r="S166" s="171"/>
      <c r="T166" s="171"/>
      <c r="U166" s="171"/>
      <c r="V166" s="171"/>
      <c r="W166" s="171"/>
      <c r="X166" s="171"/>
      <c r="Y166" s="171"/>
      <c r="Z166" s="171"/>
      <c r="AA166" s="171"/>
      <c r="AB166" s="172" t="s">
        <v>485</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484</v>
      </c>
      <c r="R173" s="171"/>
      <c r="S173" s="171"/>
      <c r="T173" s="171"/>
      <c r="U173" s="171"/>
      <c r="V173" s="171"/>
      <c r="W173" s="171"/>
      <c r="X173" s="171"/>
      <c r="Y173" s="171"/>
      <c r="Z173" s="171"/>
      <c r="AA173" s="171"/>
      <c r="AB173" s="172" t="s">
        <v>485</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484</v>
      </c>
      <c r="R180" s="171"/>
      <c r="S180" s="171"/>
      <c r="T180" s="171"/>
      <c r="U180" s="171"/>
      <c r="V180" s="171"/>
      <c r="W180" s="171"/>
      <c r="X180" s="171"/>
      <c r="Y180" s="171"/>
      <c r="Z180" s="171"/>
      <c r="AA180" s="171"/>
      <c r="AB180" s="172" t="s">
        <v>485</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558</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38.2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484</v>
      </c>
      <c r="R212" s="171"/>
      <c r="S212" s="171"/>
      <c r="T212" s="171"/>
      <c r="U212" s="171"/>
      <c r="V212" s="171"/>
      <c r="W212" s="171"/>
      <c r="X212" s="171"/>
      <c r="Y212" s="171"/>
      <c r="Z212" s="171"/>
      <c r="AA212" s="171"/>
      <c r="AB212" s="172" t="s">
        <v>485</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484</v>
      </c>
      <c r="R219" s="171"/>
      <c r="S219" s="171"/>
      <c r="T219" s="171"/>
      <c r="U219" s="171"/>
      <c r="V219" s="171"/>
      <c r="W219" s="171"/>
      <c r="X219" s="171"/>
      <c r="Y219" s="171"/>
      <c r="Z219" s="171"/>
      <c r="AA219" s="171"/>
      <c r="AB219" s="172" t="s">
        <v>485</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484</v>
      </c>
      <c r="R226" s="171"/>
      <c r="S226" s="171"/>
      <c r="T226" s="171"/>
      <c r="U226" s="171"/>
      <c r="V226" s="171"/>
      <c r="W226" s="171"/>
      <c r="X226" s="171"/>
      <c r="Y226" s="171"/>
      <c r="Z226" s="171"/>
      <c r="AA226" s="171"/>
      <c r="AB226" s="172" t="s">
        <v>485</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484</v>
      </c>
      <c r="R233" s="171"/>
      <c r="S233" s="171"/>
      <c r="T233" s="171"/>
      <c r="U233" s="171"/>
      <c r="V233" s="171"/>
      <c r="W233" s="171"/>
      <c r="X233" s="171"/>
      <c r="Y233" s="171"/>
      <c r="Z233" s="171"/>
      <c r="AA233" s="171"/>
      <c r="AB233" s="172" t="s">
        <v>485</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484</v>
      </c>
      <c r="R240" s="171"/>
      <c r="S240" s="171"/>
      <c r="T240" s="171"/>
      <c r="U240" s="171"/>
      <c r="V240" s="171"/>
      <c r="W240" s="171"/>
      <c r="X240" s="171"/>
      <c r="Y240" s="171"/>
      <c r="Z240" s="171"/>
      <c r="AA240" s="171"/>
      <c r="AB240" s="172" t="s">
        <v>485</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484</v>
      </c>
      <c r="R272" s="171"/>
      <c r="S272" s="171"/>
      <c r="T272" s="171"/>
      <c r="U272" s="171"/>
      <c r="V272" s="171"/>
      <c r="W272" s="171"/>
      <c r="X272" s="171"/>
      <c r="Y272" s="171"/>
      <c r="Z272" s="171"/>
      <c r="AA272" s="171"/>
      <c r="AB272" s="172" t="s">
        <v>485</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484</v>
      </c>
      <c r="R279" s="171"/>
      <c r="S279" s="171"/>
      <c r="T279" s="171"/>
      <c r="U279" s="171"/>
      <c r="V279" s="171"/>
      <c r="W279" s="171"/>
      <c r="X279" s="171"/>
      <c r="Y279" s="171"/>
      <c r="Z279" s="171"/>
      <c r="AA279" s="171"/>
      <c r="AB279" s="172" t="s">
        <v>485</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484</v>
      </c>
      <c r="R286" s="171"/>
      <c r="S286" s="171"/>
      <c r="T286" s="171"/>
      <c r="U286" s="171"/>
      <c r="V286" s="171"/>
      <c r="W286" s="171"/>
      <c r="X286" s="171"/>
      <c r="Y286" s="171"/>
      <c r="Z286" s="171"/>
      <c r="AA286" s="171"/>
      <c r="AB286" s="172" t="s">
        <v>485</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484</v>
      </c>
      <c r="R293" s="171"/>
      <c r="S293" s="171"/>
      <c r="T293" s="171"/>
      <c r="U293" s="171"/>
      <c r="V293" s="171"/>
      <c r="W293" s="171"/>
      <c r="X293" s="171"/>
      <c r="Y293" s="171"/>
      <c r="Z293" s="171"/>
      <c r="AA293" s="171"/>
      <c r="AB293" s="172" t="s">
        <v>485</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484</v>
      </c>
      <c r="R300" s="171"/>
      <c r="S300" s="171"/>
      <c r="T300" s="171"/>
      <c r="U300" s="171"/>
      <c r="V300" s="171"/>
      <c r="W300" s="171"/>
      <c r="X300" s="171"/>
      <c r="Y300" s="171"/>
      <c r="Z300" s="171"/>
      <c r="AA300" s="171"/>
      <c r="AB300" s="172" t="s">
        <v>485</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484</v>
      </c>
      <c r="R332" s="171"/>
      <c r="S332" s="171"/>
      <c r="T332" s="171"/>
      <c r="U332" s="171"/>
      <c r="V332" s="171"/>
      <c r="W332" s="171"/>
      <c r="X332" s="171"/>
      <c r="Y332" s="171"/>
      <c r="Z332" s="171"/>
      <c r="AA332" s="171"/>
      <c r="AB332" s="172" t="s">
        <v>485</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484</v>
      </c>
      <c r="R339" s="171"/>
      <c r="S339" s="171"/>
      <c r="T339" s="171"/>
      <c r="U339" s="171"/>
      <c r="V339" s="171"/>
      <c r="W339" s="171"/>
      <c r="X339" s="171"/>
      <c r="Y339" s="171"/>
      <c r="Z339" s="171"/>
      <c r="AA339" s="171"/>
      <c r="AB339" s="172" t="s">
        <v>485</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484</v>
      </c>
      <c r="R346" s="171"/>
      <c r="S346" s="171"/>
      <c r="T346" s="171"/>
      <c r="U346" s="171"/>
      <c r="V346" s="171"/>
      <c r="W346" s="171"/>
      <c r="X346" s="171"/>
      <c r="Y346" s="171"/>
      <c r="Z346" s="171"/>
      <c r="AA346" s="171"/>
      <c r="AB346" s="172" t="s">
        <v>485</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484</v>
      </c>
      <c r="R353" s="171"/>
      <c r="S353" s="171"/>
      <c r="T353" s="171"/>
      <c r="U353" s="171"/>
      <c r="V353" s="171"/>
      <c r="W353" s="171"/>
      <c r="X353" s="171"/>
      <c r="Y353" s="171"/>
      <c r="Z353" s="171"/>
      <c r="AA353" s="171"/>
      <c r="AB353" s="172" t="s">
        <v>485</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484</v>
      </c>
      <c r="R360" s="171"/>
      <c r="S360" s="171"/>
      <c r="T360" s="171"/>
      <c r="U360" s="171"/>
      <c r="V360" s="171"/>
      <c r="W360" s="171"/>
      <c r="X360" s="171"/>
      <c r="Y360" s="171"/>
      <c r="Z360" s="171"/>
      <c r="AA360" s="171"/>
      <c r="AB360" s="172" t="s">
        <v>485</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484</v>
      </c>
      <c r="R392" s="171"/>
      <c r="S392" s="171"/>
      <c r="T392" s="171"/>
      <c r="U392" s="171"/>
      <c r="V392" s="171"/>
      <c r="W392" s="171"/>
      <c r="X392" s="171"/>
      <c r="Y392" s="171"/>
      <c r="Z392" s="171"/>
      <c r="AA392" s="171"/>
      <c r="AB392" s="172" t="s">
        <v>485</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484</v>
      </c>
      <c r="R399" s="171"/>
      <c r="S399" s="171"/>
      <c r="T399" s="171"/>
      <c r="U399" s="171"/>
      <c r="V399" s="171"/>
      <c r="W399" s="171"/>
      <c r="X399" s="171"/>
      <c r="Y399" s="171"/>
      <c r="Z399" s="171"/>
      <c r="AA399" s="171"/>
      <c r="AB399" s="172" t="s">
        <v>485</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484</v>
      </c>
      <c r="R406" s="171"/>
      <c r="S406" s="171"/>
      <c r="T406" s="171"/>
      <c r="U406" s="171"/>
      <c r="V406" s="171"/>
      <c r="W406" s="171"/>
      <c r="X406" s="171"/>
      <c r="Y406" s="171"/>
      <c r="Z406" s="171"/>
      <c r="AA406" s="171"/>
      <c r="AB406" s="172" t="s">
        <v>485</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484</v>
      </c>
      <c r="R413" s="171"/>
      <c r="S413" s="171"/>
      <c r="T413" s="171"/>
      <c r="U413" s="171"/>
      <c r="V413" s="171"/>
      <c r="W413" s="171"/>
      <c r="X413" s="171"/>
      <c r="Y413" s="171"/>
      <c r="Z413" s="171"/>
      <c r="AA413" s="171"/>
      <c r="AB413" s="172" t="s">
        <v>485</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484</v>
      </c>
      <c r="R420" s="171"/>
      <c r="S420" s="171"/>
      <c r="T420" s="171"/>
      <c r="U420" s="171"/>
      <c r="V420" s="171"/>
      <c r="W420" s="171"/>
      <c r="X420" s="171"/>
      <c r="Y420" s="171"/>
      <c r="Z420" s="171"/>
      <c r="AA420" s="171"/>
      <c r="AB420" s="172" t="s">
        <v>485</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546</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473</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548</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473</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473</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473</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473</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473</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548</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473</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473</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473</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473</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t="s">
        <v>548</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473</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473</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473</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473</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473</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473</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473</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473</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473</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473</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473</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473</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473</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473</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473</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473</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473</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473</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473</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473</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473</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473</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473</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473</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473</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473</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473</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473</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473</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473</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473</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473</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473</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473</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473</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473</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473</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473</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473</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473</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41.25"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545</v>
      </c>
      <c r="AE702" s="767"/>
      <c r="AF702" s="767"/>
      <c r="AG702" s="411" t="s">
        <v>571</v>
      </c>
      <c r="AH702" s="412"/>
      <c r="AI702" s="412"/>
      <c r="AJ702" s="412"/>
      <c r="AK702" s="412"/>
      <c r="AL702" s="412"/>
      <c r="AM702" s="412"/>
      <c r="AN702" s="412"/>
      <c r="AO702" s="412"/>
      <c r="AP702" s="412"/>
      <c r="AQ702" s="412"/>
      <c r="AR702" s="412"/>
      <c r="AS702" s="412"/>
      <c r="AT702" s="412"/>
      <c r="AU702" s="412"/>
      <c r="AV702" s="412"/>
      <c r="AW702" s="412"/>
      <c r="AX702" s="413"/>
    </row>
    <row r="703" spans="1:50" ht="38.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545</v>
      </c>
      <c r="AE703" s="330"/>
      <c r="AF703" s="330"/>
      <c r="AG703" s="99" t="s">
        <v>572</v>
      </c>
      <c r="AH703" s="100"/>
      <c r="AI703" s="100"/>
      <c r="AJ703" s="100"/>
      <c r="AK703" s="100"/>
      <c r="AL703" s="100"/>
      <c r="AM703" s="100"/>
      <c r="AN703" s="100"/>
      <c r="AO703" s="100"/>
      <c r="AP703" s="100"/>
      <c r="AQ703" s="100"/>
      <c r="AR703" s="100"/>
      <c r="AS703" s="100"/>
      <c r="AT703" s="100"/>
      <c r="AU703" s="100"/>
      <c r="AV703" s="100"/>
      <c r="AW703" s="100"/>
      <c r="AX703" s="101"/>
    </row>
    <row r="704" spans="1:50" ht="3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545</v>
      </c>
      <c r="AE704" s="806"/>
      <c r="AF704" s="806"/>
      <c r="AG704" s="127" t="s">
        <v>573</v>
      </c>
      <c r="AH704" s="106"/>
      <c r="AI704" s="106"/>
      <c r="AJ704" s="106"/>
      <c r="AK704" s="106"/>
      <c r="AL704" s="106"/>
      <c r="AM704" s="106"/>
      <c r="AN704" s="106"/>
      <c r="AO704" s="106"/>
      <c r="AP704" s="106"/>
      <c r="AQ704" s="106"/>
      <c r="AR704" s="106"/>
      <c r="AS704" s="106"/>
      <c r="AT704" s="106"/>
      <c r="AU704" s="106"/>
      <c r="AV704" s="106"/>
      <c r="AW704" s="106"/>
      <c r="AX704" s="128"/>
    </row>
    <row r="705" spans="1:50" ht="27"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547</v>
      </c>
      <c r="AE705" s="736"/>
      <c r="AF705" s="736"/>
      <c r="AG705" s="123"/>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537</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0.2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547</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33"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545</v>
      </c>
      <c r="AE709" s="330"/>
      <c r="AF709" s="330"/>
      <c r="AG709" s="99" t="s">
        <v>574</v>
      </c>
      <c r="AH709" s="100"/>
      <c r="AI709" s="100"/>
      <c r="AJ709" s="100"/>
      <c r="AK709" s="100"/>
      <c r="AL709" s="100"/>
      <c r="AM709" s="100"/>
      <c r="AN709" s="100"/>
      <c r="AO709" s="100"/>
      <c r="AP709" s="100"/>
      <c r="AQ709" s="100"/>
      <c r="AR709" s="100"/>
      <c r="AS709" s="100"/>
      <c r="AT709" s="100"/>
      <c r="AU709" s="100"/>
      <c r="AV709" s="100"/>
      <c r="AW709" s="100"/>
      <c r="AX709" s="101"/>
    </row>
    <row r="710" spans="1:50" ht="43.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545</v>
      </c>
      <c r="AE710" s="330"/>
      <c r="AF710" s="330"/>
      <c r="AG710" s="99" t="s">
        <v>575</v>
      </c>
      <c r="AH710" s="100"/>
      <c r="AI710" s="100"/>
      <c r="AJ710" s="100"/>
      <c r="AK710" s="100"/>
      <c r="AL710" s="100"/>
      <c r="AM710" s="100"/>
      <c r="AN710" s="100"/>
      <c r="AO710" s="100"/>
      <c r="AP710" s="100"/>
      <c r="AQ710" s="100"/>
      <c r="AR710" s="100"/>
      <c r="AS710" s="100"/>
      <c r="AT710" s="100"/>
      <c r="AU710" s="100"/>
      <c r="AV710" s="100"/>
      <c r="AW710" s="100"/>
      <c r="AX710" s="101"/>
    </row>
    <row r="711" spans="1:50" ht="32.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545</v>
      </c>
      <c r="AE711" s="330"/>
      <c r="AF711" s="330"/>
      <c r="AG711" s="99" t="s">
        <v>576</v>
      </c>
      <c r="AH711" s="100"/>
      <c r="AI711" s="100"/>
      <c r="AJ711" s="100"/>
      <c r="AK711" s="100"/>
      <c r="AL711" s="100"/>
      <c r="AM711" s="100"/>
      <c r="AN711" s="100"/>
      <c r="AO711" s="100"/>
      <c r="AP711" s="100"/>
      <c r="AQ711" s="100"/>
      <c r="AR711" s="100"/>
      <c r="AS711" s="100"/>
      <c r="AT711" s="100"/>
      <c r="AU711" s="100"/>
      <c r="AV711" s="100"/>
      <c r="AW711" s="100"/>
      <c r="AX711" s="101"/>
    </row>
    <row r="712" spans="1:50" ht="22.5" customHeight="1" x14ac:dyDescent="0.15">
      <c r="A712" s="668"/>
      <c r="B712" s="670"/>
      <c r="C712" s="423" t="s">
        <v>496</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547</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1.75" customHeight="1" x14ac:dyDescent="0.15">
      <c r="A713" s="668"/>
      <c r="B713" s="670"/>
      <c r="C713" s="972" t="s">
        <v>497</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547</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30.75" customHeight="1" x14ac:dyDescent="0.15">
      <c r="A714" s="671"/>
      <c r="B714" s="672"/>
      <c r="C714" s="673" t="s">
        <v>461</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545</v>
      </c>
      <c r="AE714" s="832"/>
      <c r="AF714" s="833"/>
      <c r="AG714" s="757" t="s">
        <v>577</v>
      </c>
      <c r="AH714" s="758"/>
      <c r="AI714" s="758"/>
      <c r="AJ714" s="758"/>
      <c r="AK714" s="758"/>
      <c r="AL714" s="758"/>
      <c r="AM714" s="758"/>
      <c r="AN714" s="758"/>
      <c r="AO714" s="758"/>
      <c r="AP714" s="758"/>
      <c r="AQ714" s="758"/>
      <c r="AR714" s="758"/>
      <c r="AS714" s="758"/>
      <c r="AT714" s="758"/>
      <c r="AU714" s="758"/>
      <c r="AV714" s="758"/>
      <c r="AW714" s="758"/>
      <c r="AX714" s="759"/>
    </row>
    <row r="715" spans="1:50" ht="24" customHeight="1" x14ac:dyDescent="0.15">
      <c r="A715" s="666" t="s">
        <v>41</v>
      </c>
      <c r="B715" s="807"/>
      <c r="C715" s="808" t="s">
        <v>462</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545</v>
      </c>
      <c r="AE715" s="629"/>
      <c r="AF715" s="830"/>
      <c r="AG715" s="763" t="s">
        <v>578</v>
      </c>
      <c r="AH715" s="764"/>
      <c r="AI715" s="764"/>
      <c r="AJ715" s="764"/>
      <c r="AK715" s="764"/>
      <c r="AL715" s="764"/>
      <c r="AM715" s="764"/>
      <c r="AN715" s="764"/>
      <c r="AO715" s="764"/>
      <c r="AP715" s="764"/>
      <c r="AQ715" s="764"/>
      <c r="AR715" s="764"/>
      <c r="AS715" s="764"/>
      <c r="AT715" s="764"/>
      <c r="AU715" s="764"/>
      <c r="AV715" s="764"/>
      <c r="AW715" s="764"/>
      <c r="AX715" s="765"/>
    </row>
    <row r="716" spans="1:50" ht="30.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545</v>
      </c>
      <c r="AE716" s="653"/>
      <c r="AF716" s="653"/>
      <c r="AG716" s="99" t="s">
        <v>574</v>
      </c>
      <c r="AH716" s="100"/>
      <c r="AI716" s="100"/>
      <c r="AJ716" s="100"/>
      <c r="AK716" s="100"/>
      <c r="AL716" s="100"/>
      <c r="AM716" s="100"/>
      <c r="AN716" s="100"/>
      <c r="AO716" s="100"/>
      <c r="AP716" s="100"/>
      <c r="AQ716" s="100"/>
      <c r="AR716" s="100"/>
      <c r="AS716" s="100"/>
      <c r="AT716" s="100"/>
      <c r="AU716" s="100"/>
      <c r="AV716" s="100"/>
      <c r="AW716" s="100"/>
      <c r="AX716" s="101"/>
    </row>
    <row r="717" spans="1:50" ht="24"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545</v>
      </c>
      <c r="AE717" s="330"/>
      <c r="AF717" s="330"/>
      <c r="AG717" s="99" t="s">
        <v>579</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545</v>
      </c>
      <c r="AE718" s="330"/>
      <c r="AF718" s="330"/>
      <c r="AG718" s="125" t="s">
        <v>580</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488</v>
      </c>
      <c r="D720" s="322"/>
      <c r="E720" s="322"/>
      <c r="F720" s="325"/>
      <c r="G720" s="321" t="s">
        <v>489</v>
      </c>
      <c r="H720" s="322"/>
      <c r="I720" s="322"/>
      <c r="J720" s="322"/>
      <c r="K720" s="322"/>
      <c r="L720" s="322"/>
      <c r="M720" s="322"/>
      <c r="N720" s="321" t="s">
        <v>493</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2"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2"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2"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2"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2"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60" customHeight="1" x14ac:dyDescent="0.15">
      <c r="A726" s="666" t="s">
        <v>49</v>
      </c>
      <c r="B726" s="825"/>
      <c r="C726" s="839" t="s">
        <v>54</v>
      </c>
      <c r="D726" s="861"/>
      <c r="E726" s="861"/>
      <c r="F726" s="862"/>
      <c r="G726" s="614" t="s">
        <v>599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0" customHeight="1" thickBot="1" x14ac:dyDescent="0.2">
      <c r="A727" s="826"/>
      <c r="B727" s="827"/>
      <c r="C727" s="609" t="s">
        <v>58</v>
      </c>
      <c r="D727" s="610"/>
      <c r="E727" s="610"/>
      <c r="F727" s="611"/>
      <c r="G727" s="612" t="s">
        <v>600</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0.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3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504</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v>384</v>
      </c>
      <c r="H737" s="295"/>
      <c r="I737" s="295"/>
      <c r="J737" s="295"/>
      <c r="K737" s="295"/>
      <c r="L737" s="295"/>
      <c r="M737" s="295"/>
      <c r="N737" s="295"/>
      <c r="O737" s="295"/>
      <c r="P737" s="296"/>
      <c r="Q737" s="308" t="s">
        <v>360</v>
      </c>
      <c r="R737" s="308"/>
      <c r="S737" s="308"/>
      <c r="T737" s="308"/>
      <c r="U737" s="308"/>
      <c r="V737" s="308"/>
      <c r="W737" s="294">
        <v>349</v>
      </c>
      <c r="X737" s="295"/>
      <c r="Y737" s="295"/>
      <c r="Z737" s="295"/>
      <c r="AA737" s="295"/>
      <c r="AB737" s="295"/>
      <c r="AC737" s="295"/>
      <c r="AD737" s="295"/>
      <c r="AE737" s="295"/>
      <c r="AF737" s="296"/>
      <c r="AG737" s="308" t="s">
        <v>361</v>
      </c>
      <c r="AH737" s="308"/>
      <c r="AI737" s="308"/>
      <c r="AJ737" s="308"/>
      <c r="AK737" s="308"/>
      <c r="AL737" s="308"/>
      <c r="AM737" s="294">
        <v>360</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v>470</v>
      </c>
      <c r="H738" s="295"/>
      <c r="I738" s="295"/>
      <c r="J738" s="295"/>
      <c r="K738" s="295"/>
      <c r="L738" s="295"/>
      <c r="M738" s="295"/>
      <c r="N738" s="295"/>
      <c r="O738" s="295"/>
      <c r="P738" s="295"/>
      <c r="Q738" s="308" t="s">
        <v>363</v>
      </c>
      <c r="R738" s="308"/>
      <c r="S738" s="308"/>
      <c r="T738" s="308"/>
      <c r="U738" s="308"/>
      <c r="V738" s="308"/>
      <c r="W738" s="294">
        <v>450</v>
      </c>
      <c r="X738" s="295"/>
      <c r="Y738" s="295"/>
      <c r="Z738" s="295"/>
      <c r="AA738" s="295"/>
      <c r="AB738" s="295"/>
      <c r="AC738" s="295"/>
      <c r="AD738" s="295"/>
      <c r="AE738" s="295"/>
      <c r="AF738" s="296"/>
      <c r="AG738" s="307" t="s">
        <v>364</v>
      </c>
      <c r="AH738" s="307"/>
      <c r="AI738" s="307"/>
      <c r="AJ738" s="307"/>
      <c r="AK738" s="307"/>
      <c r="AL738" s="307"/>
      <c r="AM738" s="294">
        <v>463</v>
      </c>
      <c r="AN738" s="295"/>
      <c r="AO738" s="295"/>
      <c r="AP738" s="295"/>
      <c r="AQ738" s="295"/>
      <c r="AR738" s="295"/>
      <c r="AS738" s="295"/>
      <c r="AT738" s="295"/>
      <c r="AU738" s="295"/>
      <c r="AV738" s="296"/>
      <c r="AW738" s="87"/>
      <c r="AX738" s="88"/>
    </row>
    <row r="739" spans="1:50" ht="24.75" customHeight="1" thickBot="1" x14ac:dyDescent="0.2">
      <c r="A739" s="683" t="s">
        <v>490</v>
      </c>
      <c r="B739" s="684"/>
      <c r="C739" s="684"/>
      <c r="D739" s="684"/>
      <c r="E739" s="684"/>
      <c r="F739" s="684"/>
      <c r="G739" s="297">
        <v>475</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540</v>
      </c>
      <c r="B740" s="636"/>
      <c r="C740" s="636"/>
      <c r="D740" s="636"/>
      <c r="E740" s="636"/>
      <c r="F740" s="63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1"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1"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1"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1"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1"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1"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1"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1"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542</v>
      </c>
      <c r="B779" s="655"/>
      <c r="C779" s="655"/>
      <c r="D779" s="655"/>
      <c r="E779" s="655"/>
      <c r="F779" s="656"/>
      <c r="G779" s="619" t="s">
        <v>586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587</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582</v>
      </c>
      <c r="H781" s="692"/>
      <c r="I781" s="692"/>
      <c r="J781" s="692"/>
      <c r="K781" s="693"/>
      <c r="L781" s="685" t="s">
        <v>583</v>
      </c>
      <c r="M781" s="686"/>
      <c r="N781" s="686"/>
      <c r="O781" s="686"/>
      <c r="P781" s="686"/>
      <c r="Q781" s="686"/>
      <c r="R781" s="686"/>
      <c r="S781" s="686"/>
      <c r="T781" s="686"/>
      <c r="U781" s="686"/>
      <c r="V781" s="686"/>
      <c r="W781" s="686"/>
      <c r="X781" s="687"/>
      <c r="Y781" s="414">
        <v>1</v>
      </c>
      <c r="Z781" s="415"/>
      <c r="AA781" s="415"/>
      <c r="AB781" s="828"/>
      <c r="AC781" s="691" t="s">
        <v>582</v>
      </c>
      <c r="AD781" s="692"/>
      <c r="AE781" s="692"/>
      <c r="AF781" s="692"/>
      <c r="AG781" s="693"/>
      <c r="AH781" s="685" t="s">
        <v>584</v>
      </c>
      <c r="AI781" s="686"/>
      <c r="AJ781" s="686"/>
      <c r="AK781" s="686"/>
      <c r="AL781" s="686"/>
      <c r="AM781" s="686"/>
      <c r="AN781" s="686"/>
      <c r="AO781" s="686"/>
      <c r="AP781" s="686"/>
      <c r="AQ781" s="686"/>
      <c r="AR781" s="686"/>
      <c r="AS781" s="686"/>
      <c r="AT781" s="687"/>
      <c r="AU781" s="414">
        <v>0.9</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0.9</v>
      </c>
      <c r="AV791" s="856"/>
      <c r="AW791" s="856"/>
      <c r="AX791" s="858"/>
    </row>
    <row r="792" spans="1:50" ht="24.75" customHeight="1" x14ac:dyDescent="0.15">
      <c r="A792" s="657"/>
      <c r="B792" s="658"/>
      <c r="C792" s="658"/>
      <c r="D792" s="658"/>
      <c r="E792" s="658"/>
      <c r="F792" s="659"/>
      <c r="G792" s="619" t="s">
        <v>588</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589</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customHeight="1" x14ac:dyDescent="0.15">
      <c r="A794" s="657"/>
      <c r="B794" s="658"/>
      <c r="C794" s="658"/>
      <c r="D794" s="658"/>
      <c r="E794" s="658"/>
      <c r="F794" s="659"/>
      <c r="G794" s="691" t="s">
        <v>582</v>
      </c>
      <c r="H794" s="692"/>
      <c r="I794" s="692"/>
      <c r="J794" s="692"/>
      <c r="K794" s="693"/>
      <c r="L794" s="685" t="s">
        <v>585</v>
      </c>
      <c r="M794" s="686"/>
      <c r="N794" s="686"/>
      <c r="O794" s="686"/>
      <c r="P794" s="686"/>
      <c r="Q794" s="686"/>
      <c r="R794" s="686"/>
      <c r="S794" s="686"/>
      <c r="T794" s="686"/>
      <c r="U794" s="686"/>
      <c r="V794" s="686"/>
      <c r="W794" s="686"/>
      <c r="X794" s="687"/>
      <c r="Y794" s="414">
        <v>0</v>
      </c>
      <c r="Z794" s="415"/>
      <c r="AA794" s="415"/>
      <c r="AB794" s="828"/>
      <c r="AC794" s="691" t="s">
        <v>582</v>
      </c>
      <c r="AD794" s="692"/>
      <c r="AE794" s="692"/>
      <c r="AF794" s="692"/>
      <c r="AG794" s="693"/>
      <c r="AH794" s="685" t="s">
        <v>585</v>
      </c>
      <c r="AI794" s="686"/>
      <c r="AJ794" s="686"/>
      <c r="AK794" s="686"/>
      <c r="AL794" s="686"/>
      <c r="AM794" s="686"/>
      <c r="AN794" s="686"/>
      <c r="AO794" s="686"/>
      <c r="AP794" s="686"/>
      <c r="AQ794" s="686"/>
      <c r="AR794" s="686"/>
      <c r="AS794" s="686"/>
      <c r="AT794" s="687"/>
      <c r="AU794" s="414">
        <v>0</v>
      </c>
      <c r="AV794" s="415"/>
      <c r="AW794" s="415"/>
      <c r="AX794" s="416"/>
    </row>
    <row r="795" spans="1:50" ht="24.75"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456</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457</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494</v>
      </c>
      <c r="AM831" s="288"/>
      <c r="AN831" s="288"/>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487</v>
      </c>
      <c r="AD836" s="188"/>
      <c r="AE836" s="188"/>
      <c r="AF836" s="188"/>
      <c r="AG836" s="188"/>
      <c r="AH836" s="393" t="s">
        <v>523</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590</v>
      </c>
      <c r="D837" s="370"/>
      <c r="E837" s="370"/>
      <c r="F837" s="370"/>
      <c r="G837" s="370"/>
      <c r="H837" s="370"/>
      <c r="I837" s="370"/>
      <c r="J837" s="371" t="s">
        <v>591</v>
      </c>
      <c r="K837" s="372"/>
      <c r="L837" s="372"/>
      <c r="M837" s="372"/>
      <c r="N837" s="372"/>
      <c r="O837" s="372"/>
      <c r="P837" s="389" t="s">
        <v>582</v>
      </c>
      <c r="Q837" s="373"/>
      <c r="R837" s="373"/>
      <c r="S837" s="373"/>
      <c r="T837" s="373"/>
      <c r="U837" s="373"/>
      <c r="V837" s="373"/>
      <c r="W837" s="373"/>
      <c r="X837" s="373"/>
      <c r="Y837" s="374">
        <v>1</v>
      </c>
      <c r="Z837" s="375"/>
      <c r="AA837" s="375"/>
      <c r="AB837" s="376"/>
      <c r="AC837" s="384" t="s">
        <v>197</v>
      </c>
      <c r="AD837" s="385"/>
      <c r="AE837" s="385"/>
      <c r="AF837" s="385"/>
      <c r="AG837" s="385"/>
      <c r="AH837" s="386" t="s">
        <v>591</v>
      </c>
      <c r="AI837" s="387"/>
      <c r="AJ837" s="387"/>
      <c r="AK837" s="387"/>
      <c r="AL837" s="380" t="s">
        <v>591</v>
      </c>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487</v>
      </c>
      <c r="AD869" s="188"/>
      <c r="AE869" s="188"/>
      <c r="AF869" s="188"/>
      <c r="AG869" s="188"/>
      <c r="AH869" s="393" t="s">
        <v>523</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592</v>
      </c>
      <c r="D870" s="370"/>
      <c r="E870" s="370"/>
      <c r="F870" s="370"/>
      <c r="G870" s="370"/>
      <c r="H870" s="370"/>
      <c r="I870" s="370"/>
      <c r="J870" s="371" t="s">
        <v>591</v>
      </c>
      <c r="K870" s="372"/>
      <c r="L870" s="372"/>
      <c r="M870" s="372"/>
      <c r="N870" s="372"/>
      <c r="O870" s="372"/>
      <c r="P870" s="389" t="s">
        <v>582</v>
      </c>
      <c r="Q870" s="373"/>
      <c r="R870" s="373"/>
      <c r="S870" s="373"/>
      <c r="T870" s="373"/>
      <c r="U870" s="373"/>
      <c r="V870" s="373"/>
      <c r="W870" s="373"/>
      <c r="X870" s="373"/>
      <c r="Y870" s="374">
        <v>0.9</v>
      </c>
      <c r="Z870" s="375"/>
      <c r="AA870" s="375"/>
      <c r="AB870" s="376"/>
      <c r="AC870" s="384" t="s">
        <v>197</v>
      </c>
      <c r="AD870" s="385"/>
      <c r="AE870" s="385"/>
      <c r="AF870" s="385"/>
      <c r="AG870" s="385"/>
      <c r="AH870" s="386" t="s">
        <v>591</v>
      </c>
      <c r="AI870" s="387"/>
      <c r="AJ870" s="387"/>
      <c r="AK870" s="387"/>
      <c r="AL870" s="380" t="s">
        <v>591</v>
      </c>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487</v>
      </c>
      <c r="AD902" s="188"/>
      <c r="AE902" s="188"/>
      <c r="AF902" s="188"/>
      <c r="AG902" s="188"/>
      <c r="AH902" s="393" t="s">
        <v>523</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2">
        <v>1</v>
      </c>
      <c r="B903" s="402">
        <v>1</v>
      </c>
      <c r="C903" s="388" t="s">
        <v>593</v>
      </c>
      <c r="D903" s="370"/>
      <c r="E903" s="370"/>
      <c r="F903" s="370"/>
      <c r="G903" s="370"/>
      <c r="H903" s="370"/>
      <c r="I903" s="370"/>
      <c r="J903" s="371" t="s">
        <v>591</v>
      </c>
      <c r="K903" s="372"/>
      <c r="L903" s="372"/>
      <c r="M903" s="372"/>
      <c r="N903" s="372"/>
      <c r="O903" s="372"/>
      <c r="P903" s="389" t="s">
        <v>582</v>
      </c>
      <c r="Q903" s="373"/>
      <c r="R903" s="373"/>
      <c r="S903" s="373"/>
      <c r="T903" s="373"/>
      <c r="U903" s="373"/>
      <c r="V903" s="373"/>
      <c r="W903" s="373"/>
      <c r="X903" s="373"/>
      <c r="Y903" s="374">
        <v>0</v>
      </c>
      <c r="Z903" s="375"/>
      <c r="AA903" s="375"/>
      <c r="AB903" s="376"/>
      <c r="AC903" s="384" t="s">
        <v>197</v>
      </c>
      <c r="AD903" s="385"/>
      <c r="AE903" s="385"/>
      <c r="AF903" s="385"/>
      <c r="AG903" s="385"/>
      <c r="AH903" s="386" t="s">
        <v>591</v>
      </c>
      <c r="AI903" s="387"/>
      <c r="AJ903" s="387"/>
      <c r="AK903" s="387"/>
      <c r="AL903" s="380" t="s">
        <v>591</v>
      </c>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487</v>
      </c>
      <c r="AD935" s="188"/>
      <c r="AE935" s="188"/>
      <c r="AF935" s="188"/>
      <c r="AG935" s="188"/>
      <c r="AH935" s="393" t="s">
        <v>523</v>
      </c>
      <c r="AI935" s="390"/>
      <c r="AJ935" s="390"/>
      <c r="AK935" s="390"/>
      <c r="AL935" s="390" t="s">
        <v>22</v>
      </c>
      <c r="AM935" s="390"/>
      <c r="AN935" s="390"/>
      <c r="AO935" s="395"/>
      <c r="AP935" s="396" t="s">
        <v>435</v>
      </c>
      <c r="AQ935" s="396"/>
      <c r="AR935" s="396"/>
      <c r="AS935" s="396"/>
      <c r="AT935" s="396"/>
      <c r="AU935" s="396"/>
      <c r="AV935" s="396"/>
      <c r="AW935" s="396"/>
      <c r="AX935" s="396"/>
    </row>
    <row r="936" spans="1:50" ht="30" customHeight="1" x14ac:dyDescent="0.15">
      <c r="A936" s="402">
        <v>1</v>
      </c>
      <c r="B936" s="402">
        <v>1</v>
      </c>
      <c r="C936" s="388" t="s">
        <v>594</v>
      </c>
      <c r="D936" s="370"/>
      <c r="E936" s="370"/>
      <c r="F936" s="370"/>
      <c r="G936" s="370"/>
      <c r="H936" s="370"/>
      <c r="I936" s="370"/>
      <c r="J936" s="371" t="s">
        <v>591</v>
      </c>
      <c r="K936" s="372"/>
      <c r="L936" s="372"/>
      <c r="M936" s="372"/>
      <c r="N936" s="372"/>
      <c r="O936" s="372"/>
      <c r="P936" s="389" t="s">
        <v>582</v>
      </c>
      <c r="Q936" s="373"/>
      <c r="R936" s="373"/>
      <c r="S936" s="373"/>
      <c r="T936" s="373"/>
      <c r="U936" s="373"/>
      <c r="V936" s="373"/>
      <c r="W936" s="373"/>
      <c r="X936" s="373"/>
      <c r="Y936" s="374">
        <v>0</v>
      </c>
      <c r="Z936" s="375"/>
      <c r="AA936" s="375"/>
      <c r="AB936" s="376"/>
      <c r="AC936" s="384" t="s">
        <v>197</v>
      </c>
      <c r="AD936" s="385"/>
      <c r="AE936" s="385"/>
      <c r="AF936" s="385"/>
      <c r="AG936" s="385"/>
      <c r="AH936" s="386" t="s">
        <v>591</v>
      </c>
      <c r="AI936" s="387"/>
      <c r="AJ936" s="387"/>
      <c r="AK936" s="387"/>
      <c r="AL936" s="380" t="s">
        <v>591</v>
      </c>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487</v>
      </c>
      <c r="AD968" s="188"/>
      <c r="AE968" s="188"/>
      <c r="AF968" s="188"/>
      <c r="AG968" s="188"/>
      <c r="AH968" s="393" t="s">
        <v>523</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487</v>
      </c>
      <c r="AD1001" s="188"/>
      <c r="AE1001" s="188"/>
      <c r="AF1001" s="188"/>
      <c r="AG1001" s="188"/>
      <c r="AH1001" s="393" t="s">
        <v>523</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487</v>
      </c>
      <c r="AD1034" s="188"/>
      <c r="AE1034" s="188"/>
      <c r="AF1034" s="188"/>
      <c r="AG1034" s="188"/>
      <c r="AH1034" s="393" t="s">
        <v>523</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487</v>
      </c>
      <c r="AD1067" s="188"/>
      <c r="AE1067" s="188"/>
      <c r="AF1067" s="188"/>
      <c r="AG1067" s="188"/>
      <c r="AH1067" s="393" t="s">
        <v>523</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467</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494</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468</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5:AX15 P13:AX13 P16:AJ16">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Q117">
    <cfRule type="expression" dxfId="2581" priority="12713">
      <formula>IF(RIGHT(TEXT(AQ117,"0.#"),1)=".",FALSE,TRUE)</formula>
    </cfRule>
    <cfRule type="expression" dxfId="2580" priority="12714">
      <formula>IF(RIGHT(TEXT(AQ117,"0.#"),1)=".",TRUE,FALSE)</formula>
    </cfRule>
  </conditionalFormatting>
  <conditionalFormatting sqref="AE119 AQ119">
    <cfRule type="expression" dxfId="2579" priority="12711">
      <formula>IF(RIGHT(TEXT(AE119,"0.#"),1)=".",FALSE,TRUE)</formula>
    </cfRule>
    <cfRule type="expression" dxfId="2578" priority="12712">
      <formula>IF(RIGHT(TEXT(AE119,"0.#"),1)=".",TRUE,FALSE)</formula>
    </cfRule>
  </conditionalFormatting>
  <conditionalFormatting sqref="AI119">
    <cfRule type="expression" dxfId="2577" priority="12709">
      <formula>IF(RIGHT(TEXT(AI119,"0.#"),1)=".",FALSE,TRUE)</formula>
    </cfRule>
    <cfRule type="expression" dxfId="2576" priority="12710">
      <formula>IF(RIGHT(TEXT(AI119,"0.#"),1)=".",TRUE,FALSE)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0">
    <cfRule type="expression" dxfId="2435" priority="2537">
      <formula>IF(RIGHT(TEXT(AI120,"0.#"),1)=".",FALSE,TRUE)</formula>
    </cfRule>
    <cfRule type="expression" dxfId="2434" priority="2538">
      <formula>IF(RIGHT(TEXT(AI120,"0.#"),1)=".",TRUE,FALSE)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I123">
    <cfRule type="expression" dxfId="2431" priority="2533">
      <formula>IF(RIGHT(TEXT(AI123,"0.#"),1)=".",FALSE,TRUE)</formula>
    </cfRule>
    <cfRule type="expression" dxfId="2430" priority="2534">
      <formula>IF(RIGHT(TEXT(AI123,"0.#"),1)=".",TRUE,FALSE)</formula>
    </cfRule>
  </conditionalFormatting>
  <conditionalFormatting sqref="AE126 AM126">
    <cfRule type="expression" dxfId="2429" priority="2531">
      <formula>IF(RIGHT(TEXT(AE126,"0.#"),1)=".",FALSE,TRUE)</formula>
    </cfRule>
    <cfRule type="expression" dxfId="2428" priority="2532">
      <formula>IF(RIGHT(TEXT(AE126,"0.#"),1)=".",TRUE,FALSE)</formula>
    </cfRule>
  </conditionalFormatting>
  <conditionalFormatting sqref="AE129 AM129">
    <cfRule type="expression" dxfId="2427" priority="2527">
      <formula>IF(RIGHT(TEXT(AE129,"0.#"),1)=".",FALSE,TRUE)</formula>
    </cfRule>
    <cfRule type="expression" dxfId="2426" priority="2528">
      <formula>IF(RIGHT(TEXT(AE129,"0.#"),1)=".",TRUE,FALSE)</formula>
    </cfRule>
  </conditionalFormatting>
  <conditionalFormatting sqref="AI129">
    <cfRule type="expression" dxfId="2425" priority="2525">
      <formula>IF(RIGHT(TEXT(AI129,"0.#"),1)=".",FALSE,TRUE)</formula>
    </cfRule>
    <cfRule type="expression" dxfId="2424" priority="2526">
      <formula>IF(RIGHT(TEXT(AI129,"0.#"),1)=".",TRUE,FALSE)</formula>
    </cfRule>
  </conditionalFormatting>
  <conditionalFormatting sqref="Y839:Y866">
    <cfRule type="expression" dxfId="2423" priority="2523">
      <formula>IF(RIGHT(TEXT(Y839,"0.#"),1)=".",FALSE,TRUE)</formula>
    </cfRule>
    <cfRule type="expression" dxfId="2422" priority="2524">
      <formula>IF(RIGHT(TEXT(Y839,"0.#"),1)=".",TRUE,FALSE)</formula>
    </cfRule>
  </conditionalFormatting>
  <conditionalFormatting sqref="AU518">
    <cfRule type="expression" dxfId="2421" priority="1033">
      <formula>IF(RIGHT(TEXT(AU518,"0.#"),1)=".",FALSE,TRUE)</formula>
    </cfRule>
    <cfRule type="expression" dxfId="2420" priority="1034">
      <formula>IF(RIGHT(TEXT(AU518,"0.#"),1)=".",TRUE,FALSE)</formula>
    </cfRule>
  </conditionalFormatting>
  <conditionalFormatting sqref="AQ551">
    <cfRule type="expression" dxfId="2419" priority="809">
      <formula>IF(RIGHT(TEXT(AQ551,"0.#"),1)=".",FALSE,TRUE)</formula>
    </cfRule>
    <cfRule type="expression" dxfId="2418" priority="810">
      <formula>IF(RIGHT(TEXT(AQ551,"0.#"),1)=".",TRUE,FALSE)</formula>
    </cfRule>
  </conditionalFormatting>
  <conditionalFormatting sqref="AE556">
    <cfRule type="expression" dxfId="2417" priority="807">
      <formula>IF(RIGHT(TEXT(AE556,"0.#"),1)=".",FALSE,TRUE)</formula>
    </cfRule>
    <cfRule type="expression" dxfId="2416" priority="808">
      <formula>IF(RIGHT(TEXT(AE556,"0.#"),1)=".",TRUE,FALSE)</formula>
    </cfRule>
  </conditionalFormatting>
  <conditionalFormatting sqref="AE557">
    <cfRule type="expression" dxfId="2415" priority="805">
      <formula>IF(RIGHT(TEXT(AE557,"0.#"),1)=".",FALSE,TRUE)</formula>
    </cfRule>
    <cfRule type="expression" dxfId="2414" priority="806">
      <formula>IF(RIGHT(TEXT(AE557,"0.#"),1)=".",TRUE,FALSE)</formula>
    </cfRule>
  </conditionalFormatting>
  <conditionalFormatting sqref="AE558">
    <cfRule type="expression" dxfId="2413" priority="803">
      <formula>IF(RIGHT(TEXT(AE558,"0.#"),1)=".",FALSE,TRUE)</formula>
    </cfRule>
    <cfRule type="expression" dxfId="2412" priority="804">
      <formula>IF(RIGHT(TEXT(AE558,"0.#"),1)=".",TRUE,FALSE)</formula>
    </cfRule>
  </conditionalFormatting>
  <conditionalFormatting sqref="AM556">
    <cfRule type="expression" dxfId="2411" priority="801">
      <formula>IF(RIGHT(TEXT(AM556,"0.#"),1)=".",FALSE,TRUE)</formula>
    </cfRule>
    <cfRule type="expression" dxfId="2410" priority="802">
      <formula>IF(RIGHT(TEXT(AM556,"0.#"),1)=".",TRUE,FALSE)</formula>
    </cfRule>
  </conditionalFormatting>
  <conditionalFormatting sqref="AM557">
    <cfRule type="expression" dxfId="2409" priority="799">
      <formula>IF(RIGHT(TEXT(AM557,"0.#"),1)=".",FALSE,TRUE)</formula>
    </cfRule>
    <cfRule type="expression" dxfId="2408" priority="800">
      <formula>IF(RIGHT(TEXT(AM557,"0.#"),1)=".",TRUE,FALSE)</formula>
    </cfRule>
  </conditionalFormatting>
  <conditionalFormatting sqref="AM558">
    <cfRule type="expression" dxfId="2407" priority="797">
      <formula>IF(RIGHT(TEXT(AM558,"0.#"),1)=".",FALSE,TRUE)</formula>
    </cfRule>
    <cfRule type="expression" dxfId="2406" priority="798">
      <formula>IF(RIGHT(TEXT(AM558,"0.#"),1)=".",TRUE,FALSE)</formula>
    </cfRule>
  </conditionalFormatting>
  <conditionalFormatting sqref="AU556">
    <cfRule type="expression" dxfId="2405" priority="795">
      <formula>IF(RIGHT(TEXT(AU556,"0.#"),1)=".",FALSE,TRUE)</formula>
    </cfRule>
    <cfRule type="expression" dxfId="2404" priority="796">
      <formula>IF(RIGHT(TEXT(AU556,"0.#"),1)=".",TRUE,FALSE)</formula>
    </cfRule>
  </conditionalFormatting>
  <conditionalFormatting sqref="AU557">
    <cfRule type="expression" dxfId="2403" priority="793">
      <formula>IF(RIGHT(TEXT(AU557,"0.#"),1)=".",FALSE,TRUE)</formula>
    </cfRule>
    <cfRule type="expression" dxfId="2402" priority="794">
      <formula>IF(RIGHT(TEXT(AU557,"0.#"),1)=".",TRUE,FALSE)</formula>
    </cfRule>
  </conditionalFormatting>
  <conditionalFormatting sqref="AU558">
    <cfRule type="expression" dxfId="2401" priority="791">
      <formula>IF(RIGHT(TEXT(AU558,"0.#"),1)=".",FALSE,TRUE)</formula>
    </cfRule>
    <cfRule type="expression" dxfId="2400" priority="792">
      <formula>IF(RIGHT(TEXT(AU558,"0.#"),1)=".",TRUE,FALSE)</formula>
    </cfRule>
  </conditionalFormatting>
  <conditionalFormatting sqref="AI556">
    <cfRule type="expression" dxfId="2399" priority="789">
      <formula>IF(RIGHT(TEXT(AI556,"0.#"),1)=".",FALSE,TRUE)</formula>
    </cfRule>
    <cfRule type="expression" dxfId="2398" priority="790">
      <formula>IF(RIGHT(TEXT(AI556,"0.#"),1)=".",TRUE,FALSE)</formula>
    </cfRule>
  </conditionalFormatting>
  <conditionalFormatting sqref="AI557">
    <cfRule type="expression" dxfId="2397" priority="787">
      <formula>IF(RIGHT(TEXT(AI557,"0.#"),1)=".",FALSE,TRUE)</formula>
    </cfRule>
    <cfRule type="expression" dxfId="2396" priority="788">
      <formula>IF(RIGHT(TEXT(AI557,"0.#"),1)=".",TRUE,FALSE)</formula>
    </cfRule>
  </conditionalFormatting>
  <conditionalFormatting sqref="AI558">
    <cfRule type="expression" dxfId="2395" priority="785">
      <formula>IF(RIGHT(TEXT(AI558,"0.#"),1)=".",FALSE,TRUE)</formula>
    </cfRule>
    <cfRule type="expression" dxfId="2394" priority="786">
      <formula>IF(RIGHT(TEXT(AI558,"0.#"),1)=".",TRUE,FALSE)</formula>
    </cfRule>
  </conditionalFormatting>
  <conditionalFormatting sqref="AQ557">
    <cfRule type="expression" dxfId="2393" priority="783">
      <formula>IF(RIGHT(TEXT(AQ557,"0.#"),1)=".",FALSE,TRUE)</formula>
    </cfRule>
    <cfRule type="expression" dxfId="2392" priority="784">
      <formula>IF(RIGHT(TEXT(AQ557,"0.#"),1)=".",TRUE,FALSE)</formula>
    </cfRule>
  </conditionalFormatting>
  <conditionalFormatting sqref="AQ558">
    <cfRule type="expression" dxfId="2391" priority="781">
      <formula>IF(RIGHT(TEXT(AQ558,"0.#"),1)=".",FALSE,TRUE)</formula>
    </cfRule>
    <cfRule type="expression" dxfId="2390" priority="782">
      <formula>IF(RIGHT(TEXT(AQ558,"0.#"),1)=".",TRUE,FALSE)</formula>
    </cfRule>
  </conditionalFormatting>
  <conditionalFormatting sqref="AQ556">
    <cfRule type="expression" dxfId="2389" priority="779">
      <formula>IF(RIGHT(TEXT(AQ556,"0.#"),1)=".",FALSE,TRUE)</formula>
    </cfRule>
    <cfRule type="expression" dxfId="2388" priority="780">
      <formula>IF(RIGHT(TEXT(AQ556,"0.#"),1)=".",TRUE,FALSE)</formula>
    </cfRule>
  </conditionalFormatting>
  <conditionalFormatting sqref="AE561">
    <cfRule type="expression" dxfId="2387" priority="777">
      <formula>IF(RIGHT(TEXT(AE561,"0.#"),1)=".",FALSE,TRUE)</formula>
    </cfRule>
    <cfRule type="expression" dxfId="2386" priority="778">
      <formula>IF(RIGHT(TEXT(AE561,"0.#"),1)=".",TRUE,FALSE)</formula>
    </cfRule>
  </conditionalFormatting>
  <conditionalFormatting sqref="AE562">
    <cfRule type="expression" dxfId="2385" priority="775">
      <formula>IF(RIGHT(TEXT(AE562,"0.#"),1)=".",FALSE,TRUE)</formula>
    </cfRule>
    <cfRule type="expression" dxfId="2384" priority="776">
      <formula>IF(RIGHT(TEXT(AE562,"0.#"),1)=".",TRUE,FALSE)</formula>
    </cfRule>
  </conditionalFormatting>
  <conditionalFormatting sqref="AE563">
    <cfRule type="expression" dxfId="2383" priority="773">
      <formula>IF(RIGHT(TEXT(AE563,"0.#"),1)=".",FALSE,TRUE)</formula>
    </cfRule>
    <cfRule type="expression" dxfId="2382" priority="774">
      <formula>IF(RIGHT(TEXT(AE563,"0.#"),1)=".",TRUE,FALSE)</formula>
    </cfRule>
  </conditionalFormatting>
  <conditionalFormatting sqref="AM561">
    <cfRule type="expression" dxfId="2381" priority="771">
      <formula>IF(RIGHT(TEXT(AM561,"0.#"),1)=".",FALSE,TRUE)</formula>
    </cfRule>
    <cfRule type="expression" dxfId="2380" priority="772">
      <formula>IF(RIGHT(TEXT(AM561,"0.#"),1)=".",TRUE,FALSE)</formula>
    </cfRule>
  </conditionalFormatting>
  <conditionalFormatting sqref="AL1102:AO1131">
    <cfRule type="expression" dxfId="2379" priority="2429">
      <formula>IF(AND(AL1102&gt;=0, RIGHT(TEXT(AL1102,"0.#"),1)&lt;&gt;"."),TRUE,FALSE)</formula>
    </cfRule>
    <cfRule type="expression" dxfId="2378" priority="2430">
      <formula>IF(AND(AL1102&gt;=0, RIGHT(TEXT(AL1102,"0.#"),1)="."),TRUE,FALSE)</formula>
    </cfRule>
    <cfRule type="expression" dxfId="2377" priority="2431">
      <formula>IF(AND(AL1102&lt;0, RIGHT(TEXT(AL1102,"0.#"),1)&lt;&gt;"."),TRUE,FALSE)</formula>
    </cfRule>
    <cfRule type="expression" dxfId="2376" priority="2432">
      <formula>IF(AND(AL1102&lt;0, RIGHT(TEXT(AL1102,"0.#"),1)="."),TRUE,FALSE)</formula>
    </cfRule>
  </conditionalFormatting>
  <conditionalFormatting sqref="Y1102:Y1131">
    <cfRule type="expression" dxfId="2375" priority="2427">
      <formula>IF(RIGHT(TEXT(Y1102,"0.#"),1)=".",FALSE,TRUE)</formula>
    </cfRule>
    <cfRule type="expression" dxfId="2374" priority="2428">
      <formula>IF(RIGHT(TEXT(Y1102,"0.#"),1)=".",TRUE,FALSE)</formula>
    </cfRule>
  </conditionalFormatting>
  <conditionalFormatting sqref="AI562">
    <cfRule type="expression" dxfId="2373" priority="757">
      <formula>IF(RIGHT(TEXT(AI562,"0.#"),1)=".",FALSE,TRUE)</formula>
    </cfRule>
    <cfRule type="expression" dxfId="2372" priority="758">
      <formula>IF(RIGHT(TEXT(AI562,"0.#"),1)=".",TRUE,FALSE)</formula>
    </cfRule>
  </conditionalFormatting>
  <conditionalFormatting sqref="AQ553">
    <cfRule type="expression" dxfId="2371" priority="811">
      <formula>IF(RIGHT(TEXT(AQ553,"0.#"),1)=".",FALSE,TRUE)</formula>
    </cfRule>
    <cfRule type="expression" dxfId="2370" priority="812">
      <formula>IF(RIGHT(TEXT(AQ553,"0.#"),1)=".",TRUE,FALSE)</formula>
    </cfRule>
  </conditionalFormatting>
  <conditionalFormatting sqref="AI552">
    <cfRule type="expression" dxfId="2369" priority="817">
      <formula>IF(RIGHT(TEXT(AI552,"0.#"),1)=".",FALSE,TRUE)</formula>
    </cfRule>
    <cfRule type="expression" dxfId="2368" priority="818">
      <formula>IF(RIGHT(TEXT(AI552,"0.#"),1)=".",TRUE,FALSE)</formula>
    </cfRule>
  </conditionalFormatting>
  <conditionalFormatting sqref="AU552">
    <cfRule type="expression" dxfId="2367" priority="823">
      <formula>IF(RIGHT(TEXT(AU552,"0.#"),1)=".",FALSE,TRUE)</formula>
    </cfRule>
    <cfRule type="expression" dxfId="2366" priority="824">
      <formula>IF(RIGHT(TEXT(AU552,"0.#"),1)=".",TRUE,FALSE)</formula>
    </cfRule>
  </conditionalFormatting>
  <conditionalFormatting sqref="AM552">
    <cfRule type="expression" dxfId="2365" priority="829">
      <formula>IF(RIGHT(TEXT(AM552,"0.#"),1)=".",FALSE,TRUE)</formula>
    </cfRule>
    <cfRule type="expression" dxfId="2364" priority="830">
      <formula>IF(RIGHT(TEXT(AM552,"0.#"),1)=".",TRUE,FALSE)</formula>
    </cfRule>
  </conditionalFormatting>
  <conditionalFormatting sqref="AE552">
    <cfRule type="expression" dxfId="2363" priority="835">
      <formula>IF(RIGHT(TEXT(AE552,"0.#"),1)=".",FALSE,TRUE)</formula>
    </cfRule>
    <cfRule type="expression" dxfId="2362" priority="836">
      <formula>IF(RIGHT(TEXT(AE552,"0.#"),1)=".",TRUE,FALSE)</formula>
    </cfRule>
  </conditionalFormatting>
  <conditionalFormatting sqref="AQ548">
    <cfRule type="expression" dxfId="2361" priority="841">
      <formula>IF(RIGHT(TEXT(AQ548,"0.#"),1)=".",FALSE,TRUE)</formula>
    </cfRule>
    <cfRule type="expression" dxfId="2360" priority="842">
      <formula>IF(RIGHT(TEXT(AQ548,"0.#"),1)=".",TRUE,FALSE)</formula>
    </cfRule>
  </conditionalFormatting>
  <conditionalFormatting sqref="AL837:AO838">
    <cfRule type="expression" dxfId="2359" priority="2381">
      <formula>IF(AND(AL837&gt;=0, RIGHT(TEXT(AL837,"0.#"),1)&lt;&gt;"."),TRUE,FALSE)</formula>
    </cfRule>
    <cfRule type="expression" dxfId="2358" priority="2382">
      <formula>IF(AND(AL837&gt;=0, RIGHT(TEXT(AL837,"0.#"),1)="."),TRUE,FALSE)</formula>
    </cfRule>
    <cfRule type="expression" dxfId="2357" priority="2383">
      <formula>IF(AND(AL837&lt;0, RIGHT(TEXT(AL837,"0.#"),1)&lt;&gt;"."),TRUE,FALSE)</formula>
    </cfRule>
    <cfRule type="expression" dxfId="2356" priority="2384">
      <formula>IF(AND(AL837&lt;0, RIGHT(TEXT(AL837,"0.#"),1)="."),TRUE,FALSE)</formula>
    </cfRule>
  </conditionalFormatting>
  <conditionalFormatting sqref="Y837:Y838">
    <cfRule type="expression" dxfId="2355" priority="2379">
      <formula>IF(RIGHT(TEXT(Y837,"0.#"),1)=".",FALSE,TRUE)</formula>
    </cfRule>
    <cfRule type="expression" dxfId="2354" priority="2380">
      <formula>IF(RIGHT(TEXT(Y837,"0.#"),1)=".",TRUE,FALSE)</formula>
    </cfRule>
  </conditionalFormatting>
  <conditionalFormatting sqref="AE492">
    <cfRule type="expression" dxfId="2353" priority="1167">
      <formula>IF(RIGHT(TEXT(AE492,"0.#"),1)=".",FALSE,TRUE)</formula>
    </cfRule>
    <cfRule type="expression" dxfId="2352" priority="1168">
      <formula>IF(RIGHT(TEXT(AE492,"0.#"),1)=".",TRUE,FALSE)</formula>
    </cfRule>
  </conditionalFormatting>
  <conditionalFormatting sqref="AE493">
    <cfRule type="expression" dxfId="2351" priority="1165">
      <formula>IF(RIGHT(TEXT(AE493,"0.#"),1)=".",FALSE,TRUE)</formula>
    </cfRule>
    <cfRule type="expression" dxfId="2350" priority="1166">
      <formula>IF(RIGHT(TEXT(AE493,"0.#"),1)=".",TRUE,FALSE)</formula>
    </cfRule>
  </conditionalFormatting>
  <conditionalFormatting sqref="AE494">
    <cfRule type="expression" dxfId="2349" priority="1163">
      <formula>IF(RIGHT(TEXT(AE494,"0.#"),1)=".",FALSE,TRUE)</formula>
    </cfRule>
    <cfRule type="expression" dxfId="2348" priority="1164">
      <formula>IF(RIGHT(TEXT(AE494,"0.#"),1)=".",TRUE,FALSE)</formula>
    </cfRule>
  </conditionalFormatting>
  <conditionalFormatting sqref="AM492">
    <cfRule type="expression" dxfId="2347" priority="1161">
      <formula>IF(RIGHT(TEXT(AM492,"0.#"),1)=".",FALSE,TRUE)</formula>
    </cfRule>
    <cfRule type="expression" dxfId="2346" priority="1162">
      <formula>IF(RIGHT(TEXT(AM492,"0.#"),1)=".",TRUE,FALSE)</formula>
    </cfRule>
  </conditionalFormatting>
  <conditionalFormatting sqref="AM493">
    <cfRule type="expression" dxfId="2345" priority="1159">
      <formula>IF(RIGHT(TEXT(AM493,"0.#"),1)=".",FALSE,TRUE)</formula>
    </cfRule>
    <cfRule type="expression" dxfId="2344" priority="1160">
      <formula>IF(RIGHT(TEXT(AM493,"0.#"),1)=".",TRUE,FALSE)</formula>
    </cfRule>
  </conditionalFormatting>
  <conditionalFormatting sqref="AQ493">
    <cfRule type="expression" dxfId="2343" priority="1143">
      <formula>IF(RIGHT(TEXT(AQ493,"0.#"),1)=".",FALSE,TRUE)</formula>
    </cfRule>
    <cfRule type="expression" dxfId="2342" priority="1144">
      <formula>IF(RIGHT(TEXT(AQ493,"0.#"),1)=".",TRUE,FALSE)</formula>
    </cfRule>
  </conditionalFormatting>
  <conditionalFormatting sqref="AI493">
    <cfRule type="expression" dxfId="2341" priority="1147">
      <formula>IF(RIGHT(TEXT(AI493,"0.#"),1)=".",FALSE,TRUE)</formula>
    </cfRule>
    <cfRule type="expression" dxfId="2340" priority="1148">
      <formula>IF(RIGHT(TEXT(AI493,"0.#"),1)=".",TRUE,FALSE)</formula>
    </cfRule>
  </conditionalFormatting>
  <conditionalFormatting sqref="AI494">
    <cfRule type="expression" dxfId="2339" priority="1145">
      <formula>IF(RIGHT(TEXT(AI494,"0.#"),1)=".",FALSE,TRUE)</formula>
    </cfRule>
    <cfRule type="expression" dxfId="2338" priority="1146">
      <formula>IF(RIGHT(TEXT(AI494,"0.#"),1)=".",TRUE,FALSE)</formula>
    </cfRule>
  </conditionalFormatting>
  <conditionalFormatting sqref="AM494">
    <cfRule type="expression" dxfId="2337" priority="1157">
      <formula>IF(RIGHT(TEXT(AM494,"0.#"),1)=".",FALSE,TRUE)</formula>
    </cfRule>
    <cfRule type="expression" dxfId="2336" priority="1158">
      <formula>IF(RIGHT(TEXT(AM494,"0.#"),1)=".",TRUE,FALSE)</formula>
    </cfRule>
  </conditionalFormatting>
  <conditionalFormatting sqref="AQ494">
    <cfRule type="expression" dxfId="2335" priority="1141">
      <formula>IF(RIGHT(TEXT(AQ494,"0.#"),1)=".",FALSE,TRUE)</formula>
    </cfRule>
    <cfRule type="expression" dxfId="2334" priority="1142">
      <formula>IF(RIGHT(TEXT(AQ494,"0.#"),1)=".",TRUE,FALSE)</formula>
    </cfRule>
  </conditionalFormatting>
  <conditionalFormatting sqref="AQ492">
    <cfRule type="expression" dxfId="2333" priority="1139">
      <formula>IF(RIGHT(TEXT(AQ492,"0.#"),1)=".",FALSE,TRUE)</formula>
    </cfRule>
    <cfRule type="expression" dxfId="2332" priority="1140">
      <formula>IF(RIGHT(TEXT(AQ492,"0.#"),1)=".",TRUE,FALSE)</formula>
    </cfRule>
  </conditionalFormatting>
  <conditionalFormatting sqref="AU494">
    <cfRule type="expression" dxfId="2331" priority="1151">
      <formula>IF(RIGHT(TEXT(AU494,"0.#"),1)=".",FALSE,TRUE)</formula>
    </cfRule>
    <cfRule type="expression" dxfId="2330" priority="1152">
      <formula>IF(RIGHT(TEXT(AU494,"0.#"),1)=".",TRUE,FALSE)</formula>
    </cfRule>
  </conditionalFormatting>
  <conditionalFormatting sqref="AU492">
    <cfRule type="expression" dxfId="2329" priority="1155">
      <formula>IF(RIGHT(TEXT(AU492,"0.#"),1)=".",FALSE,TRUE)</formula>
    </cfRule>
    <cfRule type="expression" dxfId="2328" priority="1156">
      <formula>IF(RIGHT(TEXT(AU492,"0.#"),1)=".",TRUE,FALSE)</formula>
    </cfRule>
  </conditionalFormatting>
  <conditionalFormatting sqref="AU493">
    <cfRule type="expression" dxfId="2327" priority="1153">
      <formula>IF(RIGHT(TEXT(AU493,"0.#"),1)=".",FALSE,TRUE)</formula>
    </cfRule>
    <cfRule type="expression" dxfId="2326" priority="1154">
      <formula>IF(RIGHT(TEXT(AU493,"0.#"),1)=".",TRUE,FALSE)</formula>
    </cfRule>
  </conditionalFormatting>
  <conditionalFormatting sqref="AU583">
    <cfRule type="expression" dxfId="2325" priority="671">
      <formula>IF(RIGHT(TEXT(AU583,"0.#"),1)=".",FALSE,TRUE)</formula>
    </cfRule>
    <cfRule type="expression" dxfId="2324" priority="672">
      <formula>IF(RIGHT(TEXT(AU583,"0.#"),1)=".",TRUE,FALSE)</formula>
    </cfRule>
  </conditionalFormatting>
  <conditionalFormatting sqref="AI492">
    <cfRule type="expression" dxfId="2323" priority="1149">
      <formula>IF(RIGHT(TEXT(AI492,"0.#"),1)=".",FALSE,TRUE)</formula>
    </cfRule>
    <cfRule type="expression" dxfId="2322" priority="1150">
      <formula>IF(RIGHT(TEXT(AI492,"0.#"),1)=".",TRUE,FALSE)</formula>
    </cfRule>
  </conditionalFormatting>
  <conditionalFormatting sqref="AU582">
    <cfRule type="expression" dxfId="2321" priority="673">
      <formula>IF(RIGHT(TEXT(AU582,"0.#"),1)=".",FALSE,TRUE)</formula>
    </cfRule>
    <cfRule type="expression" dxfId="2320" priority="674">
      <formula>IF(RIGHT(TEXT(AU582,"0.#"),1)=".",TRUE,FALSE)</formula>
    </cfRule>
  </conditionalFormatting>
  <conditionalFormatting sqref="AI583">
    <cfRule type="expression" dxfId="2319" priority="665">
      <formula>IF(RIGHT(TEXT(AI583,"0.#"),1)=".",FALSE,TRUE)</formula>
    </cfRule>
    <cfRule type="expression" dxfId="2318" priority="666">
      <formula>IF(RIGHT(TEXT(AI583,"0.#"),1)=".",TRUE,FALSE)</formula>
    </cfRule>
  </conditionalFormatting>
  <conditionalFormatting sqref="AI581">
    <cfRule type="expression" dxfId="2317" priority="669">
      <formula>IF(RIGHT(TEXT(AI581,"0.#"),1)=".",FALSE,TRUE)</formula>
    </cfRule>
    <cfRule type="expression" dxfId="2316" priority="670">
      <formula>IF(RIGHT(TEXT(AI581,"0.#"),1)=".",TRUE,FALSE)</formula>
    </cfRule>
  </conditionalFormatting>
  <conditionalFormatting sqref="AI582">
    <cfRule type="expression" dxfId="2315" priority="667">
      <formula>IF(RIGHT(TEXT(AI582,"0.#"),1)=".",FALSE,TRUE)</formula>
    </cfRule>
    <cfRule type="expression" dxfId="2314" priority="668">
      <formula>IF(RIGHT(TEXT(AI582,"0.#"),1)=".",TRUE,FALSE)</formula>
    </cfRule>
  </conditionalFormatting>
  <conditionalFormatting sqref="AE499">
    <cfRule type="expression" dxfId="2313" priority="1133">
      <formula>IF(RIGHT(TEXT(AE499,"0.#"),1)=".",FALSE,TRUE)</formula>
    </cfRule>
    <cfRule type="expression" dxfId="2312" priority="1134">
      <formula>IF(RIGHT(TEXT(AE499,"0.#"),1)=".",TRUE,FALSE)</formula>
    </cfRule>
  </conditionalFormatting>
  <conditionalFormatting sqref="AE497">
    <cfRule type="expression" dxfId="2311" priority="1137">
      <formula>IF(RIGHT(TEXT(AE497,"0.#"),1)=".",FALSE,TRUE)</formula>
    </cfRule>
    <cfRule type="expression" dxfId="2310" priority="1138">
      <formula>IF(RIGHT(TEXT(AE497,"0.#"),1)=".",TRUE,FALSE)</formula>
    </cfRule>
  </conditionalFormatting>
  <conditionalFormatting sqref="AE498">
    <cfRule type="expression" dxfId="2309" priority="1135">
      <formula>IF(RIGHT(TEXT(AE498,"0.#"),1)=".",FALSE,TRUE)</formula>
    </cfRule>
    <cfRule type="expression" dxfId="2308" priority="1136">
      <formula>IF(RIGHT(TEXT(AE498,"0.#"),1)=".",TRUE,FALSE)</formula>
    </cfRule>
  </conditionalFormatting>
  <conditionalFormatting sqref="AM499">
    <cfRule type="expression" dxfId="2307" priority="1127">
      <formula>IF(RIGHT(TEXT(AM499,"0.#"),1)=".",FALSE,TRUE)</formula>
    </cfRule>
    <cfRule type="expression" dxfId="2306" priority="1128">
      <formula>IF(RIGHT(TEXT(AM499,"0.#"),1)=".",TRUE,FALSE)</formula>
    </cfRule>
  </conditionalFormatting>
  <conditionalFormatting sqref="AM497">
    <cfRule type="expression" dxfId="2305" priority="1131">
      <formula>IF(RIGHT(TEXT(AM497,"0.#"),1)=".",FALSE,TRUE)</formula>
    </cfRule>
    <cfRule type="expression" dxfId="2304" priority="1132">
      <formula>IF(RIGHT(TEXT(AM497,"0.#"),1)=".",TRUE,FALSE)</formula>
    </cfRule>
  </conditionalFormatting>
  <conditionalFormatting sqref="AM498">
    <cfRule type="expression" dxfId="2303" priority="1129">
      <formula>IF(RIGHT(TEXT(AM498,"0.#"),1)=".",FALSE,TRUE)</formula>
    </cfRule>
    <cfRule type="expression" dxfId="2302" priority="1130">
      <formula>IF(RIGHT(TEXT(AM498,"0.#"),1)=".",TRUE,FALSE)</formula>
    </cfRule>
  </conditionalFormatting>
  <conditionalFormatting sqref="AU499">
    <cfRule type="expression" dxfId="2301" priority="1121">
      <formula>IF(RIGHT(TEXT(AU499,"0.#"),1)=".",FALSE,TRUE)</formula>
    </cfRule>
    <cfRule type="expression" dxfId="2300" priority="1122">
      <formula>IF(RIGHT(TEXT(AU499,"0.#"),1)=".",TRUE,FALSE)</formula>
    </cfRule>
  </conditionalFormatting>
  <conditionalFormatting sqref="AU497">
    <cfRule type="expression" dxfId="2299" priority="1125">
      <formula>IF(RIGHT(TEXT(AU497,"0.#"),1)=".",FALSE,TRUE)</formula>
    </cfRule>
    <cfRule type="expression" dxfId="2298" priority="1126">
      <formula>IF(RIGHT(TEXT(AU497,"0.#"),1)=".",TRUE,FALSE)</formula>
    </cfRule>
  </conditionalFormatting>
  <conditionalFormatting sqref="AU498">
    <cfRule type="expression" dxfId="2297" priority="1123">
      <formula>IF(RIGHT(TEXT(AU498,"0.#"),1)=".",FALSE,TRUE)</formula>
    </cfRule>
    <cfRule type="expression" dxfId="2296" priority="1124">
      <formula>IF(RIGHT(TEXT(AU498,"0.#"),1)=".",TRUE,FALSE)</formula>
    </cfRule>
  </conditionalFormatting>
  <conditionalFormatting sqref="AI499">
    <cfRule type="expression" dxfId="2295" priority="1115">
      <formula>IF(RIGHT(TEXT(AI499,"0.#"),1)=".",FALSE,TRUE)</formula>
    </cfRule>
    <cfRule type="expression" dxfId="2294" priority="1116">
      <formula>IF(RIGHT(TEXT(AI499,"0.#"),1)=".",TRUE,FALSE)</formula>
    </cfRule>
  </conditionalFormatting>
  <conditionalFormatting sqref="AI497">
    <cfRule type="expression" dxfId="2293" priority="1119">
      <formula>IF(RIGHT(TEXT(AI497,"0.#"),1)=".",FALSE,TRUE)</formula>
    </cfRule>
    <cfRule type="expression" dxfId="2292" priority="1120">
      <formula>IF(RIGHT(TEXT(AI497,"0.#"),1)=".",TRUE,FALSE)</formula>
    </cfRule>
  </conditionalFormatting>
  <conditionalFormatting sqref="AI498">
    <cfRule type="expression" dxfId="2291" priority="1117">
      <formula>IF(RIGHT(TEXT(AI498,"0.#"),1)=".",FALSE,TRUE)</formula>
    </cfRule>
    <cfRule type="expression" dxfId="2290" priority="1118">
      <formula>IF(RIGHT(TEXT(AI498,"0.#"),1)=".",TRUE,FALSE)</formula>
    </cfRule>
  </conditionalFormatting>
  <conditionalFormatting sqref="AQ497">
    <cfRule type="expression" dxfId="2289" priority="1109">
      <formula>IF(RIGHT(TEXT(AQ497,"0.#"),1)=".",FALSE,TRUE)</formula>
    </cfRule>
    <cfRule type="expression" dxfId="2288" priority="1110">
      <formula>IF(RIGHT(TEXT(AQ497,"0.#"),1)=".",TRUE,FALSE)</formula>
    </cfRule>
  </conditionalFormatting>
  <conditionalFormatting sqref="AQ498">
    <cfRule type="expression" dxfId="2287" priority="1113">
      <formula>IF(RIGHT(TEXT(AQ498,"0.#"),1)=".",FALSE,TRUE)</formula>
    </cfRule>
    <cfRule type="expression" dxfId="2286" priority="1114">
      <formula>IF(RIGHT(TEXT(AQ498,"0.#"),1)=".",TRUE,FALSE)</formula>
    </cfRule>
  </conditionalFormatting>
  <conditionalFormatting sqref="AQ499">
    <cfRule type="expression" dxfId="2285" priority="1111">
      <formula>IF(RIGHT(TEXT(AQ499,"0.#"),1)=".",FALSE,TRUE)</formula>
    </cfRule>
    <cfRule type="expression" dxfId="2284" priority="1112">
      <formula>IF(RIGHT(TEXT(AQ499,"0.#"),1)=".",TRUE,FALSE)</formula>
    </cfRule>
  </conditionalFormatting>
  <conditionalFormatting sqref="AE504">
    <cfRule type="expression" dxfId="2283" priority="1103">
      <formula>IF(RIGHT(TEXT(AE504,"0.#"),1)=".",FALSE,TRUE)</formula>
    </cfRule>
    <cfRule type="expression" dxfId="2282" priority="1104">
      <formula>IF(RIGHT(TEXT(AE504,"0.#"),1)=".",TRUE,FALSE)</formula>
    </cfRule>
  </conditionalFormatting>
  <conditionalFormatting sqref="AE502">
    <cfRule type="expression" dxfId="2281" priority="1107">
      <formula>IF(RIGHT(TEXT(AE502,"0.#"),1)=".",FALSE,TRUE)</formula>
    </cfRule>
    <cfRule type="expression" dxfId="2280" priority="1108">
      <formula>IF(RIGHT(TEXT(AE502,"0.#"),1)=".",TRUE,FALSE)</formula>
    </cfRule>
  </conditionalFormatting>
  <conditionalFormatting sqref="AE503">
    <cfRule type="expression" dxfId="2279" priority="1105">
      <formula>IF(RIGHT(TEXT(AE503,"0.#"),1)=".",FALSE,TRUE)</formula>
    </cfRule>
    <cfRule type="expression" dxfId="2278" priority="1106">
      <formula>IF(RIGHT(TEXT(AE503,"0.#"),1)=".",TRUE,FALSE)</formula>
    </cfRule>
  </conditionalFormatting>
  <conditionalFormatting sqref="AM504">
    <cfRule type="expression" dxfId="2277" priority="1097">
      <formula>IF(RIGHT(TEXT(AM504,"0.#"),1)=".",FALSE,TRUE)</formula>
    </cfRule>
    <cfRule type="expression" dxfId="2276" priority="1098">
      <formula>IF(RIGHT(TEXT(AM504,"0.#"),1)=".",TRUE,FALSE)</formula>
    </cfRule>
  </conditionalFormatting>
  <conditionalFormatting sqref="AM502">
    <cfRule type="expression" dxfId="2275" priority="1101">
      <formula>IF(RIGHT(TEXT(AM502,"0.#"),1)=".",FALSE,TRUE)</formula>
    </cfRule>
    <cfRule type="expression" dxfId="2274" priority="1102">
      <formula>IF(RIGHT(TEXT(AM502,"0.#"),1)=".",TRUE,FALSE)</formula>
    </cfRule>
  </conditionalFormatting>
  <conditionalFormatting sqref="AM503">
    <cfRule type="expression" dxfId="2273" priority="1099">
      <formula>IF(RIGHT(TEXT(AM503,"0.#"),1)=".",FALSE,TRUE)</formula>
    </cfRule>
    <cfRule type="expression" dxfId="2272" priority="1100">
      <formula>IF(RIGHT(TEXT(AM503,"0.#"),1)=".",TRUE,FALSE)</formula>
    </cfRule>
  </conditionalFormatting>
  <conditionalFormatting sqref="AU504">
    <cfRule type="expression" dxfId="2271" priority="1091">
      <formula>IF(RIGHT(TEXT(AU504,"0.#"),1)=".",FALSE,TRUE)</formula>
    </cfRule>
    <cfRule type="expression" dxfId="2270" priority="1092">
      <formula>IF(RIGHT(TEXT(AU504,"0.#"),1)=".",TRUE,FALSE)</formula>
    </cfRule>
  </conditionalFormatting>
  <conditionalFormatting sqref="AU502">
    <cfRule type="expression" dxfId="2269" priority="1095">
      <formula>IF(RIGHT(TEXT(AU502,"0.#"),1)=".",FALSE,TRUE)</formula>
    </cfRule>
    <cfRule type="expression" dxfId="2268" priority="1096">
      <formula>IF(RIGHT(TEXT(AU502,"0.#"),1)=".",TRUE,FALSE)</formula>
    </cfRule>
  </conditionalFormatting>
  <conditionalFormatting sqref="AU503">
    <cfRule type="expression" dxfId="2267" priority="1093">
      <formula>IF(RIGHT(TEXT(AU503,"0.#"),1)=".",FALSE,TRUE)</formula>
    </cfRule>
    <cfRule type="expression" dxfId="2266" priority="1094">
      <formula>IF(RIGHT(TEXT(AU503,"0.#"),1)=".",TRUE,FALSE)</formula>
    </cfRule>
  </conditionalFormatting>
  <conditionalFormatting sqref="AI504">
    <cfRule type="expression" dxfId="2265" priority="1085">
      <formula>IF(RIGHT(TEXT(AI504,"0.#"),1)=".",FALSE,TRUE)</formula>
    </cfRule>
    <cfRule type="expression" dxfId="2264" priority="1086">
      <formula>IF(RIGHT(TEXT(AI504,"0.#"),1)=".",TRUE,FALSE)</formula>
    </cfRule>
  </conditionalFormatting>
  <conditionalFormatting sqref="AI502">
    <cfRule type="expression" dxfId="2263" priority="1089">
      <formula>IF(RIGHT(TEXT(AI502,"0.#"),1)=".",FALSE,TRUE)</formula>
    </cfRule>
    <cfRule type="expression" dxfId="2262" priority="1090">
      <formula>IF(RIGHT(TEXT(AI502,"0.#"),1)=".",TRUE,FALSE)</formula>
    </cfRule>
  </conditionalFormatting>
  <conditionalFormatting sqref="AI503">
    <cfRule type="expression" dxfId="2261" priority="1087">
      <formula>IF(RIGHT(TEXT(AI503,"0.#"),1)=".",FALSE,TRUE)</formula>
    </cfRule>
    <cfRule type="expression" dxfId="2260" priority="1088">
      <formula>IF(RIGHT(TEXT(AI503,"0.#"),1)=".",TRUE,FALSE)</formula>
    </cfRule>
  </conditionalFormatting>
  <conditionalFormatting sqref="AQ502">
    <cfRule type="expression" dxfId="2259" priority="1079">
      <formula>IF(RIGHT(TEXT(AQ502,"0.#"),1)=".",FALSE,TRUE)</formula>
    </cfRule>
    <cfRule type="expression" dxfId="2258" priority="1080">
      <formula>IF(RIGHT(TEXT(AQ502,"0.#"),1)=".",TRUE,FALSE)</formula>
    </cfRule>
  </conditionalFormatting>
  <conditionalFormatting sqref="AQ503">
    <cfRule type="expression" dxfId="2257" priority="1083">
      <formula>IF(RIGHT(TEXT(AQ503,"0.#"),1)=".",FALSE,TRUE)</formula>
    </cfRule>
    <cfRule type="expression" dxfId="2256" priority="1084">
      <formula>IF(RIGHT(TEXT(AQ503,"0.#"),1)=".",TRUE,FALSE)</formula>
    </cfRule>
  </conditionalFormatting>
  <conditionalFormatting sqref="AQ504">
    <cfRule type="expression" dxfId="2255" priority="1081">
      <formula>IF(RIGHT(TEXT(AQ504,"0.#"),1)=".",FALSE,TRUE)</formula>
    </cfRule>
    <cfRule type="expression" dxfId="2254" priority="1082">
      <formula>IF(RIGHT(TEXT(AQ504,"0.#"),1)=".",TRUE,FALSE)</formula>
    </cfRule>
  </conditionalFormatting>
  <conditionalFormatting sqref="AE509">
    <cfRule type="expression" dxfId="2253" priority="1073">
      <formula>IF(RIGHT(TEXT(AE509,"0.#"),1)=".",FALSE,TRUE)</formula>
    </cfRule>
    <cfRule type="expression" dxfId="2252" priority="1074">
      <formula>IF(RIGHT(TEXT(AE509,"0.#"),1)=".",TRUE,FALSE)</formula>
    </cfRule>
  </conditionalFormatting>
  <conditionalFormatting sqref="AE507">
    <cfRule type="expression" dxfId="2251" priority="1077">
      <formula>IF(RIGHT(TEXT(AE507,"0.#"),1)=".",FALSE,TRUE)</formula>
    </cfRule>
    <cfRule type="expression" dxfId="2250" priority="1078">
      <formula>IF(RIGHT(TEXT(AE507,"0.#"),1)=".",TRUE,FALSE)</formula>
    </cfRule>
  </conditionalFormatting>
  <conditionalFormatting sqref="AE508">
    <cfRule type="expression" dxfId="2249" priority="1075">
      <formula>IF(RIGHT(TEXT(AE508,"0.#"),1)=".",FALSE,TRUE)</formula>
    </cfRule>
    <cfRule type="expression" dxfId="2248" priority="1076">
      <formula>IF(RIGHT(TEXT(AE508,"0.#"),1)=".",TRUE,FALSE)</formula>
    </cfRule>
  </conditionalFormatting>
  <conditionalFormatting sqref="AM509">
    <cfRule type="expression" dxfId="2247" priority="1067">
      <formula>IF(RIGHT(TEXT(AM509,"0.#"),1)=".",FALSE,TRUE)</formula>
    </cfRule>
    <cfRule type="expression" dxfId="2246" priority="1068">
      <formula>IF(RIGHT(TEXT(AM509,"0.#"),1)=".",TRUE,FALSE)</formula>
    </cfRule>
  </conditionalFormatting>
  <conditionalFormatting sqref="AM507">
    <cfRule type="expression" dxfId="2245" priority="1071">
      <formula>IF(RIGHT(TEXT(AM507,"0.#"),1)=".",FALSE,TRUE)</formula>
    </cfRule>
    <cfRule type="expression" dxfId="2244" priority="1072">
      <formula>IF(RIGHT(TEXT(AM507,"0.#"),1)=".",TRUE,FALSE)</formula>
    </cfRule>
  </conditionalFormatting>
  <conditionalFormatting sqref="AM508">
    <cfRule type="expression" dxfId="2243" priority="1069">
      <formula>IF(RIGHT(TEXT(AM508,"0.#"),1)=".",FALSE,TRUE)</formula>
    </cfRule>
    <cfRule type="expression" dxfId="2242" priority="1070">
      <formula>IF(RIGHT(TEXT(AM508,"0.#"),1)=".",TRUE,FALSE)</formula>
    </cfRule>
  </conditionalFormatting>
  <conditionalFormatting sqref="AU509">
    <cfRule type="expression" dxfId="2241" priority="1061">
      <formula>IF(RIGHT(TEXT(AU509,"0.#"),1)=".",FALSE,TRUE)</formula>
    </cfRule>
    <cfRule type="expression" dxfId="2240" priority="1062">
      <formula>IF(RIGHT(TEXT(AU509,"0.#"),1)=".",TRUE,FALSE)</formula>
    </cfRule>
  </conditionalFormatting>
  <conditionalFormatting sqref="AU507">
    <cfRule type="expression" dxfId="2239" priority="1065">
      <formula>IF(RIGHT(TEXT(AU507,"0.#"),1)=".",FALSE,TRUE)</formula>
    </cfRule>
    <cfRule type="expression" dxfId="2238" priority="1066">
      <formula>IF(RIGHT(TEXT(AU507,"0.#"),1)=".",TRUE,FALSE)</formula>
    </cfRule>
  </conditionalFormatting>
  <conditionalFormatting sqref="AU508">
    <cfRule type="expression" dxfId="2237" priority="1063">
      <formula>IF(RIGHT(TEXT(AU508,"0.#"),1)=".",FALSE,TRUE)</formula>
    </cfRule>
    <cfRule type="expression" dxfId="2236" priority="1064">
      <formula>IF(RIGHT(TEXT(AU508,"0.#"),1)=".",TRUE,FALSE)</formula>
    </cfRule>
  </conditionalFormatting>
  <conditionalFormatting sqref="AI509">
    <cfRule type="expression" dxfId="2235" priority="1055">
      <formula>IF(RIGHT(TEXT(AI509,"0.#"),1)=".",FALSE,TRUE)</formula>
    </cfRule>
    <cfRule type="expression" dxfId="2234" priority="1056">
      <formula>IF(RIGHT(TEXT(AI509,"0.#"),1)=".",TRUE,FALSE)</formula>
    </cfRule>
  </conditionalFormatting>
  <conditionalFormatting sqref="AI507">
    <cfRule type="expression" dxfId="2233" priority="1059">
      <formula>IF(RIGHT(TEXT(AI507,"0.#"),1)=".",FALSE,TRUE)</formula>
    </cfRule>
    <cfRule type="expression" dxfId="2232" priority="1060">
      <formula>IF(RIGHT(TEXT(AI507,"0.#"),1)=".",TRUE,FALSE)</formula>
    </cfRule>
  </conditionalFormatting>
  <conditionalFormatting sqref="AI508">
    <cfRule type="expression" dxfId="2231" priority="1057">
      <formula>IF(RIGHT(TEXT(AI508,"0.#"),1)=".",FALSE,TRUE)</formula>
    </cfRule>
    <cfRule type="expression" dxfId="2230" priority="1058">
      <formula>IF(RIGHT(TEXT(AI508,"0.#"),1)=".",TRUE,FALSE)</formula>
    </cfRule>
  </conditionalFormatting>
  <conditionalFormatting sqref="AQ507">
    <cfRule type="expression" dxfId="2229" priority="1049">
      <formula>IF(RIGHT(TEXT(AQ507,"0.#"),1)=".",FALSE,TRUE)</formula>
    </cfRule>
    <cfRule type="expression" dxfId="2228" priority="1050">
      <formula>IF(RIGHT(TEXT(AQ507,"0.#"),1)=".",TRUE,FALSE)</formula>
    </cfRule>
  </conditionalFormatting>
  <conditionalFormatting sqref="AQ508">
    <cfRule type="expression" dxfId="2227" priority="1053">
      <formula>IF(RIGHT(TEXT(AQ508,"0.#"),1)=".",FALSE,TRUE)</formula>
    </cfRule>
    <cfRule type="expression" dxfId="2226" priority="1054">
      <formula>IF(RIGHT(TEXT(AQ508,"0.#"),1)=".",TRUE,FALSE)</formula>
    </cfRule>
  </conditionalFormatting>
  <conditionalFormatting sqref="AQ509">
    <cfRule type="expression" dxfId="2225" priority="1051">
      <formula>IF(RIGHT(TEXT(AQ509,"0.#"),1)=".",FALSE,TRUE)</formula>
    </cfRule>
    <cfRule type="expression" dxfId="2224" priority="1052">
      <formula>IF(RIGHT(TEXT(AQ509,"0.#"),1)=".",TRUE,FALSE)</formula>
    </cfRule>
  </conditionalFormatting>
  <conditionalFormatting sqref="AE465">
    <cfRule type="expression" dxfId="2223" priority="1343">
      <formula>IF(RIGHT(TEXT(AE465,"0.#"),1)=".",FALSE,TRUE)</formula>
    </cfRule>
    <cfRule type="expression" dxfId="2222" priority="1344">
      <formula>IF(RIGHT(TEXT(AE465,"0.#"),1)=".",TRUE,FALSE)</formula>
    </cfRule>
  </conditionalFormatting>
  <conditionalFormatting sqref="AE463">
    <cfRule type="expression" dxfId="2221" priority="1347">
      <formula>IF(RIGHT(TEXT(AE463,"0.#"),1)=".",FALSE,TRUE)</formula>
    </cfRule>
    <cfRule type="expression" dxfId="2220" priority="1348">
      <formula>IF(RIGHT(TEXT(AE463,"0.#"),1)=".",TRUE,FALSE)</formula>
    </cfRule>
  </conditionalFormatting>
  <conditionalFormatting sqref="AE464">
    <cfRule type="expression" dxfId="2219" priority="1345">
      <formula>IF(RIGHT(TEXT(AE464,"0.#"),1)=".",FALSE,TRUE)</formula>
    </cfRule>
    <cfRule type="expression" dxfId="2218" priority="1346">
      <formula>IF(RIGHT(TEXT(AE464,"0.#"),1)=".",TRUE,FALSE)</formula>
    </cfRule>
  </conditionalFormatting>
  <conditionalFormatting sqref="AM465">
    <cfRule type="expression" dxfId="2217" priority="1337">
      <formula>IF(RIGHT(TEXT(AM465,"0.#"),1)=".",FALSE,TRUE)</formula>
    </cfRule>
    <cfRule type="expression" dxfId="2216" priority="1338">
      <formula>IF(RIGHT(TEXT(AM465,"0.#"),1)=".",TRUE,FALSE)</formula>
    </cfRule>
  </conditionalFormatting>
  <conditionalFormatting sqref="AM463">
    <cfRule type="expression" dxfId="2215" priority="1341">
      <formula>IF(RIGHT(TEXT(AM463,"0.#"),1)=".",FALSE,TRUE)</formula>
    </cfRule>
    <cfRule type="expression" dxfId="2214" priority="1342">
      <formula>IF(RIGHT(TEXT(AM463,"0.#"),1)=".",TRUE,FALSE)</formula>
    </cfRule>
  </conditionalFormatting>
  <conditionalFormatting sqref="AM464">
    <cfRule type="expression" dxfId="2213" priority="1339">
      <formula>IF(RIGHT(TEXT(AM464,"0.#"),1)=".",FALSE,TRUE)</formula>
    </cfRule>
    <cfRule type="expression" dxfId="2212" priority="1340">
      <formula>IF(RIGHT(TEXT(AM464,"0.#"),1)=".",TRUE,FALSE)</formula>
    </cfRule>
  </conditionalFormatting>
  <conditionalFormatting sqref="AU465">
    <cfRule type="expression" dxfId="2211" priority="1331">
      <formula>IF(RIGHT(TEXT(AU465,"0.#"),1)=".",FALSE,TRUE)</formula>
    </cfRule>
    <cfRule type="expression" dxfId="2210" priority="1332">
      <formula>IF(RIGHT(TEXT(AU465,"0.#"),1)=".",TRUE,FALSE)</formula>
    </cfRule>
  </conditionalFormatting>
  <conditionalFormatting sqref="AU463">
    <cfRule type="expression" dxfId="2209" priority="1335">
      <formula>IF(RIGHT(TEXT(AU463,"0.#"),1)=".",FALSE,TRUE)</formula>
    </cfRule>
    <cfRule type="expression" dxfId="2208" priority="1336">
      <formula>IF(RIGHT(TEXT(AU463,"0.#"),1)=".",TRUE,FALSE)</formula>
    </cfRule>
  </conditionalFormatting>
  <conditionalFormatting sqref="AU464">
    <cfRule type="expression" dxfId="2207" priority="1333">
      <formula>IF(RIGHT(TEXT(AU464,"0.#"),1)=".",FALSE,TRUE)</formula>
    </cfRule>
    <cfRule type="expression" dxfId="2206" priority="1334">
      <formula>IF(RIGHT(TEXT(AU464,"0.#"),1)=".",TRUE,FALSE)</formula>
    </cfRule>
  </conditionalFormatting>
  <conditionalFormatting sqref="AI465">
    <cfRule type="expression" dxfId="2205" priority="1325">
      <formula>IF(RIGHT(TEXT(AI465,"0.#"),1)=".",FALSE,TRUE)</formula>
    </cfRule>
    <cfRule type="expression" dxfId="2204" priority="1326">
      <formula>IF(RIGHT(TEXT(AI465,"0.#"),1)=".",TRUE,FALSE)</formula>
    </cfRule>
  </conditionalFormatting>
  <conditionalFormatting sqref="AI463">
    <cfRule type="expression" dxfId="2203" priority="1329">
      <formula>IF(RIGHT(TEXT(AI463,"0.#"),1)=".",FALSE,TRUE)</formula>
    </cfRule>
    <cfRule type="expression" dxfId="2202" priority="1330">
      <formula>IF(RIGHT(TEXT(AI463,"0.#"),1)=".",TRUE,FALSE)</formula>
    </cfRule>
  </conditionalFormatting>
  <conditionalFormatting sqref="AI464">
    <cfRule type="expression" dxfId="2201" priority="1327">
      <formula>IF(RIGHT(TEXT(AI464,"0.#"),1)=".",FALSE,TRUE)</formula>
    </cfRule>
    <cfRule type="expression" dxfId="2200" priority="1328">
      <formula>IF(RIGHT(TEXT(AI464,"0.#"),1)=".",TRUE,FALSE)</formula>
    </cfRule>
  </conditionalFormatting>
  <conditionalFormatting sqref="AQ463">
    <cfRule type="expression" dxfId="2199" priority="1319">
      <formula>IF(RIGHT(TEXT(AQ463,"0.#"),1)=".",FALSE,TRUE)</formula>
    </cfRule>
    <cfRule type="expression" dxfId="2198" priority="1320">
      <formula>IF(RIGHT(TEXT(AQ463,"0.#"),1)=".",TRUE,FALSE)</formula>
    </cfRule>
  </conditionalFormatting>
  <conditionalFormatting sqref="AQ464">
    <cfRule type="expression" dxfId="2197" priority="1323">
      <formula>IF(RIGHT(TEXT(AQ464,"0.#"),1)=".",FALSE,TRUE)</formula>
    </cfRule>
    <cfRule type="expression" dxfId="2196" priority="1324">
      <formula>IF(RIGHT(TEXT(AQ464,"0.#"),1)=".",TRUE,FALSE)</formula>
    </cfRule>
  </conditionalFormatting>
  <conditionalFormatting sqref="AQ465">
    <cfRule type="expression" dxfId="2195" priority="1321">
      <formula>IF(RIGHT(TEXT(AQ465,"0.#"),1)=".",FALSE,TRUE)</formula>
    </cfRule>
    <cfRule type="expression" dxfId="2194" priority="1322">
      <formula>IF(RIGHT(TEXT(AQ465,"0.#"),1)=".",TRUE,FALSE)</formula>
    </cfRule>
  </conditionalFormatting>
  <conditionalFormatting sqref="AE470">
    <cfRule type="expression" dxfId="2193" priority="1313">
      <formula>IF(RIGHT(TEXT(AE470,"0.#"),1)=".",FALSE,TRUE)</formula>
    </cfRule>
    <cfRule type="expression" dxfId="2192" priority="1314">
      <formula>IF(RIGHT(TEXT(AE470,"0.#"),1)=".",TRUE,FALSE)</formula>
    </cfRule>
  </conditionalFormatting>
  <conditionalFormatting sqref="AE468">
    <cfRule type="expression" dxfId="2191" priority="1317">
      <formula>IF(RIGHT(TEXT(AE468,"0.#"),1)=".",FALSE,TRUE)</formula>
    </cfRule>
    <cfRule type="expression" dxfId="2190" priority="1318">
      <formula>IF(RIGHT(TEXT(AE468,"0.#"),1)=".",TRUE,FALSE)</formula>
    </cfRule>
  </conditionalFormatting>
  <conditionalFormatting sqref="AE469">
    <cfRule type="expression" dxfId="2189" priority="1315">
      <formula>IF(RIGHT(TEXT(AE469,"0.#"),1)=".",FALSE,TRUE)</formula>
    </cfRule>
    <cfRule type="expression" dxfId="2188" priority="1316">
      <formula>IF(RIGHT(TEXT(AE469,"0.#"),1)=".",TRUE,FALSE)</formula>
    </cfRule>
  </conditionalFormatting>
  <conditionalFormatting sqref="AM470">
    <cfRule type="expression" dxfId="2187" priority="1307">
      <formula>IF(RIGHT(TEXT(AM470,"0.#"),1)=".",FALSE,TRUE)</formula>
    </cfRule>
    <cfRule type="expression" dxfId="2186" priority="1308">
      <formula>IF(RIGHT(TEXT(AM470,"0.#"),1)=".",TRUE,FALSE)</formula>
    </cfRule>
  </conditionalFormatting>
  <conditionalFormatting sqref="AM468">
    <cfRule type="expression" dxfId="2185" priority="1311">
      <formula>IF(RIGHT(TEXT(AM468,"0.#"),1)=".",FALSE,TRUE)</formula>
    </cfRule>
    <cfRule type="expression" dxfId="2184" priority="1312">
      <formula>IF(RIGHT(TEXT(AM468,"0.#"),1)=".",TRUE,FALSE)</formula>
    </cfRule>
  </conditionalFormatting>
  <conditionalFormatting sqref="AM469">
    <cfRule type="expression" dxfId="2183" priority="1309">
      <formula>IF(RIGHT(TEXT(AM469,"0.#"),1)=".",FALSE,TRUE)</formula>
    </cfRule>
    <cfRule type="expression" dxfId="2182" priority="1310">
      <formula>IF(RIGHT(TEXT(AM469,"0.#"),1)=".",TRUE,FALSE)</formula>
    </cfRule>
  </conditionalFormatting>
  <conditionalFormatting sqref="AU470">
    <cfRule type="expression" dxfId="2181" priority="1301">
      <formula>IF(RIGHT(TEXT(AU470,"0.#"),1)=".",FALSE,TRUE)</formula>
    </cfRule>
    <cfRule type="expression" dxfId="2180" priority="1302">
      <formula>IF(RIGHT(TEXT(AU470,"0.#"),1)=".",TRUE,FALSE)</formula>
    </cfRule>
  </conditionalFormatting>
  <conditionalFormatting sqref="AU468">
    <cfRule type="expression" dxfId="2179" priority="1305">
      <formula>IF(RIGHT(TEXT(AU468,"0.#"),1)=".",FALSE,TRUE)</formula>
    </cfRule>
    <cfRule type="expression" dxfId="2178" priority="1306">
      <formula>IF(RIGHT(TEXT(AU468,"0.#"),1)=".",TRUE,FALSE)</formula>
    </cfRule>
  </conditionalFormatting>
  <conditionalFormatting sqref="AU469">
    <cfRule type="expression" dxfId="2177" priority="1303">
      <formula>IF(RIGHT(TEXT(AU469,"0.#"),1)=".",FALSE,TRUE)</formula>
    </cfRule>
    <cfRule type="expression" dxfId="2176" priority="1304">
      <formula>IF(RIGHT(TEXT(AU469,"0.#"),1)=".",TRUE,FALSE)</formula>
    </cfRule>
  </conditionalFormatting>
  <conditionalFormatting sqref="AI470">
    <cfRule type="expression" dxfId="2175" priority="1295">
      <formula>IF(RIGHT(TEXT(AI470,"0.#"),1)=".",FALSE,TRUE)</formula>
    </cfRule>
    <cfRule type="expression" dxfId="2174" priority="1296">
      <formula>IF(RIGHT(TEXT(AI470,"0.#"),1)=".",TRUE,FALSE)</formula>
    </cfRule>
  </conditionalFormatting>
  <conditionalFormatting sqref="AI468">
    <cfRule type="expression" dxfId="2173" priority="1299">
      <formula>IF(RIGHT(TEXT(AI468,"0.#"),1)=".",FALSE,TRUE)</formula>
    </cfRule>
    <cfRule type="expression" dxfId="2172" priority="1300">
      <formula>IF(RIGHT(TEXT(AI468,"0.#"),1)=".",TRUE,FALSE)</formula>
    </cfRule>
  </conditionalFormatting>
  <conditionalFormatting sqref="AI469">
    <cfRule type="expression" dxfId="2171" priority="1297">
      <formula>IF(RIGHT(TEXT(AI469,"0.#"),1)=".",FALSE,TRUE)</formula>
    </cfRule>
    <cfRule type="expression" dxfId="2170" priority="1298">
      <formula>IF(RIGHT(TEXT(AI469,"0.#"),1)=".",TRUE,FALSE)</formula>
    </cfRule>
  </conditionalFormatting>
  <conditionalFormatting sqref="AQ468">
    <cfRule type="expression" dxfId="2169" priority="1289">
      <formula>IF(RIGHT(TEXT(AQ468,"0.#"),1)=".",FALSE,TRUE)</formula>
    </cfRule>
    <cfRule type="expression" dxfId="2168" priority="1290">
      <formula>IF(RIGHT(TEXT(AQ468,"0.#"),1)=".",TRUE,FALSE)</formula>
    </cfRule>
  </conditionalFormatting>
  <conditionalFormatting sqref="AQ469">
    <cfRule type="expression" dxfId="2167" priority="1293">
      <formula>IF(RIGHT(TEXT(AQ469,"0.#"),1)=".",FALSE,TRUE)</formula>
    </cfRule>
    <cfRule type="expression" dxfId="2166" priority="1294">
      <formula>IF(RIGHT(TEXT(AQ469,"0.#"),1)=".",TRUE,FALSE)</formula>
    </cfRule>
  </conditionalFormatting>
  <conditionalFormatting sqref="AQ470">
    <cfRule type="expression" dxfId="2165" priority="1291">
      <formula>IF(RIGHT(TEXT(AQ470,"0.#"),1)=".",FALSE,TRUE)</formula>
    </cfRule>
    <cfRule type="expression" dxfId="2164" priority="1292">
      <formula>IF(RIGHT(TEXT(AQ470,"0.#"),1)=".",TRUE,FALSE)</formula>
    </cfRule>
  </conditionalFormatting>
  <conditionalFormatting sqref="AE475">
    <cfRule type="expression" dxfId="2163" priority="1283">
      <formula>IF(RIGHT(TEXT(AE475,"0.#"),1)=".",FALSE,TRUE)</formula>
    </cfRule>
    <cfRule type="expression" dxfId="2162" priority="1284">
      <formula>IF(RIGHT(TEXT(AE475,"0.#"),1)=".",TRUE,FALSE)</formula>
    </cfRule>
  </conditionalFormatting>
  <conditionalFormatting sqref="AE473">
    <cfRule type="expression" dxfId="2161" priority="1287">
      <formula>IF(RIGHT(TEXT(AE473,"0.#"),1)=".",FALSE,TRUE)</formula>
    </cfRule>
    <cfRule type="expression" dxfId="2160" priority="1288">
      <formula>IF(RIGHT(TEXT(AE473,"0.#"),1)=".",TRUE,FALSE)</formula>
    </cfRule>
  </conditionalFormatting>
  <conditionalFormatting sqref="AE474">
    <cfRule type="expression" dxfId="2159" priority="1285">
      <formula>IF(RIGHT(TEXT(AE474,"0.#"),1)=".",FALSE,TRUE)</formula>
    </cfRule>
    <cfRule type="expression" dxfId="2158" priority="1286">
      <formula>IF(RIGHT(TEXT(AE474,"0.#"),1)=".",TRUE,FALSE)</formula>
    </cfRule>
  </conditionalFormatting>
  <conditionalFormatting sqref="AM475">
    <cfRule type="expression" dxfId="2157" priority="1277">
      <formula>IF(RIGHT(TEXT(AM475,"0.#"),1)=".",FALSE,TRUE)</formula>
    </cfRule>
    <cfRule type="expression" dxfId="2156" priority="1278">
      <formula>IF(RIGHT(TEXT(AM475,"0.#"),1)=".",TRUE,FALSE)</formula>
    </cfRule>
  </conditionalFormatting>
  <conditionalFormatting sqref="AM473">
    <cfRule type="expression" dxfId="2155" priority="1281">
      <formula>IF(RIGHT(TEXT(AM473,"0.#"),1)=".",FALSE,TRUE)</formula>
    </cfRule>
    <cfRule type="expression" dxfId="2154" priority="1282">
      <formula>IF(RIGHT(TEXT(AM473,"0.#"),1)=".",TRUE,FALSE)</formula>
    </cfRule>
  </conditionalFormatting>
  <conditionalFormatting sqref="AM474">
    <cfRule type="expression" dxfId="2153" priority="1279">
      <formula>IF(RIGHT(TEXT(AM474,"0.#"),1)=".",FALSE,TRUE)</formula>
    </cfRule>
    <cfRule type="expression" dxfId="2152" priority="1280">
      <formula>IF(RIGHT(TEXT(AM474,"0.#"),1)=".",TRUE,FALSE)</formula>
    </cfRule>
  </conditionalFormatting>
  <conditionalFormatting sqref="AU475">
    <cfRule type="expression" dxfId="2151" priority="1271">
      <formula>IF(RIGHT(TEXT(AU475,"0.#"),1)=".",FALSE,TRUE)</formula>
    </cfRule>
    <cfRule type="expression" dxfId="2150" priority="1272">
      <formula>IF(RIGHT(TEXT(AU475,"0.#"),1)=".",TRUE,FALSE)</formula>
    </cfRule>
  </conditionalFormatting>
  <conditionalFormatting sqref="AU473">
    <cfRule type="expression" dxfId="2149" priority="1275">
      <formula>IF(RIGHT(TEXT(AU473,"0.#"),1)=".",FALSE,TRUE)</formula>
    </cfRule>
    <cfRule type="expression" dxfId="2148" priority="1276">
      <formula>IF(RIGHT(TEXT(AU473,"0.#"),1)=".",TRUE,FALSE)</formula>
    </cfRule>
  </conditionalFormatting>
  <conditionalFormatting sqref="AU474">
    <cfRule type="expression" dxfId="2147" priority="1273">
      <formula>IF(RIGHT(TEXT(AU474,"0.#"),1)=".",FALSE,TRUE)</formula>
    </cfRule>
    <cfRule type="expression" dxfId="2146" priority="1274">
      <formula>IF(RIGHT(TEXT(AU474,"0.#"),1)=".",TRUE,FALSE)</formula>
    </cfRule>
  </conditionalFormatting>
  <conditionalFormatting sqref="AI475">
    <cfRule type="expression" dxfId="2145" priority="1265">
      <formula>IF(RIGHT(TEXT(AI475,"0.#"),1)=".",FALSE,TRUE)</formula>
    </cfRule>
    <cfRule type="expression" dxfId="2144" priority="1266">
      <formula>IF(RIGHT(TEXT(AI475,"0.#"),1)=".",TRUE,FALSE)</formula>
    </cfRule>
  </conditionalFormatting>
  <conditionalFormatting sqref="AI473">
    <cfRule type="expression" dxfId="2143" priority="1269">
      <formula>IF(RIGHT(TEXT(AI473,"0.#"),1)=".",FALSE,TRUE)</formula>
    </cfRule>
    <cfRule type="expression" dxfId="2142" priority="1270">
      <formula>IF(RIGHT(TEXT(AI473,"0.#"),1)=".",TRUE,FALSE)</formula>
    </cfRule>
  </conditionalFormatting>
  <conditionalFormatting sqref="AI474">
    <cfRule type="expression" dxfId="2141" priority="1267">
      <formula>IF(RIGHT(TEXT(AI474,"0.#"),1)=".",FALSE,TRUE)</formula>
    </cfRule>
    <cfRule type="expression" dxfId="2140" priority="1268">
      <formula>IF(RIGHT(TEXT(AI474,"0.#"),1)=".",TRUE,FALSE)</formula>
    </cfRule>
  </conditionalFormatting>
  <conditionalFormatting sqref="AQ473">
    <cfRule type="expression" dxfId="2139" priority="1259">
      <formula>IF(RIGHT(TEXT(AQ473,"0.#"),1)=".",FALSE,TRUE)</formula>
    </cfRule>
    <cfRule type="expression" dxfId="2138" priority="1260">
      <formula>IF(RIGHT(TEXT(AQ473,"0.#"),1)=".",TRUE,FALSE)</formula>
    </cfRule>
  </conditionalFormatting>
  <conditionalFormatting sqref="AQ474">
    <cfRule type="expression" dxfId="2137" priority="1263">
      <formula>IF(RIGHT(TEXT(AQ474,"0.#"),1)=".",FALSE,TRUE)</formula>
    </cfRule>
    <cfRule type="expression" dxfId="2136" priority="1264">
      <formula>IF(RIGHT(TEXT(AQ474,"0.#"),1)=".",TRUE,FALSE)</formula>
    </cfRule>
  </conditionalFormatting>
  <conditionalFormatting sqref="AQ475">
    <cfRule type="expression" dxfId="2135" priority="1261">
      <formula>IF(RIGHT(TEXT(AQ475,"0.#"),1)=".",FALSE,TRUE)</formula>
    </cfRule>
    <cfRule type="expression" dxfId="2134" priority="1262">
      <formula>IF(RIGHT(TEXT(AQ475,"0.#"),1)=".",TRUE,FALSE)</formula>
    </cfRule>
  </conditionalFormatting>
  <conditionalFormatting sqref="AE480">
    <cfRule type="expression" dxfId="2133" priority="1253">
      <formula>IF(RIGHT(TEXT(AE480,"0.#"),1)=".",FALSE,TRUE)</formula>
    </cfRule>
    <cfRule type="expression" dxfId="2132" priority="1254">
      <formula>IF(RIGHT(TEXT(AE480,"0.#"),1)=".",TRUE,FALSE)</formula>
    </cfRule>
  </conditionalFormatting>
  <conditionalFormatting sqref="AE478">
    <cfRule type="expression" dxfId="2131" priority="1257">
      <formula>IF(RIGHT(TEXT(AE478,"0.#"),1)=".",FALSE,TRUE)</formula>
    </cfRule>
    <cfRule type="expression" dxfId="2130" priority="1258">
      <formula>IF(RIGHT(TEXT(AE478,"0.#"),1)=".",TRUE,FALSE)</formula>
    </cfRule>
  </conditionalFormatting>
  <conditionalFormatting sqref="AE479">
    <cfRule type="expression" dxfId="2129" priority="1255">
      <formula>IF(RIGHT(TEXT(AE479,"0.#"),1)=".",FALSE,TRUE)</formula>
    </cfRule>
    <cfRule type="expression" dxfId="2128" priority="1256">
      <formula>IF(RIGHT(TEXT(AE479,"0.#"),1)=".",TRUE,FALSE)</formula>
    </cfRule>
  </conditionalFormatting>
  <conditionalFormatting sqref="AM480">
    <cfRule type="expression" dxfId="2127" priority="1247">
      <formula>IF(RIGHT(TEXT(AM480,"0.#"),1)=".",FALSE,TRUE)</formula>
    </cfRule>
    <cfRule type="expression" dxfId="2126" priority="1248">
      <formula>IF(RIGHT(TEXT(AM480,"0.#"),1)=".",TRUE,FALSE)</formula>
    </cfRule>
  </conditionalFormatting>
  <conditionalFormatting sqref="AM478">
    <cfRule type="expression" dxfId="2125" priority="1251">
      <formula>IF(RIGHT(TEXT(AM478,"0.#"),1)=".",FALSE,TRUE)</formula>
    </cfRule>
    <cfRule type="expression" dxfId="2124" priority="1252">
      <formula>IF(RIGHT(TEXT(AM478,"0.#"),1)=".",TRUE,FALSE)</formula>
    </cfRule>
  </conditionalFormatting>
  <conditionalFormatting sqref="AM479">
    <cfRule type="expression" dxfId="2123" priority="1249">
      <formula>IF(RIGHT(TEXT(AM479,"0.#"),1)=".",FALSE,TRUE)</formula>
    </cfRule>
    <cfRule type="expression" dxfId="2122" priority="1250">
      <formula>IF(RIGHT(TEXT(AM479,"0.#"),1)=".",TRUE,FALSE)</formula>
    </cfRule>
  </conditionalFormatting>
  <conditionalFormatting sqref="AU480">
    <cfRule type="expression" dxfId="2121" priority="1241">
      <formula>IF(RIGHT(TEXT(AU480,"0.#"),1)=".",FALSE,TRUE)</formula>
    </cfRule>
    <cfRule type="expression" dxfId="2120" priority="1242">
      <formula>IF(RIGHT(TEXT(AU480,"0.#"),1)=".",TRUE,FALSE)</formula>
    </cfRule>
  </conditionalFormatting>
  <conditionalFormatting sqref="AU478">
    <cfRule type="expression" dxfId="2119" priority="1245">
      <formula>IF(RIGHT(TEXT(AU478,"0.#"),1)=".",FALSE,TRUE)</formula>
    </cfRule>
    <cfRule type="expression" dxfId="2118" priority="1246">
      <formula>IF(RIGHT(TEXT(AU478,"0.#"),1)=".",TRUE,FALSE)</formula>
    </cfRule>
  </conditionalFormatting>
  <conditionalFormatting sqref="AU479">
    <cfRule type="expression" dxfId="2117" priority="1243">
      <formula>IF(RIGHT(TEXT(AU479,"0.#"),1)=".",FALSE,TRUE)</formula>
    </cfRule>
    <cfRule type="expression" dxfId="2116" priority="1244">
      <formula>IF(RIGHT(TEXT(AU479,"0.#"),1)=".",TRUE,FALSE)</formula>
    </cfRule>
  </conditionalFormatting>
  <conditionalFormatting sqref="AI480">
    <cfRule type="expression" dxfId="2115" priority="1235">
      <formula>IF(RIGHT(TEXT(AI480,"0.#"),1)=".",FALSE,TRUE)</formula>
    </cfRule>
    <cfRule type="expression" dxfId="2114" priority="1236">
      <formula>IF(RIGHT(TEXT(AI480,"0.#"),1)=".",TRUE,FALSE)</formula>
    </cfRule>
  </conditionalFormatting>
  <conditionalFormatting sqref="AI478">
    <cfRule type="expression" dxfId="2113" priority="1239">
      <formula>IF(RIGHT(TEXT(AI478,"0.#"),1)=".",FALSE,TRUE)</formula>
    </cfRule>
    <cfRule type="expression" dxfId="2112" priority="1240">
      <formula>IF(RIGHT(TEXT(AI478,"0.#"),1)=".",TRUE,FALSE)</formula>
    </cfRule>
  </conditionalFormatting>
  <conditionalFormatting sqref="AI479">
    <cfRule type="expression" dxfId="2111" priority="1237">
      <formula>IF(RIGHT(TEXT(AI479,"0.#"),1)=".",FALSE,TRUE)</formula>
    </cfRule>
    <cfRule type="expression" dxfId="2110" priority="1238">
      <formula>IF(RIGHT(TEXT(AI479,"0.#"),1)=".",TRUE,FALSE)</formula>
    </cfRule>
  </conditionalFormatting>
  <conditionalFormatting sqref="AQ478">
    <cfRule type="expression" dxfId="2109" priority="1229">
      <formula>IF(RIGHT(TEXT(AQ478,"0.#"),1)=".",FALSE,TRUE)</formula>
    </cfRule>
    <cfRule type="expression" dxfId="2108" priority="1230">
      <formula>IF(RIGHT(TEXT(AQ478,"0.#"),1)=".",TRUE,FALSE)</formula>
    </cfRule>
  </conditionalFormatting>
  <conditionalFormatting sqref="AQ479">
    <cfRule type="expression" dxfId="2107" priority="1233">
      <formula>IF(RIGHT(TEXT(AQ479,"0.#"),1)=".",FALSE,TRUE)</formula>
    </cfRule>
    <cfRule type="expression" dxfId="2106" priority="1234">
      <formula>IF(RIGHT(TEXT(AQ479,"0.#"),1)=".",TRUE,FALSE)</formula>
    </cfRule>
  </conditionalFormatting>
  <conditionalFormatting sqref="AQ480">
    <cfRule type="expression" dxfId="2105" priority="1231">
      <formula>IF(RIGHT(TEXT(AQ480,"0.#"),1)=".",FALSE,TRUE)</formula>
    </cfRule>
    <cfRule type="expression" dxfId="2104" priority="1232">
      <formula>IF(RIGHT(TEXT(AQ480,"0.#"),1)=".",TRUE,FALSE)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M47">
    <cfRule type="expression" dxfId="701" priority="1">
      <formula>IF(RIGHT(TEXT(AM47,"0.#"),1)=".",FALSE,TRUE)</formula>
    </cfRule>
    <cfRule type="expression" dxfId="700" priority="2">
      <formula>IF(RIGHT(TEXT(AM47,"0.#"),1)=".",TRUE,FALSE)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545</v>
      </c>
      <c r="R8" s="13" t="str">
        <f t="shared" si="3"/>
        <v>その他</v>
      </c>
      <c r="S8" s="13" t="str">
        <f t="shared" si="4"/>
        <v>その他</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499</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499</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499</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499</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499</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499</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499</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499</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499</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499</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522</v>
      </c>
      <c r="H2" s="620"/>
      <c r="I2" s="620"/>
      <c r="J2" s="620"/>
      <c r="K2" s="620"/>
      <c r="L2" s="620"/>
      <c r="M2" s="620"/>
      <c r="N2" s="620"/>
      <c r="O2" s="620"/>
      <c r="P2" s="620"/>
      <c r="Q2" s="620"/>
      <c r="R2" s="620"/>
      <c r="S2" s="620"/>
      <c r="T2" s="620"/>
      <c r="U2" s="620"/>
      <c r="V2" s="620"/>
      <c r="W2" s="620"/>
      <c r="X2" s="620"/>
      <c r="Y2" s="620"/>
      <c r="Z2" s="620"/>
      <c r="AA2" s="620"/>
      <c r="AB2" s="621"/>
      <c r="AC2" s="619"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505</v>
      </c>
      <c r="Z3" s="394"/>
      <c r="AA3" s="394"/>
      <c r="AB3" s="394"/>
      <c r="AC3" s="188" t="s">
        <v>487</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505</v>
      </c>
      <c r="Z36" s="394"/>
      <c r="AA36" s="394"/>
      <c r="AB36" s="394"/>
      <c r="AC36" s="188" t="s">
        <v>487</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505</v>
      </c>
      <c r="Z69" s="394"/>
      <c r="AA69" s="394"/>
      <c r="AB69" s="394"/>
      <c r="AC69" s="188" t="s">
        <v>487</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505</v>
      </c>
      <c r="Z102" s="394"/>
      <c r="AA102" s="394"/>
      <c r="AB102" s="394"/>
      <c r="AC102" s="188" t="s">
        <v>487</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505</v>
      </c>
      <c r="Z135" s="394"/>
      <c r="AA135" s="394"/>
      <c r="AB135" s="394"/>
      <c r="AC135" s="188" t="s">
        <v>487</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505</v>
      </c>
      <c r="Z168" s="394"/>
      <c r="AA168" s="394"/>
      <c r="AB168" s="394"/>
      <c r="AC168" s="188" t="s">
        <v>487</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505</v>
      </c>
      <c r="Z201" s="394"/>
      <c r="AA201" s="394"/>
      <c r="AB201" s="394"/>
      <c r="AC201" s="188" t="s">
        <v>487</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505</v>
      </c>
      <c r="Z234" s="394"/>
      <c r="AA234" s="394"/>
      <c r="AB234" s="394"/>
      <c r="AC234" s="188" t="s">
        <v>487</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505</v>
      </c>
      <c r="Z267" s="394"/>
      <c r="AA267" s="394"/>
      <c r="AB267" s="394"/>
      <c r="AC267" s="188" t="s">
        <v>487</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505</v>
      </c>
      <c r="Z300" s="394"/>
      <c r="AA300" s="394"/>
      <c r="AB300" s="394"/>
      <c r="AC300" s="188" t="s">
        <v>487</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505</v>
      </c>
      <c r="Z333" s="394"/>
      <c r="AA333" s="394"/>
      <c r="AB333" s="394"/>
      <c r="AC333" s="188" t="s">
        <v>487</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505</v>
      </c>
      <c r="Z366" s="394"/>
      <c r="AA366" s="394"/>
      <c r="AB366" s="394"/>
      <c r="AC366" s="188" t="s">
        <v>487</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505</v>
      </c>
      <c r="Z399" s="394"/>
      <c r="AA399" s="394"/>
      <c r="AB399" s="394"/>
      <c r="AC399" s="188" t="s">
        <v>487</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505</v>
      </c>
      <c r="Z432" s="394"/>
      <c r="AA432" s="394"/>
      <c r="AB432" s="394"/>
      <c r="AC432" s="188" t="s">
        <v>487</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505</v>
      </c>
      <c r="Z465" s="394"/>
      <c r="AA465" s="394"/>
      <c r="AB465" s="394"/>
      <c r="AC465" s="188" t="s">
        <v>487</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505</v>
      </c>
      <c r="Z498" s="394"/>
      <c r="AA498" s="394"/>
      <c r="AB498" s="394"/>
      <c r="AC498" s="188" t="s">
        <v>487</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505</v>
      </c>
      <c r="Z531" s="394"/>
      <c r="AA531" s="394"/>
      <c r="AB531" s="394"/>
      <c r="AC531" s="188" t="s">
        <v>487</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505</v>
      </c>
      <c r="Z564" s="394"/>
      <c r="AA564" s="394"/>
      <c r="AB564" s="394"/>
      <c r="AC564" s="188" t="s">
        <v>487</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505</v>
      </c>
      <c r="Z597" s="394"/>
      <c r="AA597" s="394"/>
      <c r="AB597" s="394"/>
      <c r="AC597" s="188" t="s">
        <v>487</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505</v>
      </c>
      <c r="Z630" s="394"/>
      <c r="AA630" s="394"/>
      <c r="AB630" s="394"/>
      <c r="AC630" s="188" t="s">
        <v>487</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505</v>
      </c>
      <c r="Z663" s="394"/>
      <c r="AA663" s="394"/>
      <c r="AB663" s="394"/>
      <c r="AC663" s="188" t="s">
        <v>487</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505</v>
      </c>
      <c r="Z696" s="394"/>
      <c r="AA696" s="394"/>
      <c r="AB696" s="394"/>
      <c r="AC696" s="188" t="s">
        <v>487</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505</v>
      </c>
      <c r="Z729" s="394"/>
      <c r="AA729" s="394"/>
      <c r="AB729" s="394"/>
      <c r="AC729" s="188" t="s">
        <v>487</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505</v>
      </c>
      <c r="Z762" s="394"/>
      <c r="AA762" s="394"/>
      <c r="AB762" s="394"/>
      <c r="AC762" s="188" t="s">
        <v>487</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505</v>
      </c>
      <c r="Z795" s="394"/>
      <c r="AA795" s="394"/>
      <c r="AB795" s="394"/>
      <c r="AC795" s="188" t="s">
        <v>487</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505</v>
      </c>
      <c r="Z828" s="394"/>
      <c r="AA828" s="394"/>
      <c r="AB828" s="394"/>
      <c r="AC828" s="188" t="s">
        <v>487</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505</v>
      </c>
      <c r="Z861" s="394"/>
      <c r="AA861" s="394"/>
      <c r="AB861" s="394"/>
      <c r="AC861" s="188" t="s">
        <v>487</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505</v>
      </c>
      <c r="Z894" s="394"/>
      <c r="AA894" s="394"/>
      <c r="AB894" s="394"/>
      <c r="AC894" s="188" t="s">
        <v>487</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505</v>
      </c>
      <c r="Z927" s="394"/>
      <c r="AA927" s="394"/>
      <c r="AB927" s="394"/>
      <c r="AC927" s="188" t="s">
        <v>487</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505</v>
      </c>
      <c r="Z960" s="394"/>
      <c r="AA960" s="394"/>
      <c r="AB960" s="394"/>
      <c r="AC960" s="188" t="s">
        <v>487</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505</v>
      </c>
      <c r="Z993" s="394"/>
      <c r="AA993" s="394"/>
      <c r="AB993" s="394"/>
      <c r="AC993" s="188" t="s">
        <v>487</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505</v>
      </c>
      <c r="Z1026" s="394"/>
      <c r="AA1026" s="394"/>
      <c r="AB1026" s="394"/>
      <c r="AC1026" s="188" t="s">
        <v>487</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505</v>
      </c>
      <c r="Z1059" s="394"/>
      <c r="AA1059" s="394"/>
      <c r="AB1059" s="394"/>
      <c r="AC1059" s="188" t="s">
        <v>487</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505</v>
      </c>
      <c r="Z1092" s="394"/>
      <c r="AA1092" s="394"/>
      <c r="AB1092" s="394"/>
      <c r="AC1092" s="188" t="s">
        <v>487</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505</v>
      </c>
      <c r="Z1125" s="394"/>
      <c r="AA1125" s="394"/>
      <c r="AB1125" s="394"/>
      <c r="AC1125" s="188" t="s">
        <v>487</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505</v>
      </c>
      <c r="Z1158" s="394"/>
      <c r="AA1158" s="394"/>
      <c r="AB1158" s="394"/>
      <c r="AC1158" s="188" t="s">
        <v>487</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505</v>
      </c>
      <c r="Z1191" s="394"/>
      <c r="AA1191" s="394"/>
      <c r="AB1191" s="394"/>
      <c r="AC1191" s="188" t="s">
        <v>487</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505</v>
      </c>
      <c r="Z1224" s="394"/>
      <c r="AA1224" s="394"/>
      <c r="AB1224" s="394"/>
      <c r="AC1224" s="188" t="s">
        <v>487</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505</v>
      </c>
      <c r="Z1257" s="394"/>
      <c r="AA1257" s="394"/>
      <c r="AB1257" s="394"/>
      <c r="AC1257" s="188" t="s">
        <v>487</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505</v>
      </c>
      <c r="Z1290" s="394"/>
      <c r="AA1290" s="394"/>
      <c r="AB1290" s="394"/>
      <c r="AC1290" s="188" t="s">
        <v>487</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2017-06-15T05:21:18Z</cp:lastPrinted>
  <dcterms:created xsi:type="dcterms:W3CDTF">2012-03-13T00:50:25Z</dcterms:created>
  <dcterms:modified xsi:type="dcterms:W3CDTF">2017-06-15T11:06:24Z</dcterms:modified>
</cp:coreProperties>
</file>