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i-k83ab\Desktop\290616港湾局回答（一般会計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<sst xmlns="http://schemas.openxmlformats.org/spreadsheetml/2006/main" count="2841" uniqueCount="603">
  <si>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</si>
  <si>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</si>
  <si>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</si>
  <si>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</si>
  <si>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</si>
  <si>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</si>
  <si>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</si>
  <si>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</si>
  <si>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</si>
  <si>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</si>
  <si>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</si>
  <si>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</si>
  <si>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</si>
  <si>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</si>
  <si>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</si>
  <si>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</si>
  <si>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</si>
  <si>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</si>
  <si>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</si>
  <si>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</si>
  <si>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</si>
  <si>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</si>
  <si>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</si>
  <si>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</si>
  <si>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</si>
  <si>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</si>
  <si>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</si>
  <si>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</si>
  <si>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</si>
  <si>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</si>
  <si>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</si>
  <si>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</si>
  <si>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</si>
  <si>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</si>
  <si>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</si>
  <si>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</si>
  <si>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</si>
  <si>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</si>
  <si>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</si>
  <si>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</si>
  <si>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</si>
  <si>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</si>
  <si>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</si>
  <si>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</si>
  <si>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</si>
  <si>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</si>
  <si>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</si>
  <si>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</si>
  <si>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</si>
  <si>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</si>
  <si>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</si>
  <si>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</si>
  <si>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</si>
  <si>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</si>
  <si>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</si>
  <si>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</si>
  <si>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</si>
  <si>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</si>
  <si>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</si>
  <si>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</si>
  <si>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</si>
  <si>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</si>
  <si>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</si>
  <si>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</si>
  <si>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</si>
  <si>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</si>
  <si>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</si>
  <si>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</si>
  <si>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</si>
  <si>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</si>
  <si>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</si>
  <si>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</si>
  <si>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</si>
  <si>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</si>
  <si>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</si>
  <si>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</si>
  <si>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</si>
  <si>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</si>
  <si>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</si>
  <si>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</si>
  <si>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</si>
  <si>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</si>
  <si>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</si>
  <si>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</si>
  <si>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</si>
  <si>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</si>
  <si>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</si>
  <si>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</si>
  <si>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</si>
  <si>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</si>
  <si>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</si>
  <si>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</si>
  <si>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</si>
  <si>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</si>
  <si>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</si>
  <si>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</si>
  <si>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</si>
  <si>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</si>
  <si>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</si>
  <si>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</si>
  <si>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</si>
  <si>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</si>
  <si>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</si>
  <si>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</si>
  <si>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</si>
  <si>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</si>
  <si>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</si>
  <si>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</si>
  <si>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</si>
  <si>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</si>
  <si>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</si>
  <si>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</si>
  <si>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</si>
  <si>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</si>
  <si>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</si>
  <si>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</si>
  <si>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</si>
  <si>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</si>
  <si>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</si>
  <si>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</si>
  <si>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</si>
  <si>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</si>
  <si>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</si>
  <si>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</si>
  <si>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</si>
  <si>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</si>
  <si>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</si>
  <si>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</si>
  <si>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</si>
  <si>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</si>
  <si>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</si>
  <si>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</si>
  <si>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</si>
  <si>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</si>
  <si>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</si>
  <si>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</si>
  <si>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</si>
  <si>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</si>
  <si>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</si>
  <si>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</si>
  <si>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</si>
  <si>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</si>
  <si>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</si>
  <si>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</si>
  <si>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</si>
  <si>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</si>
  <si>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</si>
  <si>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</si>
  <si>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</si>
  <si>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</si>
  <si>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</si>
  <si>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</si>
  <si>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</si>
  <si>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</si>
  <si>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</si>
  <si>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</si>
  <si>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</si>
  <si>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</si>
  <si>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</si>
  <si>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</si>
  <si>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</si>
  <si>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</si>
  <si>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</si>
  <si>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</si>
  <si>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</si>
  <si>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</si>
  <si>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</si>
  <si>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</si>
  <si>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</si>
  <si>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</si>
  <si>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</si>
  <si>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</si>
  <si>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</si>
  <si>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</si>
  <si>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</si>
  <si>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</si>
  <si>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</si>
  <si>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</si>
  <si>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</si>
  <si>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</si>
  <si>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</si>
  <si>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</si>
  <si>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</si>
  <si>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</si>
  <si>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</si>
  <si>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</si>
  <si>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</si>
  <si>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</si>
  <si>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</si>
  <si>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</si>
  <si>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</si>
  <si>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</si>
  <si>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</si>
  <si>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</si>
  <si>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</si>
  <si>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</si>
  <si>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</si>
  <si>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</si>
  <si>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</si>
  <si>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</si>
  <si>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</si>
  <si>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</si>
  <si>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</si>
  <si>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</si>
  <si>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</si>
  <si>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</si>
  <si>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</si>
  <si>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</si>
  <si>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</si>
  <si>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</si>
  <si>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</si>
  <si>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</si>
  <si>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</si>
  <si>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</si>
  <si>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</si>
  <si>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</si>
  <si>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</si>
  <si>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</si>
  <si>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</si>
  <si>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</si>
  <si>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</si>
  <si>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</si>
  <si>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</si>
  <si>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</si>
  <si>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</si>
  <si>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</si>
  <si>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</si>
  <si>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</si>
  <si>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</si>
  <si>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</si>
  <si>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</si>
  <si>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</si>
  <si>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</si>
  <si>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</si>
  <si>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</si>
  <si>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</si>
  <si>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</si>
  <si>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</si>
  <si>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</si>
  <si>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</si>
  <si>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</si>
  <si>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</si>
  <si>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</si>
  <si>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</si>
  <si>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</si>
  <si>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</si>
  <si>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</si>
  <si>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</si>
  <si>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</si>
  <si>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</si>
  <si>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</si>
  <si>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</si>
  <si>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</si>
  <si>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</si>
  <si>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</si>
  <si>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</si>
  <si>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</si>
  <si>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</si>
  <si>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</si>
  <si>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</si>
  <si>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</si>
  <si>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</si>
  <si>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</si>
  <si>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</si>
  <si>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</si>
  <si>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</si>
  <si>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</si>
  <si>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</si>
  <si>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</si>
  <si>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</si>
  <si>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</si>
  <si>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</si>
  <si>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</si>
  <si>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</si>
  <si>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</si>
  <si>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</si>
  <si>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</si>
  <si>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</si>
  <si>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</si>
  <si>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</si>
  <si>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</si>
  <si>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</si>
  <si>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</si>
  <si>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</si>
  <si>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</si>
  <si>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</si>
  <si>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</si>
  <si>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</si>
  <si>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</si>
  <si>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</si>
  <si>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</si>
  <si>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</si>
  <si>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</si>
  <si>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</si>
  <si>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</si>
  <si>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</si>
  <si>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</si>
  <si>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</si>
  <si>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</si>
  <si>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</si>
  <si>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</si>
  <si>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</si>
  <si>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</si>
  <si>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</si>
  <si>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</si>
  <si>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</si>
  <si>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</si>
  <si>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</si>
  <si>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</si>
  <si>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</si>
  <si>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</si>
  <si>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</si>
  <si>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</si>
  <si>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</si>
  <si>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</si>
  <si>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</si>
  <si>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</si>
  <si>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</si>
  <si>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</si>
  <si>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</si>
  <si>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</si>
  <si>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</si>
  <si>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</si>
  <si>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</si>
  <si>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</si>
  <si>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</si>
  <si>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</si>
  <si>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</si>
  <si>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</si>
  <si>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</si>
  <si>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</si>
  <si>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</si>
  <si>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</si>
  <si>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</si>
  <si>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</si>
  <si>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</si>
  <si>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</si>
  <si>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</si>
  <si>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</si>
  <si>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</si>
  <si>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</si>
  <si>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</si>
  <si>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</si>
  <si>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</si>
  <si>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</si>
  <si>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</si>
  <si>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</si>
  <si>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</si>
  <si>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</si>
  <si>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</si>
  <si>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</si>
  <si>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</si>
  <si>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</si>
  <si>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</si>
  <si>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</si>
  <si>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</si>
  <si>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</si>
  <si>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</si>
  <si>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</si>
  <si>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</si>
  <si>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</si>
  <si>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</si>
  <si>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</si>
  <si>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</si>
  <si>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</si>
  <si>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</si>
  <si>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</si>
  <si>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</si>
  <si>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</si>
  <si>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</si>
  <si>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</si>
  <si>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</si>
  <si>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</si>
  <si>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</si>
  <si>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</si>
  <si>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</si>
  <si>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</si>
  <si>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</si>
  <si>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</si>
  <si>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</si>
  <si>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</si>
  <si>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</si>
  <si>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</si>
  <si>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</si>
  <si>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</si>
  <si>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</si>
  <si>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</si>
  <si>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</si>
  <si>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</si>
  <si>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</si>
  <si>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</si>
  <si>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</si>
  <si>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</si>
  <si>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</si>
  <si>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</si>
  <si>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</si>
  <si>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</si>
  <si>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</si>
  <si>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</si>
  <si>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</si>
  <si>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</si>
  <si>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</si>
  <si>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</si>
  <si>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</si>
  <si>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</si>
  <si>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</si>
  <si>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</si>
  <si>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</si>
  <si>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</si>
  <si>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</si>
  <si>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</si>
  <si>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</si>
  <si>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</si>
  <si>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</si>
  <si>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</si>
  <si>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</si>
  <si>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</si>
  <si>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</si>
  <si>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</si>
  <si>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</si>
  <si>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</si>
  <si>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</si>
  <si>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</si>
  <si>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</si>
  <si>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</si>
  <si>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</si>
  <si>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</si>
  <si>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</si>
  <si>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</si>
  <si>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</si>
  <si>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</si>
  <si>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</si>
  <si>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</si>
  <si>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</si>
  <si>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</si>
  <si>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</si>
  <si>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</si>
  <si>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</si>
  <si>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</si>
  <si>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</si>
  <si>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</si>
  <si>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</si>
  <si>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</si>
  <si>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</si>
  <si>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</si>
  <si>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</si>
  <si>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</si>
  <si>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</si>
  <si>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</si>
  <si>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</si>
  <si>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</si>
  <si>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</si>
  <si>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</si>
  <si>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</si>
  <si>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</si>
  <si>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</si>
  <si>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</si>
  <si>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</si>
  <si>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</si>
  <si>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</si>
  <si>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</si>
  <si>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</si>
  <si>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</si>
  <si>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</si>
  <si>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</si>
  <si>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</si>
  <si>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</si>
  <si>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</si>
  <si>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</si>
  <si>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</si>
  <si>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</si>
  <si>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</si>
  <si>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</si>
  <si>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</si>
  <si>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</si>
  <si>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</si>
  <si>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</si>
  <si>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</si>
  <si>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</si>
  <si>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</si>
  <si>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</si>
  <si>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</si>
  <si>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</si>
  <si>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</si>
  <si>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</si>
  <si>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</si>
  <si>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</si>
  <si>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</si>
  <si>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</si>
  <si>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</si>
  <si>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</si>
  <si>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</si>
  <si>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</si>
  <si>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</si>
  <si>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</si>
  <si>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</si>
  <si>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</si>
  <si>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</si>
  <si>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</si>
  <si>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</si>
  <si>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</si>
  <si>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</si>
  <si>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</si>
  <si>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</si>
  <si>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</si>
  <si>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</si>
  <si>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</si>
  <si>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</si>
  <si>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</si>
  <si>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</si>
  <si>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</si>
  <si>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</si>
  <si>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</si>
  <si>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</si>
  <si>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</si>
  <si>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</si>
  <si>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</si>
  <si>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</si>
  <si>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</si>
  <si>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</si>
  <si>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</si>
  <si>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</si>
  <si>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</si>
  <si>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</si>
  <si>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</si>
  <si>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</si>
  <si>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</si>
  <si>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</si>
  <si>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</si>
  <si>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</si>
  <si>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</si>
  <si>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</si>
  <si>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</si>
  <si>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</si>
  <si>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</si>
  <si>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</si>
  <si>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</si>
  <si>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</si>
  <si>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</si>
  <si>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</si>
  <si>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</si>
  <si>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</si>
  <si>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</si>
  <si>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</si>
  <si>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</si>
  <si>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</si>
  <si>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</si>
  <si>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</si>
  <si>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</si>
  <si>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</si>
  <si>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海岸・防災課</t>
  </si>
  <si>
    <t>課長　村岡　猛</t>
    <rPh sb="3" eb="5">
      <t>ムラオカ</t>
    </rPh>
    <rPh sb="6" eb="7">
      <t>タケシ</t>
    </rPh>
    <phoneticPr fontId="5"/>
  </si>
  <si>
    <t>-</t>
    <phoneticPr fontId="5"/>
  </si>
  <si>
    <t>４　水害等災害による被害の軽減</t>
    <rPh sb="2" eb="4">
      <t>スイガイ</t>
    </rPh>
    <rPh sb="4" eb="5">
      <t>ナド</t>
    </rPh>
    <rPh sb="5" eb="7">
      <t>サイガイ</t>
    </rPh>
    <rPh sb="10" eb="12">
      <t>ヒガイ</t>
    </rPh>
    <rPh sb="13" eb="15">
      <t>ケイゲン</t>
    </rPh>
    <phoneticPr fontId="5"/>
  </si>
  <si>
    <t>堤外地における企業活動等を考慮した避難対策の検討に必要な経費</t>
    <rPh sb="0" eb="3">
      <t>テイガイチ</t>
    </rPh>
    <rPh sb="7" eb="9">
      <t>キギョウ</t>
    </rPh>
    <rPh sb="9" eb="11">
      <t>カツドウ</t>
    </rPh>
    <rPh sb="11" eb="12">
      <t>トウ</t>
    </rPh>
    <rPh sb="13" eb="15">
      <t>コウリョ</t>
    </rPh>
    <rPh sb="17" eb="19">
      <t>ヒナン</t>
    </rPh>
    <rPh sb="19" eb="21">
      <t>タイサク</t>
    </rPh>
    <rPh sb="22" eb="24">
      <t>ケントウ</t>
    </rPh>
    <rPh sb="25" eb="27">
      <t>ヒツヨウ</t>
    </rPh>
    <rPh sb="28" eb="30">
      <t>ケイヒ</t>
    </rPh>
    <phoneticPr fontId="5"/>
  </si>
  <si>
    <t>－</t>
  </si>
  <si>
    <t>・国土強靱化基本計画
・防災基本計画
・南海トラフ地震防災対策推進基本計画
・首都直下地震緊急対策推進基本計画</t>
  </si>
  <si>
    <t>沿岸域における堤外地の活動を考慮した水門・陸閘等の適切な操作や避難対策、被害軽減策等に係る支援方策の充実及び普及を行うことを目的とする。</t>
    <rPh sb="0" eb="3">
      <t>エンガンイキ</t>
    </rPh>
    <rPh sb="36" eb="38">
      <t>ヒガイ</t>
    </rPh>
    <rPh sb="38" eb="41">
      <t>ケイゲンサク</t>
    </rPh>
    <rPh sb="41" eb="42">
      <t>トウ</t>
    </rPh>
    <phoneticPr fontId="5"/>
  </si>
  <si>
    <t>　国土強靱化基本計画や南海トラフ地震防災対策推進基本計画等において、津波・高潮時の的確な情報伝達、水門等の効果的な管理運用、堤外地における活動を考慮した避難対策が位置付けられている。一方で、高潮時の堤外地における避難対策・被害軽減策に関する指針は定められておらず、立地企業の被害軽減策は現場や個々の企業任せになっているなど、全国的に適切な対策を効率的に講じることができていない状況にある。
　そこで本事業では、高潮時における堤外地の活動を考慮した避難対策・被害軽減策を検討し、指針を作成した上で、港湾管理者等に周知することにより、港湾や立地企業の特性に応じたより適切な避難対策や被害軽減策の策定を促進する。</t>
    <rPh sb="1" eb="3">
      <t>コクド</t>
    </rPh>
    <rPh sb="3" eb="6">
      <t>キョウジンカ</t>
    </rPh>
    <rPh sb="6" eb="8">
      <t>キホン</t>
    </rPh>
    <rPh sb="8" eb="10">
      <t>ケイカク</t>
    </rPh>
    <rPh sb="11" eb="13">
      <t>ナンカイ</t>
    </rPh>
    <rPh sb="16" eb="18">
      <t>ジシン</t>
    </rPh>
    <rPh sb="18" eb="20">
      <t>ボウサイ</t>
    </rPh>
    <rPh sb="20" eb="22">
      <t>タイサク</t>
    </rPh>
    <rPh sb="22" eb="24">
      <t>スイシン</t>
    </rPh>
    <rPh sb="24" eb="26">
      <t>キホン</t>
    </rPh>
    <rPh sb="26" eb="28">
      <t>ケイカク</t>
    </rPh>
    <rPh sb="28" eb="29">
      <t>トウ</t>
    </rPh>
    <rPh sb="81" eb="84">
      <t>イチヅ</t>
    </rPh>
    <rPh sb="199" eb="200">
      <t>ホン</t>
    </rPh>
    <rPh sb="200" eb="202">
      <t>ジギョウ</t>
    </rPh>
    <rPh sb="241" eb="243">
      <t>サクセイ</t>
    </rPh>
    <rPh sb="245" eb="246">
      <t>ウエ</t>
    </rPh>
    <rPh sb="248" eb="250">
      <t>コウワン</t>
    </rPh>
    <rPh sb="250" eb="253">
      <t>カンリシャ</t>
    </rPh>
    <rPh sb="253" eb="254">
      <t>トウ</t>
    </rPh>
    <rPh sb="255" eb="257">
      <t>シュウチ</t>
    </rPh>
    <rPh sb="265" eb="267">
      <t>コウワン</t>
    </rPh>
    <rPh sb="268" eb="270">
      <t>リッチ</t>
    </rPh>
    <rPh sb="270" eb="272">
      <t>キギョウ</t>
    </rPh>
    <rPh sb="273" eb="275">
      <t>トクセイ</t>
    </rPh>
    <rPh sb="276" eb="277">
      <t>オウ</t>
    </rPh>
    <rPh sb="281" eb="283">
      <t>テキセツ</t>
    </rPh>
    <rPh sb="295" eb="297">
      <t>サクテイ</t>
    </rPh>
    <rPh sb="298" eb="300">
      <t>ソクシン</t>
    </rPh>
    <phoneticPr fontId="5"/>
  </si>
  <si>
    <t>-</t>
    <phoneticPr fontId="5"/>
  </si>
  <si>
    <t>水害・土砂災害対策調査費</t>
    <rPh sb="0" eb="2">
      <t>スイガイ</t>
    </rPh>
    <rPh sb="3" eb="5">
      <t>ドシャ</t>
    </rPh>
    <rPh sb="5" eb="7">
      <t>サイガイ</t>
    </rPh>
    <rPh sb="7" eb="9">
      <t>タイサク</t>
    </rPh>
    <rPh sb="9" eb="12">
      <t>チョウサヒ</t>
    </rPh>
    <phoneticPr fontId="5"/>
  </si>
  <si>
    <t>高潮時における堤外地の企業活動等を考慮した適切な避難対策や被害軽減策に係る指針の策定数</t>
    <rPh sb="35" eb="36">
      <t>カカ</t>
    </rPh>
    <rPh sb="40" eb="42">
      <t>サクテイ</t>
    </rPh>
    <rPh sb="42" eb="43">
      <t>スウ</t>
    </rPh>
    <phoneticPr fontId="5"/>
  </si>
  <si>
    <t>執行額／指針の策定数　　　　　　　　　　　　　</t>
  </si>
  <si>
    <t>百万円/指針</t>
    <rPh sb="0" eb="2">
      <t>ヒャクマン</t>
    </rPh>
    <rPh sb="2" eb="3">
      <t>エン</t>
    </rPh>
    <rPh sb="4" eb="6">
      <t>シシン</t>
    </rPh>
    <phoneticPr fontId="5"/>
  </si>
  <si>
    <t>-</t>
    <phoneticPr fontId="5"/>
  </si>
  <si>
    <t>沿岸域における堤外地の活動を考慮した水門・陸閘等の適切な操作や避難対策、被害軽減策等に係る支援方策の充実及び普及を行う。</t>
    <rPh sb="0" eb="3">
      <t>エンガンイキ</t>
    </rPh>
    <rPh sb="7" eb="10">
      <t>テイガイチ</t>
    </rPh>
    <rPh sb="11" eb="13">
      <t>カツドウ</t>
    </rPh>
    <rPh sb="14" eb="16">
      <t>コウリョ</t>
    </rPh>
    <rPh sb="18" eb="20">
      <t>スイモン</t>
    </rPh>
    <rPh sb="21" eb="24">
      <t>リッコウナド</t>
    </rPh>
    <rPh sb="25" eb="27">
      <t>テキセツ</t>
    </rPh>
    <rPh sb="28" eb="30">
      <t>ソウサ</t>
    </rPh>
    <rPh sb="31" eb="33">
      <t>ヒナン</t>
    </rPh>
    <rPh sb="33" eb="35">
      <t>タイサク</t>
    </rPh>
    <rPh sb="36" eb="38">
      <t>ヒガイ</t>
    </rPh>
    <rPh sb="38" eb="40">
      <t>ケイゲン</t>
    </rPh>
    <rPh sb="40" eb="41">
      <t>サク</t>
    </rPh>
    <rPh sb="41" eb="42">
      <t>トウ</t>
    </rPh>
    <rPh sb="43" eb="44">
      <t>カカ</t>
    </rPh>
    <rPh sb="45" eb="47">
      <t>シエン</t>
    </rPh>
    <rPh sb="47" eb="49">
      <t>ホウサク</t>
    </rPh>
    <rPh sb="50" eb="52">
      <t>ジュウジツ</t>
    </rPh>
    <rPh sb="52" eb="53">
      <t>オヨ</t>
    </rPh>
    <rPh sb="54" eb="56">
      <t>フキュウ</t>
    </rPh>
    <rPh sb="57" eb="58">
      <t>オコナ</t>
    </rPh>
    <phoneticPr fontId="5"/>
  </si>
  <si>
    <t>津波・高潮時の的確な情報伝達、水門等の効果的な管理運用、堤外地における活動を考慮した避難対策は、国土強靱化基本計画・国土強靱化アクションプラン2016、防災基本計画等に位置付けられている。</t>
  </si>
  <si>
    <t>全国の港湾管理者等において堤外地における企業活動等を考慮した避難対策や被害軽減策を検討するための基礎的な資料となることから、国が実施する必要がある。</t>
    <rPh sb="35" eb="37">
      <t>ヒガイ</t>
    </rPh>
    <rPh sb="37" eb="40">
      <t>ケイゲンサク</t>
    </rPh>
    <phoneticPr fontId="5"/>
  </si>
  <si>
    <t>国土強靱化基本計画・国土強靱化アクションプラン2016、防災基本計画等に位置付けられた必要かつ適切な事業である。</t>
  </si>
  <si>
    <t>新28-023</t>
    <rPh sb="0" eb="1">
      <t>シン</t>
    </rPh>
    <phoneticPr fontId="5"/>
  </si>
  <si>
    <t>新28-0014</t>
    <rPh sb="0" eb="1">
      <t>シン</t>
    </rPh>
    <phoneticPr fontId="5"/>
  </si>
  <si>
    <t>-</t>
    <phoneticPr fontId="5"/>
  </si>
  <si>
    <t>調査費</t>
    <rPh sb="0" eb="3">
      <t>チョウサヒ</t>
    </rPh>
    <phoneticPr fontId="5"/>
  </si>
  <si>
    <t>A.国土技術政策総合研究所</t>
    <rPh sb="2" eb="4">
      <t>コクド</t>
    </rPh>
    <rPh sb="4" eb="6">
      <t>ギジュツ</t>
    </rPh>
    <rPh sb="6" eb="8">
      <t>セイサク</t>
    </rPh>
    <rPh sb="8" eb="10">
      <t>ソウゴウ</t>
    </rPh>
    <rPh sb="10" eb="13">
      <t>ケンキュウショ</t>
    </rPh>
    <phoneticPr fontId="5"/>
  </si>
  <si>
    <t>堤外地における企業活動等を考慮した避難対策の検討等に必要な経費</t>
    <rPh sb="0" eb="3">
      <t>テイガイチ</t>
    </rPh>
    <rPh sb="7" eb="9">
      <t>キギョウ</t>
    </rPh>
    <rPh sb="9" eb="11">
      <t>カツドウ</t>
    </rPh>
    <rPh sb="11" eb="12">
      <t>トウ</t>
    </rPh>
    <rPh sb="13" eb="15">
      <t>コウリョ</t>
    </rPh>
    <rPh sb="17" eb="19">
      <t>ヒナン</t>
    </rPh>
    <rPh sb="19" eb="21">
      <t>タイサク</t>
    </rPh>
    <rPh sb="22" eb="24">
      <t>ケントウ</t>
    </rPh>
    <rPh sb="24" eb="25">
      <t>トウ</t>
    </rPh>
    <rPh sb="26" eb="28">
      <t>ヒツヨウ</t>
    </rPh>
    <rPh sb="29" eb="31">
      <t>ケイヒ</t>
    </rPh>
    <phoneticPr fontId="5"/>
  </si>
  <si>
    <t>国土技術政策総合研究所</t>
    <rPh sb="0" eb="2">
      <t>コクド</t>
    </rPh>
    <rPh sb="2" eb="4">
      <t>ギジュツ</t>
    </rPh>
    <rPh sb="4" eb="6">
      <t>セイサク</t>
    </rPh>
    <rPh sb="6" eb="8">
      <t>ソウゴウ</t>
    </rPh>
    <rPh sb="8" eb="11">
      <t>ケンキュウショ</t>
    </rPh>
    <phoneticPr fontId="5"/>
  </si>
  <si>
    <t>堤外地における企業活動等を考慮した避難対策の検討等に必要な経費</t>
    <phoneticPr fontId="5"/>
  </si>
  <si>
    <t>株式会社　エコー</t>
    <rPh sb="0" eb="2">
      <t>カブシキ</t>
    </rPh>
    <rPh sb="2" eb="4">
      <t>カイシャ</t>
    </rPh>
    <phoneticPr fontId="5"/>
  </si>
  <si>
    <t>B.（一財）沿岸技術研究センター</t>
    <rPh sb="3" eb="4">
      <t>イチ</t>
    </rPh>
    <rPh sb="4" eb="5">
      <t>ザイ</t>
    </rPh>
    <rPh sb="6" eb="8">
      <t>エンガン</t>
    </rPh>
    <rPh sb="8" eb="10">
      <t>ギジュツ</t>
    </rPh>
    <rPh sb="10" eb="12">
      <t>ケンキュウ</t>
    </rPh>
    <phoneticPr fontId="5"/>
  </si>
  <si>
    <t>（一財）沿岸技術研究センター</t>
    <rPh sb="1" eb="2">
      <t>イチ</t>
    </rPh>
    <rPh sb="2" eb="3">
      <t>ザイ</t>
    </rPh>
    <rPh sb="4" eb="6">
      <t>エンガン</t>
    </rPh>
    <rPh sb="6" eb="8">
      <t>ギジュツ</t>
    </rPh>
    <rPh sb="8" eb="10">
      <t>ケンキュウ</t>
    </rPh>
    <phoneticPr fontId="5"/>
  </si>
  <si>
    <t>-</t>
    <phoneticPr fontId="5"/>
  </si>
  <si>
    <t>6/1</t>
    <phoneticPr fontId="5"/>
  </si>
  <si>
    <t>無</t>
  </si>
  <si>
    <t>有</t>
  </si>
  <si>
    <t>事業目的を明確にし、適切な入札方式により受注者を決定している。</t>
    <rPh sb="0" eb="2">
      <t>ジギョウ</t>
    </rPh>
    <rPh sb="2" eb="4">
      <t>モクテキ</t>
    </rPh>
    <rPh sb="5" eb="7">
      <t>メイカク</t>
    </rPh>
    <rPh sb="10" eb="12">
      <t>テキセツ</t>
    </rPh>
    <rPh sb="13" eb="15">
      <t>ニュウサツ</t>
    </rPh>
    <rPh sb="15" eb="17">
      <t>ホウシキ</t>
    </rPh>
    <rPh sb="20" eb="23">
      <t>ジュチュウシャ</t>
    </rPh>
    <rPh sb="24" eb="26">
      <t>ケッテイ</t>
    </rPh>
    <phoneticPr fontId="5"/>
  </si>
  <si>
    <t>適切なコスト水準で管理運用のための指針が策定されている。</t>
    <rPh sb="0" eb="2">
      <t>テキセツ</t>
    </rPh>
    <rPh sb="6" eb="8">
      <t>スイジュン</t>
    </rPh>
    <rPh sb="9" eb="11">
      <t>カンリ</t>
    </rPh>
    <rPh sb="11" eb="13">
      <t>ウンヨウ</t>
    </rPh>
    <rPh sb="17" eb="19">
      <t>シシン</t>
    </rPh>
    <rPh sb="20" eb="22">
      <t>サクテイ</t>
    </rPh>
    <phoneticPr fontId="5"/>
  </si>
  <si>
    <t>定められた予算の範囲内において、事業目的に沿って真に必用な事業を実施している。</t>
    <rPh sb="0" eb="1">
      <t>サダ</t>
    </rPh>
    <rPh sb="5" eb="7">
      <t>ヨサン</t>
    </rPh>
    <rPh sb="8" eb="11">
      <t>ハンイナイ</t>
    </rPh>
    <rPh sb="16" eb="18">
      <t>ジギョウ</t>
    </rPh>
    <rPh sb="18" eb="20">
      <t>モクテキ</t>
    </rPh>
    <rPh sb="21" eb="22">
      <t>ソ</t>
    </rPh>
    <rPh sb="24" eb="25">
      <t>シン</t>
    </rPh>
    <rPh sb="26" eb="28">
      <t>ヒツヨウ</t>
    </rPh>
    <rPh sb="29" eb="31">
      <t>ジギョウ</t>
    </rPh>
    <rPh sb="32" eb="34">
      <t>ジッシ</t>
    </rPh>
    <phoneticPr fontId="5"/>
  </si>
  <si>
    <t>全国の堤外地等の現状を把握できる国において、課題の整理を十分行った上で、指針等の策定に必用な経費のみを計上している。</t>
    <rPh sb="0" eb="2">
      <t>ゼンコク</t>
    </rPh>
    <rPh sb="3" eb="7">
      <t>テイガイチナド</t>
    </rPh>
    <rPh sb="8" eb="10">
      <t>ゲンジョウ</t>
    </rPh>
    <rPh sb="11" eb="13">
      <t>ハアク</t>
    </rPh>
    <rPh sb="16" eb="17">
      <t>クニ</t>
    </rPh>
    <rPh sb="22" eb="24">
      <t>カダイ</t>
    </rPh>
    <rPh sb="25" eb="27">
      <t>セイリ</t>
    </rPh>
    <rPh sb="28" eb="30">
      <t>ジュウブン</t>
    </rPh>
    <rPh sb="30" eb="31">
      <t>オコナ</t>
    </rPh>
    <rPh sb="33" eb="34">
      <t>ウエ</t>
    </rPh>
    <rPh sb="36" eb="38">
      <t>シシン</t>
    </rPh>
    <rPh sb="38" eb="39">
      <t>トウ</t>
    </rPh>
    <rPh sb="40" eb="42">
      <t>サクテイ</t>
    </rPh>
    <rPh sb="43" eb="45">
      <t>ヒツヨウ</t>
    </rPh>
    <rPh sb="46" eb="48">
      <t>ケイヒ</t>
    </rPh>
    <rPh sb="51" eb="53">
      <t>ケイジョウ</t>
    </rPh>
    <phoneticPr fontId="5"/>
  </si>
  <si>
    <t>△</t>
  </si>
  <si>
    <t>全国で堤外地の活動状況を踏まえた水門・陸閘等の管理運用方法の見直しが進められている。</t>
    <rPh sb="0" eb="2">
      <t>ゼンコク</t>
    </rPh>
    <rPh sb="3" eb="6">
      <t>テイガイチ</t>
    </rPh>
    <rPh sb="7" eb="9">
      <t>カツドウ</t>
    </rPh>
    <rPh sb="9" eb="11">
      <t>ジョウキョウ</t>
    </rPh>
    <rPh sb="12" eb="13">
      <t>フ</t>
    </rPh>
    <rPh sb="16" eb="18">
      <t>スイモン</t>
    </rPh>
    <rPh sb="19" eb="22">
      <t>リッコウナド</t>
    </rPh>
    <rPh sb="23" eb="25">
      <t>カンリ</t>
    </rPh>
    <rPh sb="25" eb="27">
      <t>ウンヨウ</t>
    </rPh>
    <rPh sb="27" eb="29">
      <t>ホウホウ</t>
    </rPh>
    <rPh sb="30" eb="32">
      <t>ミナオ</t>
    </rPh>
    <rPh sb="34" eb="35">
      <t>スス</t>
    </rPh>
    <phoneticPr fontId="5"/>
  </si>
  <si>
    <t>堤外地における避難対策等の課題を抽出したところであり、それを踏まえて、次年度に指針を作成することとしている。</t>
    <rPh sb="0" eb="3">
      <t>テイガイチ</t>
    </rPh>
    <rPh sb="7" eb="9">
      <t>ヒナン</t>
    </rPh>
    <rPh sb="9" eb="11">
      <t>タイサク</t>
    </rPh>
    <rPh sb="11" eb="12">
      <t>トウ</t>
    </rPh>
    <rPh sb="13" eb="15">
      <t>カダイ</t>
    </rPh>
    <rPh sb="16" eb="18">
      <t>チュウシュツ</t>
    </rPh>
    <rPh sb="30" eb="31">
      <t>フ</t>
    </rPh>
    <rPh sb="35" eb="36">
      <t>ツギ</t>
    </rPh>
    <rPh sb="36" eb="38">
      <t>ネンド</t>
    </rPh>
    <rPh sb="39" eb="41">
      <t>シシン</t>
    </rPh>
    <rPh sb="42" eb="44">
      <t>サクセイ</t>
    </rPh>
    <phoneticPr fontId="5"/>
  </si>
  <si>
    <t>-</t>
    <phoneticPr fontId="5"/>
  </si>
  <si>
    <t>内湾域における波浪データ整理・図面作成業務</t>
    <rPh sb="0" eb="2">
      <t>ナイワン</t>
    </rPh>
    <rPh sb="2" eb="3">
      <t>イキ</t>
    </rPh>
    <rPh sb="7" eb="9">
      <t>ハロウ</t>
    </rPh>
    <rPh sb="12" eb="14">
      <t>セイリ</t>
    </rPh>
    <rPh sb="15" eb="17">
      <t>ズメン</t>
    </rPh>
    <rPh sb="17" eb="19">
      <t>サクセイ</t>
    </rPh>
    <rPh sb="19" eb="21">
      <t>ギョウム</t>
    </rPh>
    <phoneticPr fontId="5"/>
  </si>
  <si>
    <t>　百万円</t>
    <rPh sb="1" eb="3">
      <t>ヒャクマン</t>
    </rPh>
    <rPh sb="3" eb="4">
      <t>エン</t>
    </rPh>
    <phoneticPr fontId="5"/>
  </si>
  <si>
    <t>-</t>
    <phoneticPr fontId="5"/>
  </si>
  <si>
    <t>１２　水害・土砂災害の防止・減災を推進する</t>
    <phoneticPr fontId="5"/>
  </si>
  <si>
    <t>6/1</t>
    <phoneticPr fontId="5"/>
  </si>
  <si>
    <t>指針の策定により、水門等の効率的な管理運用、堤外地における活動を考慮した避難対策の促進を図る。</t>
    <rPh sb="0" eb="2">
      <t>シシン</t>
    </rPh>
    <rPh sb="3" eb="5">
      <t>サクテイ</t>
    </rPh>
    <rPh sb="9" eb="11">
      <t>スイモン</t>
    </rPh>
    <rPh sb="11" eb="12">
      <t>トウ</t>
    </rPh>
    <rPh sb="13" eb="16">
      <t>コウリツテキ</t>
    </rPh>
    <rPh sb="17" eb="19">
      <t>カンリ</t>
    </rPh>
    <rPh sb="19" eb="21">
      <t>ウンヨウ</t>
    </rPh>
    <rPh sb="22" eb="23">
      <t>テイ</t>
    </rPh>
    <rPh sb="23" eb="25">
      <t>ガイチ</t>
    </rPh>
    <rPh sb="29" eb="31">
      <t>カツドウ</t>
    </rPh>
    <rPh sb="32" eb="34">
      <t>コウリョ</t>
    </rPh>
    <rPh sb="36" eb="38">
      <t>ヒナン</t>
    </rPh>
    <rPh sb="38" eb="40">
      <t>タイサク</t>
    </rPh>
    <rPh sb="41" eb="43">
      <t>ソクシン</t>
    </rPh>
    <rPh sb="44" eb="45">
      <t>ハカ</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</si>
  <si>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</si>
  <si>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指針に基づいて、調整を実施した地域の数</t>
    <rPh sb="0" eb="2">
      <t>シシン</t>
    </rPh>
    <rPh sb="3" eb="4">
      <t>モト</t>
    </rPh>
    <rPh sb="8" eb="10">
      <t>チョウセイ</t>
    </rPh>
    <rPh sb="11" eb="13">
      <t>ジッシ</t>
    </rPh>
    <rPh sb="15" eb="17">
      <t>チイキ</t>
    </rPh>
    <rPh sb="18" eb="19">
      <t>カズ</t>
    </rPh>
    <phoneticPr fontId="5"/>
  </si>
  <si>
    <t>-</t>
    <phoneticPr fontId="5"/>
  </si>
  <si>
    <t>指針に基づいて、避難対策等に係る調整を実施した地域の数を成果目標とし、平成30年度末においては、三大湾において調整が実施されることを目標とする。</t>
    <rPh sb="0" eb="2">
      <t>シシン</t>
    </rPh>
    <rPh sb="3" eb="4">
      <t>モト</t>
    </rPh>
    <rPh sb="8" eb="10">
      <t>ヒナン</t>
    </rPh>
    <rPh sb="10" eb="12">
      <t>タイサク</t>
    </rPh>
    <rPh sb="12" eb="13">
      <t>トウ</t>
    </rPh>
    <rPh sb="14" eb="15">
      <t>カカ</t>
    </rPh>
    <rPh sb="16" eb="18">
      <t>チョウセイ</t>
    </rPh>
    <rPh sb="19" eb="21">
      <t>ジッシ</t>
    </rPh>
    <rPh sb="23" eb="25">
      <t>チイキ</t>
    </rPh>
    <rPh sb="26" eb="27">
      <t>カズ</t>
    </rPh>
    <rPh sb="28" eb="30">
      <t>セイカ</t>
    </rPh>
    <rPh sb="30" eb="32">
      <t>モクヒョウ</t>
    </rPh>
    <rPh sb="35" eb="37">
      <t>ヘイセイ</t>
    </rPh>
    <rPh sb="39" eb="41">
      <t>ネンド</t>
    </rPh>
    <rPh sb="41" eb="42">
      <t>マツ</t>
    </rPh>
    <rPh sb="48" eb="50">
      <t>サンダイ</t>
    </rPh>
    <rPh sb="50" eb="51">
      <t>ワン</t>
    </rPh>
    <rPh sb="55" eb="57">
      <t>チョウセイ</t>
    </rPh>
    <rPh sb="58" eb="60">
      <t>ジッシ</t>
    </rPh>
    <rPh sb="66" eb="68">
      <t>モクヒョウ</t>
    </rPh>
    <phoneticPr fontId="5"/>
  </si>
  <si>
    <t>指針に基づいて、調整を実施した地域の数（国土交通省（港湾局）調べ（平成２９年３月））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</si>
</sst>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47626</xdr:colOff>
      <xdr:row>739</xdr:row>
      <xdr:rowOff>297656</xdr:rowOff>
    </xdr:from>
    <xdr:to>
      <xdr:col>42</xdr:col>
      <xdr:colOff>26194</xdr:colOff>
      <xdr:row>765</xdr:row>
      <xdr:rowOff>197644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4095" y="38242875"/>
          <a:ext cx="6253162" cy="9794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F35" sqref="BF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143</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554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76</v>
      </c>
      <c r="H5" s="864"/>
      <c r="I5" s="864"/>
      <c r="J5" s="864"/>
      <c r="K5" s="864"/>
      <c r="L5" s="864"/>
      <c r="M5" s="865" t="s">
        <v>67</v>
      </c>
      <c r="N5" s="866"/>
      <c r="O5" s="866"/>
      <c r="P5" s="866"/>
      <c r="Q5" s="866"/>
      <c r="R5" s="867"/>
      <c r="S5" s="868" t="s">
        <v>78</v>
      </c>
      <c r="T5" s="864"/>
      <c r="U5" s="864"/>
      <c r="V5" s="864"/>
      <c r="W5" s="864"/>
      <c r="X5" s="869"/>
      <c r="Y5" s="719" t="s">
        <v>3</v>
      </c>
      <c r="Z5" s="555"/>
      <c r="AA5" s="555"/>
      <c r="AB5" s="555"/>
      <c r="AC5" s="555"/>
      <c r="AD5" s="556"/>
      <c r="AE5" s="720" t="s">
        <v>550</v>
      </c>
      <c r="AF5" s="720"/>
      <c r="AG5" s="720"/>
      <c r="AH5" s="720"/>
      <c r="AI5" s="720"/>
      <c r="AJ5" s="720"/>
      <c r="AK5" s="720"/>
      <c r="AL5" s="720"/>
      <c r="AM5" s="720"/>
      <c r="AN5" s="720"/>
      <c r="AO5" s="720"/>
      <c r="AP5" s="721"/>
      <c r="AQ5" s="722" t="s">
        <v>551</v>
      </c>
      <c r="AR5" s="723"/>
      <c r="AS5" s="723"/>
      <c r="AT5" s="723"/>
      <c r="AU5" s="723"/>
      <c r="AV5" s="723"/>
      <c r="AW5" s="723"/>
      <c r="AX5" s="724"/>
    </row>
    <row r="6" spans="1:50" ht="30.75"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66" customHeight="1" x14ac:dyDescent="0.15">
      <c r="A7" s="512" t="s">
        <v>23</v>
      </c>
      <c r="B7" s="513"/>
      <c r="C7" s="513"/>
      <c r="D7" s="513"/>
      <c r="E7" s="513"/>
      <c r="F7" s="514"/>
      <c r="G7" s="515" t="s">
        <v>555</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556</v>
      </c>
      <c r="AF7" s="936"/>
      <c r="AG7" s="936"/>
      <c r="AH7" s="936"/>
      <c r="AI7" s="936"/>
      <c r="AJ7" s="936"/>
      <c r="AK7" s="936"/>
      <c r="AL7" s="936"/>
      <c r="AM7" s="936"/>
      <c r="AN7" s="936"/>
      <c r="AO7" s="936"/>
      <c r="AP7" s="936"/>
      <c r="AQ7" s="936"/>
      <c r="AR7" s="936"/>
      <c r="AS7" s="936"/>
      <c r="AT7" s="936"/>
      <c r="AU7" s="936"/>
      <c r="AV7" s="936"/>
      <c r="AW7" s="936"/>
      <c r="AX7" s="937"/>
    </row>
    <row r="8" spans="1:50" ht="41.25" customHeight="1" x14ac:dyDescent="0.15">
      <c r="A8" s="512" t="s">
        <v>391</v>
      </c>
      <c r="B8" s="513"/>
      <c r="C8" s="513"/>
      <c r="D8" s="513"/>
      <c r="E8" s="513"/>
      <c r="F8" s="514"/>
      <c r="G8" s="963" t="str">
        <f>入力規則等!A26</f>
        <v>海洋政策、国土強靱化施策</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3" t="s">
        <v>24</v>
      </c>
      <c r="B9" s="874"/>
      <c r="C9" s="874"/>
      <c r="D9" s="874"/>
      <c r="E9" s="874"/>
      <c r="F9" s="874"/>
      <c r="G9" s="875" t="s">
        <v>557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8" customHeight="1" x14ac:dyDescent="0.15">
      <c r="A10" s="679" t="s">
        <v>31</v>
      </c>
      <c r="B10" s="680"/>
      <c r="C10" s="680"/>
      <c r="D10" s="680"/>
      <c r="E10" s="680"/>
      <c r="F10" s="680"/>
      <c r="G10" s="771" t="s">
        <v>558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t="s">
        <v>559</v>
      </c>
      <c r="Q13" s="165"/>
      <c r="R13" s="165"/>
      <c r="S13" s="165"/>
      <c r="T13" s="165"/>
      <c r="U13" s="165"/>
      <c r="V13" s="166"/>
      <c r="W13" s="164" t="s">
        <v>559</v>
      </c>
      <c r="X13" s="165"/>
      <c r="Y13" s="165"/>
      <c r="Z13" s="165"/>
      <c r="AA13" s="165"/>
      <c r="AB13" s="165"/>
      <c r="AC13" s="166"/>
      <c r="AD13" s="164">
        <v>7</v>
      </c>
      <c r="AE13" s="165"/>
      <c r="AF13" s="165"/>
      <c r="AG13" s="165"/>
      <c r="AH13" s="165"/>
      <c r="AI13" s="165"/>
      <c r="AJ13" s="166"/>
      <c r="AK13" s="164">
        <v>6</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559</v>
      </c>
      <c r="Q14" s="165"/>
      <c r="R14" s="165"/>
      <c r="S14" s="165"/>
      <c r="T14" s="165"/>
      <c r="U14" s="165"/>
      <c r="V14" s="166"/>
      <c r="W14" s="164" t="s">
        <v>559</v>
      </c>
      <c r="X14" s="165"/>
      <c r="Y14" s="165"/>
      <c r="Z14" s="165"/>
      <c r="AA14" s="165"/>
      <c r="AB14" s="165"/>
      <c r="AC14" s="166"/>
      <c r="AD14" s="164" t="s">
        <v>548</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559</v>
      </c>
      <c r="Q15" s="165"/>
      <c r="R15" s="165"/>
      <c r="S15" s="165"/>
      <c r="T15" s="165"/>
      <c r="U15" s="165"/>
      <c r="V15" s="166"/>
      <c r="W15" s="164" t="s">
        <v>559</v>
      </c>
      <c r="X15" s="165"/>
      <c r="Y15" s="165"/>
      <c r="Z15" s="165"/>
      <c r="AA15" s="165"/>
      <c r="AB15" s="165"/>
      <c r="AC15" s="166"/>
      <c r="AD15" s="164" t="s">
        <v>559</v>
      </c>
      <c r="AE15" s="165"/>
      <c r="AF15" s="165"/>
      <c r="AG15" s="165"/>
      <c r="AH15" s="165"/>
      <c r="AI15" s="165"/>
      <c r="AJ15" s="166"/>
      <c r="AK15" s="164" t="s">
        <v>571</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t="s">
        <v>559</v>
      </c>
      <c r="Q16" s="165"/>
      <c r="R16" s="165"/>
      <c r="S16" s="165"/>
      <c r="T16" s="165"/>
      <c r="U16" s="165"/>
      <c r="V16" s="166"/>
      <c r="W16" s="164" t="s">
        <v>559</v>
      </c>
      <c r="X16" s="165"/>
      <c r="Y16" s="165"/>
      <c r="Z16" s="165"/>
      <c r="AA16" s="165"/>
      <c r="AB16" s="165"/>
      <c r="AC16" s="166"/>
      <c r="AD16" s="164" t="s">
        <v>548</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548</v>
      </c>
      <c r="Q17" s="165"/>
      <c r="R17" s="165"/>
      <c r="S17" s="165"/>
      <c r="T17" s="165"/>
      <c r="U17" s="165"/>
      <c r="V17" s="166"/>
      <c r="W17" s="164" t="s">
        <v>548</v>
      </c>
      <c r="X17" s="165"/>
      <c r="Y17" s="165"/>
      <c r="Z17" s="165"/>
      <c r="AA17" s="165"/>
      <c r="AB17" s="165"/>
      <c r="AC17" s="166"/>
      <c r="AD17" s="164" t="s">
        <v>548</v>
      </c>
      <c r="AE17" s="165"/>
      <c r="AF17" s="165"/>
      <c r="AG17" s="165"/>
      <c r="AH17" s="165"/>
      <c r="AI17" s="165"/>
      <c r="AJ17" s="166"/>
      <c r="AK17" s="164"/>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0</v>
      </c>
      <c r="Q18" s="903"/>
      <c r="R18" s="903"/>
      <c r="S18" s="903"/>
      <c r="T18" s="903"/>
      <c r="U18" s="903"/>
      <c r="V18" s="904"/>
      <c r="W18" s="902">
        <f>SUM(W13:AC17)</f>
        <v>0</v>
      </c>
      <c r="X18" s="903"/>
      <c r="Y18" s="903"/>
      <c r="Z18" s="903"/>
      <c r="AA18" s="903"/>
      <c r="AB18" s="903"/>
      <c r="AC18" s="904"/>
      <c r="AD18" s="902">
        <f>SUM(AD13:AJ17)</f>
        <v>7</v>
      </c>
      <c r="AE18" s="903"/>
      <c r="AF18" s="903"/>
      <c r="AG18" s="903"/>
      <c r="AH18" s="903"/>
      <c r="AI18" s="903"/>
      <c r="AJ18" s="904"/>
      <c r="AK18" s="902">
        <f>SUM(AK13:AQ16)</f>
        <v>6</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t="s">
        <v>559</v>
      </c>
      <c r="Q19" s="165"/>
      <c r="R19" s="165"/>
      <c r="S19" s="165"/>
      <c r="T19" s="165"/>
      <c r="U19" s="165"/>
      <c r="V19" s="166"/>
      <c r="W19" s="164" t="s">
        <v>559</v>
      </c>
      <c r="X19" s="165"/>
      <c r="Y19" s="165"/>
      <c r="Z19" s="165"/>
      <c r="AA19" s="165"/>
      <c r="AB19" s="165"/>
      <c r="AC19" s="166"/>
      <c r="AD19" s="164">
        <v>6</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t="str">
        <f>IF(P18=0, "-", SUM(P19)/P18)</f>
        <v>-</v>
      </c>
      <c r="Q20" s="333"/>
      <c r="R20" s="333"/>
      <c r="S20" s="333"/>
      <c r="T20" s="333"/>
      <c r="U20" s="333"/>
      <c r="V20" s="333"/>
      <c r="W20" s="333" t="str">
        <f t="shared" ref="W20" si="0">IF(W18=0, "-", SUM(W19)/W18)</f>
        <v>-</v>
      </c>
      <c r="X20" s="333"/>
      <c r="Y20" s="333"/>
      <c r="Z20" s="333"/>
      <c r="AA20" s="333"/>
      <c r="AB20" s="333"/>
      <c r="AC20" s="333"/>
      <c r="AD20" s="333">
        <f t="shared" ref="AD20" si="1">IF(AD18=0, "-", SUM(AD19)/AD18)</f>
        <v>0.8571428571428571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t="e">
        <f>IF(P19=0, "-", SUM(P19)/SUM(P13,P14))</f>
        <v>#DIV/0!</v>
      </c>
      <c r="Q21" s="333"/>
      <c r="R21" s="333"/>
      <c r="S21" s="333"/>
      <c r="T21" s="333"/>
      <c r="U21" s="333"/>
      <c r="V21" s="333"/>
      <c r="W21" s="333" t="e">
        <f t="shared" ref="W21" si="2">IF(W19=0, "-", SUM(W19)/SUM(W13,W14))</f>
        <v>#DIV/0!</v>
      </c>
      <c r="X21" s="333"/>
      <c r="Y21" s="333"/>
      <c r="Z21" s="333"/>
      <c r="AA21" s="333"/>
      <c r="AB21" s="333"/>
      <c r="AC21" s="333"/>
      <c r="AD21" s="333">
        <f t="shared" ref="AD21" si="3">IF(AD19=0, "-", SUM(AD19)/SUM(AD13,AD14))</f>
        <v>0.8571428571428571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22.5" customHeight="1" x14ac:dyDescent="0.15">
      <c r="A23" s="991"/>
      <c r="B23" s="992"/>
      <c r="C23" s="992"/>
      <c r="D23" s="992"/>
      <c r="E23" s="992"/>
      <c r="F23" s="993"/>
      <c r="G23" s="976" t="s">
        <v>560</v>
      </c>
      <c r="H23" s="977"/>
      <c r="I23" s="977"/>
      <c r="J23" s="977"/>
      <c r="K23" s="977"/>
      <c r="L23" s="977"/>
      <c r="M23" s="977"/>
      <c r="N23" s="977"/>
      <c r="O23" s="978"/>
      <c r="P23" s="942">
        <v>6</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9.9499999999999993" customHeight="1" x14ac:dyDescent="0.15">
      <c r="A24" s="991"/>
      <c r="B24" s="992"/>
      <c r="C24" s="992"/>
      <c r="D24" s="992"/>
      <c r="E24" s="992"/>
      <c r="F24" s="993"/>
      <c r="G24" s="979"/>
      <c r="H24" s="980"/>
      <c r="I24" s="980"/>
      <c r="J24" s="980"/>
      <c r="K24" s="980"/>
      <c r="L24" s="980"/>
      <c r="M24" s="980"/>
      <c r="N24" s="980"/>
      <c r="O24" s="981"/>
      <c r="P24" s="164"/>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9.9499999999999993"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9.9499999999999993"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9.9499999999999993"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6</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552</v>
      </c>
      <c r="AR31" s="196"/>
      <c r="AS31" s="148" t="s">
        <v>357</v>
      </c>
      <c r="AT31" s="149"/>
      <c r="AU31" s="195">
        <v>30</v>
      </c>
      <c r="AV31" s="195"/>
      <c r="AW31" s="430" t="s">
        <v>301</v>
      </c>
      <c r="AX31" s="431"/>
    </row>
    <row r="32" spans="1:50" ht="23.25" customHeight="1" x14ac:dyDescent="0.15">
      <c r="A32" s="435"/>
      <c r="B32" s="433"/>
      <c r="C32" s="433"/>
      <c r="D32" s="433"/>
      <c r="E32" s="433"/>
      <c r="F32" s="434"/>
      <c r="G32" s="576" t="s">
        <v>601</v>
      </c>
      <c r="H32" s="577"/>
      <c r="I32" s="577"/>
      <c r="J32" s="577"/>
      <c r="K32" s="577"/>
      <c r="L32" s="577"/>
      <c r="M32" s="577"/>
      <c r="N32" s="577"/>
      <c r="O32" s="578"/>
      <c r="P32" s="103" t="s">
        <v>599</v>
      </c>
      <c r="Q32" s="103"/>
      <c r="R32" s="103"/>
      <c r="S32" s="103"/>
      <c r="T32" s="103"/>
      <c r="U32" s="103"/>
      <c r="V32" s="103"/>
      <c r="W32" s="103"/>
      <c r="X32" s="104"/>
      <c r="Y32" s="498" t="s">
        <v>13</v>
      </c>
      <c r="Z32" s="545"/>
      <c r="AA32" s="546"/>
      <c r="AB32" s="483"/>
      <c r="AC32" s="483"/>
      <c r="AD32" s="483"/>
      <c r="AE32" s="266" t="s">
        <v>600</v>
      </c>
      <c r="AF32" s="214"/>
      <c r="AG32" s="214"/>
      <c r="AH32" s="214"/>
      <c r="AI32" s="266" t="s">
        <v>600</v>
      </c>
      <c r="AJ32" s="214"/>
      <c r="AK32" s="214"/>
      <c r="AL32" s="214"/>
      <c r="AM32" s="266" t="s">
        <v>600</v>
      </c>
      <c r="AN32" s="214"/>
      <c r="AO32" s="214"/>
      <c r="AP32" s="214"/>
      <c r="AQ32" s="362" t="s">
        <v>552</v>
      </c>
      <c r="AR32" s="203"/>
      <c r="AS32" s="203"/>
      <c r="AT32" s="366"/>
      <c r="AU32" s="214"/>
      <c r="AV32" s="214"/>
      <c r="AW32" s="214"/>
      <c r="AX32" s="215"/>
    </row>
    <row r="33" spans="1:50" ht="23.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c r="AC33" s="537"/>
      <c r="AD33" s="537"/>
      <c r="AE33" s="266" t="s">
        <v>548</v>
      </c>
      <c r="AF33" s="214"/>
      <c r="AG33" s="214"/>
      <c r="AH33" s="214"/>
      <c r="AI33" s="266" t="s">
        <v>548</v>
      </c>
      <c r="AJ33" s="214"/>
      <c r="AK33" s="214"/>
      <c r="AL33" s="214"/>
      <c r="AM33" s="266" t="s">
        <v>580</v>
      </c>
      <c r="AN33" s="214"/>
      <c r="AO33" s="214"/>
      <c r="AP33" s="214"/>
      <c r="AQ33" s="362" t="s">
        <v>552</v>
      </c>
      <c r="AR33" s="203"/>
      <c r="AS33" s="203"/>
      <c r="AT33" s="366"/>
      <c r="AU33" s="214">
        <v>3</v>
      </c>
      <c r="AV33" s="214"/>
      <c r="AW33" s="214"/>
      <c r="AX33" s="215"/>
    </row>
    <row r="34" spans="1:50" ht="39"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t="s">
        <v>600</v>
      </c>
      <c r="AF34" s="214"/>
      <c r="AG34" s="214"/>
      <c r="AH34" s="214"/>
      <c r="AI34" s="266" t="s">
        <v>600</v>
      </c>
      <c r="AJ34" s="214"/>
      <c r="AK34" s="214"/>
      <c r="AL34" s="214"/>
      <c r="AM34" s="266" t="s">
        <v>600</v>
      </c>
      <c r="AN34" s="214"/>
      <c r="AO34" s="214"/>
      <c r="AP34" s="214"/>
      <c r="AQ34" s="362" t="s">
        <v>552</v>
      </c>
      <c r="AR34" s="203"/>
      <c r="AS34" s="203"/>
      <c r="AT34" s="366"/>
      <c r="AU34" s="214"/>
      <c r="AV34" s="214"/>
      <c r="AW34" s="214"/>
      <c r="AX34" s="215"/>
    </row>
    <row r="35" spans="1:50" ht="36" customHeight="1" x14ac:dyDescent="0.15">
      <c r="A35" s="226" t="s">
        <v>538</v>
      </c>
      <c r="B35" s="227"/>
      <c r="C35" s="227"/>
      <c r="D35" s="227"/>
      <c r="E35" s="227"/>
      <c r="F35" s="228"/>
      <c r="G35" s="232" t="s">
        <v>602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96"/>
      <c r="AS38" s="148" t="s">
        <v>357</v>
      </c>
      <c r="AT38" s="149"/>
      <c r="AU38" s="195">
        <v>32</v>
      </c>
      <c r="AV38" s="195"/>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t="s">
        <v>529</v>
      </c>
      <c r="AC39" s="483"/>
      <c r="AD39" s="483"/>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3.2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529</v>
      </c>
      <c r="AC40" s="537"/>
      <c r="AD40" s="537"/>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528</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528</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529</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527</v>
      </c>
      <c r="X70" s="274"/>
      <c r="Y70" s="263" t="s">
        <v>13</v>
      </c>
      <c r="Z70" s="263"/>
      <c r="AA70" s="264"/>
      <c r="AB70" s="265" t="s">
        <v>528</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528</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529</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541</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3.25" customHeight="1" x14ac:dyDescent="0.15">
      <c r="A101" s="457"/>
      <c r="B101" s="458"/>
      <c r="C101" s="458"/>
      <c r="D101" s="458"/>
      <c r="E101" s="458"/>
      <c r="F101" s="459"/>
      <c r="G101" s="103" t="s">
        <v>561</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580</v>
      </c>
      <c r="AC101" s="483"/>
      <c r="AD101" s="483"/>
      <c r="AE101" s="266" t="s">
        <v>580</v>
      </c>
      <c r="AF101" s="214"/>
      <c r="AG101" s="214"/>
      <c r="AH101" s="267"/>
      <c r="AI101" s="266" t="s">
        <v>580</v>
      </c>
      <c r="AJ101" s="214"/>
      <c r="AK101" s="214"/>
      <c r="AL101" s="267"/>
      <c r="AM101" s="266">
        <v>0</v>
      </c>
      <c r="AN101" s="214"/>
      <c r="AO101" s="214"/>
      <c r="AP101" s="267"/>
      <c r="AQ101" s="266" t="s">
        <v>580</v>
      </c>
      <c r="AR101" s="214"/>
      <c r="AS101" s="214"/>
      <c r="AT101" s="267"/>
      <c r="AU101" s="266" t="s">
        <v>580</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580</v>
      </c>
      <c r="AC102" s="483"/>
      <c r="AD102" s="483"/>
      <c r="AE102" s="453" t="s">
        <v>580</v>
      </c>
      <c r="AF102" s="453"/>
      <c r="AG102" s="453"/>
      <c r="AH102" s="453"/>
      <c r="AI102" s="453" t="s">
        <v>580</v>
      </c>
      <c r="AJ102" s="453"/>
      <c r="AK102" s="453"/>
      <c r="AL102" s="453"/>
      <c r="AM102" s="453">
        <v>1</v>
      </c>
      <c r="AN102" s="453"/>
      <c r="AO102" s="453"/>
      <c r="AP102" s="453"/>
      <c r="AQ102" s="218">
        <v>1</v>
      </c>
      <c r="AR102" s="219"/>
      <c r="AS102" s="219"/>
      <c r="AT102" s="316"/>
      <c r="AU102" s="218" t="s">
        <v>580</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2.5" customHeight="1" x14ac:dyDescent="0.15">
      <c r="A116" s="474"/>
      <c r="B116" s="475"/>
      <c r="C116" s="475"/>
      <c r="D116" s="475"/>
      <c r="E116" s="475"/>
      <c r="F116" s="476"/>
      <c r="G116" s="425" t="s">
        <v>562</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593</v>
      </c>
      <c r="AC116" s="485"/>
      <c r="AD116" s="486"/>
      <c r="AE116" s="453" t="s">
        <v>580</v>
      </c>
      <c r="AF116" s="453"/>
      <c r="AG116" s="453"/>
      <c r="AH116" s="453"/>
      <c r="AI116" s="453" t="s">
        <v>580</v>
      </c>
      <c r="AJ116" s="453"/>
      <c r="AK116" s="453"/>
      <c r="AL116" s="453"/>
      <c r="AM116" s="453">
        <v>6</v>
      </c>
      <c r="AN116" s="453"/>
      <c r="AO116" s="453"/>
      <c r="AP116" s="453"/>
      <c r="AQ116" s="266">
        <v>6</v>
      </c>
      <c r="AR116" s="214"/>
      <c r="AS116" s="214"/>
      <c r="AT116" s="214"/>
      <c r="AU116" s="214"/>
      <c r="AV116" s="214"/>
      <c r="AW116" s="214"/>
      <c r="AX116" s="215"/>
    </row>
    <row r="117" spans="1:50" ht="38.2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563</v>
      </c>
      <c r="AC117" s="500"/>
      <c r="AD117" s="501"/>
      <c r="AE117" s="549" t="s">
        <v>580</v>
      </c>
      <c r="AF117" s="549"/>
      <c r="AG117" s="549"/>
      <c r="AH117" s="549"/>
      <c r="AI117" s="549" t="s">
        <v>580</v>
      </c>
      <c r="AJ117" s="549"/>
      <c r="AK117" s="549"/>
      <c r="AL117" s="549"/>
      <c r="AM117" s="549" t="s">
        <v>596</v>
      </c>
      <c r="AN117" s="549"/>
      <c r="AO117" s="549"/>
      <c r="AP117" s="549"/>
      <c r="AQ117" s="549" t="s">
        <v>581</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1.5" customHeight="1" x14ac:dyDescent="0.15">
      <c r="A130" s="242" t="s">
        <v>371</v>
      </c>
      <c r="B130" s="239"/>
      <c r="C130" s="238" t="s">
        <v>368</v>
      </c>
      <c r="D130" s="239"/>
      <c r="E130" s="129" t="s">
        <v>401</v>
      </c>
      <c r="F130" s="130"/>
      <c r="G130" s="131" t="s">
        <v>553</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1.5" customHeight="1" x14ac:dyDescent="0.15">
      <c r="A131" s="243"/>
      <c r="B131" s="240"/>
      <c r="C131" s="140"/>
      <c r="D131" s="240"/>
      <c r="E131" s="134" t="s">
        <v>400</v>
      </c>
      <c r="F131" s="135"/>
      <c r="G131" s="108" t="s">
        <v>595</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559</v>
      </c>
      <c r="AR133" s="195"/>
      <c r="AS133" s="148" t="s">
        <v>357</v>
      </c>
      <c r="AT133" s="149"/>
      <c r="AU133" s="196" t="s">
        <v>559</v>
      </c>
      <c r="AV133" s="196"/>
      <c r="AW133" s="148" t="s">
        <v>301</v>
      </c>
      <c r="AX133" s="187"/>
    </row>
    <row r="134" spans="1:50" ht="25.5" customHeight="1" x14ac:dyDescent="0.15">
      <c r="A134" s="243"/>
      <c r="B134" s="240"/>
      <c r="C134" s="140"/>
      <c r="D134" s="240"/>
      <c r="E134" s="140"/>
      <c r="F134" s="141"/>
      <c r="G134" s="102" t="s">
        <v>564</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559</v>
      </c>
      <c r="AC134" s="201"/>
      <c r="AD134" s="201"/>
      <c r="AE134" s="202" t="s">
        <v>559</v>
      </c>
      <c r="AF134" s="203"/>
      <c r="AG134" s="203"/>
      <c r="AH134" s="203"/>
      <c r="AI134" s="202" t="s">
        <v>559</v>
      </c>
      <c r="AJ134" s="203"/>
      <c r="AK134" s="203"/>
      <c r="AL134" s="203"/>
      <c r="AM134" s="202" t="s">
        <v>559</v>
      </c>
      <c r="AN134" s="203"/>
      <c r="AO134" s="203"/>
      <c r="AP134" s="203"/>
      <c r="AQ134" s="202" t="s">
        <v>559</v>
      </c>
      <c r="AR134" s="203"/>
      <c r="AS134" s="203"/>
      <c r="AT134" s="203"/>
      <c r="AU134" s="202" t="s">
        <v>552</v>
      </c>
      <c r="AV134" s="203"/>
      <c r="AW134" s="203"/>
      <c r="AX134" s="204"/>
    </row>
    <row r="135" spans="1:50" ht="21"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559</v>
      </c>
      <c r="AC135" s="209"/>
      <c r="AD135" s="209"/>
      <c r="AE135" s="202" t="s">
        <v>548</v>
      </c>
      <c r="AF135" s="203"/>
      <c r="AG135" s="203"/>
      <c r="AH135" s="203"/>
      <c r="AI135" s="202" t="s">
        <v>548</v>
      </c>
      <c r="AJ135" s="203"/>
      <c r="AK135" s="203"/>
      <c r="AL135" s="203"/>
      <c r="AM135" s="202" t="s">
        <v>559</v>
      </c>
      <c r="AN135" s="203"/>
      <c r="AO135" s="203"/>
      <c r="AP135" s="203"/>
      <c r="AQ135" s="202" t="s">
        <v>559</v>
      </c>
      <c r="AR135" s="203"/>
      <c r="AS135" s="203"/>
      <c r="AT135" s="203"/>
      <c r="AU135" s="202" t="s">
        <v>559</v>
      </c>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565</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548</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559</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559</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60.75"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547</v>
      </c>
      <c r="AE702" s="767"/>
      <c r="AF702" s="767"/>
      <c r="AG702" s="411" t="s">
        <v>566</v>
      </c>
      <c r="AH702" s="412"/>
      <c r="AI702" s="412"/>
      <c r="AJ702" s="412"/>
      <c r="AK702" s="412"/>
      <c r="AL702" s="412"/>
      <c r="AM702" s="412"/>
      <c r="AN702" s="412"/>
      <c r="AO702" s="412"/>
      <c r="AP702" s="412"/>
      <c r="AQ702" s="412"/>
      <c r="AR702" s="412"/>
      <c r="AS702" s="412"/>
      <c r="AT702" s="412"/>
      <c r="AU702" s="412"/>
      <c r="AV702" s="412"/>
      <c r="AW702" s="412"/>
      <c r="AX702" s="413"/>
    </row>
    <row r="703" spans="1:50" ht="49.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547</v>
      </c>
      <c r="AE703" s="330"/>
      <c r="AF703" s="330"/>
      <c r="AG703" s="99" t="s">
        <v>567</v>
      </c>
      <c r="AH703" s="100"/>
      <c r="AI703" s="100"/>
      <c r="AJ703" s="100"/>
      <c r="AK703" s="100"/>
      <c r="AL703" s="100"/>
      <c r="AM703" s="100"/>
      <c r="AN703" s="100"/>
      <c r="AO703" s="100"/>
      <c r="AP703" s="100"/>
      <c r="AQ703" s="100"/>
      <c r="AR703" s="100"/>
      <c r="AS703" s="100"/>
      <c r="AT703" s="100"/>
      <c r="AU703" s="100"/>
      <c r="AV703" s="100"/>
      <c r="AW703" s="100"/>
      <c r="AX703" s="101"/>
    </row>
    <row r="704" spans="1:50" ht="36.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547</v>
      </c>
      <c r="AE704" s="806"/>
      <c r="AF704" s="806"/>
      <c r="AG704" s="127" t="s">
        <v>568</v>
      </c>
      <c r="AH704" s="106"/>
      <c r="AI704" s="106"/>
      <c r="AJ704" s="106"/>
      <c r="AK704" s="106"/>
      <c r="AL704" s="106"/>
      <c r="AM704" s="106"/>
      <c r="AN704" s="106"/>
      <c r="AO704" s="106"/>
      <c r="AP704" s="106"/>
      <c r="AQ704" s="106"/>
      <c r="AR704" s="106"/>
      <c r="AS704" s="106"/>
      <c r="AT704" s="106"/>
      <c r="AU704" s="106"/>
      <c r="AV704" s="106"/>
      <c r="AW704" s="106"/>
      <c r="AX704" s="128"/>
    </row>
    <row r="705" spans="1:50" ht="22.5"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547</v>
      </c>
      <c r="AE705" s="736"/>
      <c r="AF705" s="736"/>
      <c r="AG705" s="123" t="s">
        <v>584</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t="s">
        <v>582</v>
      </c>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583</v>
      </c>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6.2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549</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547</v>
      </c>
      <c r="AE709" s="330"/>
      <c r="AF709" s="330"/>
      <c r="AG709" s="99" t="s">
        <v>585</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549</v>
      </c>
      <c r="AE710" s="330"/>
      <c r="AF710" s="330"/>
      <c r="AG710" s="99"/>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547</v>
      </c>
      <c r="AE711" s="330"/>
      <c r="AF711" s="330"/>
      <c r="AG711" s="99" t="s">
        <v>586</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549</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549</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44.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547</v>
      </c>
      <c r="AE714" s="832"/>
      <c r="AF714" s="833"/>
      <c r="AG714" s="757" t="s">
        <v>587</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547</v>
      </c>
      <c r="AE715" s="629"/>
      <c r="AF715" s="830"/>
      <c r="AG715" s="763" t="s">
        <v>589</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549</v>
      </c>
      <c r="AE716" s="653"/>
      <c r="AF716" s="653"/>
      <c r="AG716" s="99"/>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588</v>
      </c>
      <c r="AE717" s="330"/>
      <c r="AF717" s="330"/>
      <c r="AG717" s="99" t="s">
        <v>590</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549</v>
      </c>
      <c r="AE718" s="330"/>
      <c r="AF718" s="330"/>
      <c r="AG718" s="125"/>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9.5"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21"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45" customHeight="1" x14ac:dyDescent="0.15">
      <c r="A726" s="666" t="s">
        <v>49</v>
      </c>
      <c r="B726" s="825"/>
      <c r="C726" s="839" t="s">
        <v>54</v>
      </c>
      <c r="D726" s="861"/>
      <c r="E726" s="861"/>
      <c r="F726" s="862"/>
      <c r="G726" s="614" t="s">
        <v>598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5.75" customHeight="1" thickBot="1" x14ac:dyDescent="0.2">
      <c r="A727" s="826"/>
      <c r="B727" s="827"/>
      <c r="C727" s="609" t="s">
        <v>58</v>
      </c>
      <c r="D727" s="610"/>
      <c r="E727" s="610"/>
      <c r="F727" s="611"/>
      <c r="G727" s="612" t="s">
        <v>597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0"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7.75"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8.5"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0.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559</v>
      </c>
      <c r="H737" s="295"/>
      <c r="I737" s="295"/>
      <c r="J737" s="295"/>
      <c r="K737" s="295"/>
      <c r="L737" s="295"/>
      <c r="M737" s="295"/>
      <c r="N737" s="295"/>
      <c r="O737" s="295"/>
      <c r="P737" s="296"/>
      <c r="Q737" s="308" t="s">
        <v>360</v>
      </c>
      <c r="R737" s="308"/>
      <c r="S737" s="308"/>
      <c r="T737" s="308"/>
      <c r="U737" s="308"/>
      <c r="V737" s="308"/>
      <c r="W737" s="294" t="s">
        <v>559</v>
      </c>
      <c r="X737" s="295"/>
      <c r="Y737" s="295"/>
      <c r="Z737" s="295"/>
      <c r="AA737" s="295"/>
      <c r="AB737" s="295"/>
      <c r="AC737" s="295"/>
      <c r="AD737" s="295"/>
      <c r="AE737" s="295"/>
      <c r="AF737" s="296"/>
      <c r="AG737" s="308" t="s">
        <v>361</v>
      </c>
      <c r="AH737" s="308"/>
      <c r="AI737" s="308"/>
      <c r="AJ737" s="308"/>
      <c r="AK737" s="308"/>
      <c r="AL737" s="308"/>
      <c r="AM737" s="294" t="s">
        <v>559</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t="s">
        <v>559</v>
      </c>
      <c r="H738" s="295"/>
      <c r="I738" s="295"/>
      <c r="J738" s="295"/>
      <c r="K738" s="295"/>
      <c r="L738" s="295"/>
      <c r="M738" s="295"/>
      <c r="N738" s="295"/>
      <c r="O738" s="295"/>
      <c r="P738" s="295"/>
      <c r="Q738" s="308" t="s">
        <v>363</v>
      </c>
      <c r="R738" s="308"/>
      <c r="S738" s="308"/>
      <c r="T738" s="308"/>
      <c r="U738" s="308"/>
      <c r="V738" s="308"/>
      <c r="W738" s="294" t="s">
        <v>559</v>
      </c>
      <c r="X738" s="295"/>
      <c r="Y738" s="295"/>
      <c r="Z738" s="295"/>
      <c r="AA738" s="295"/>
      <c r="AB738" s="295"/>
      <c r="AC738" s="295"/>
      <c r="AD738" s="295"/>
      <c r="AE738" s="295"/>
      <c r="AF738" s="296"/>
      <c r="AG738" s="307" t="s">
        <v>364</v>
      </c>
      <c r="AH738" s="307"/>
      <c r="AI738" s="307"/>
      <c r="AJ738" s="307"/>
      <c r="AK738" s="307"/>
      <c r="AL738" s="307"/>
      <c r="AM738" s="294" t="s">
        <v>569</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t="s">
        <v>570</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573</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578</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572</v>
      </c>
      <c r="H781" s="692"/>
      <c r="I781" s="692"/>
      <c r="J781" s="692"/>
      <c r="K781" s="693"/>
      <c r="L781" s="685" t="s">
        <v>574</v>
      </c>
      <c r="M781" s="686"/>
      <c r="N781" s="686"/>
      <c r="O781" s="686"/>
      <c r="P781" s="686"/>
      <c r="Q781" s="686"/>
      <c r="R781" s="686"/>
      <c r="S781" s="686"/>
      <c r="T781" s="686"/>
      <c r="U781" s="686"/>
      <c r="V781" s="686"/>
      <c r="W781" s="686"/>
      <c r="X781" s="687"/>
      <c r="Y781" s="414">
        <v>6</v>
      </c>
      <c r="Z781" s="415"/>
      <c r="AA781" s="415"/>
      <c r="AB781" s="828"/>
      <c r="AC781" s="691" t="s">
        <v>572</v>
      </c>
      <c r="AD781" s="692"/>
      <c r="AE781" s="692"/>
      <c r="AF781" s="692"/>
      <c r="AG781" s="693"/>
      <c r="AH781" s="685" t="s">
        <v>574</v>
      </c>
      <c r="AI781" s="686"/>
      <c r="AJ781" s="686"/>
      <c r="AK781" s="686"/>
      <c r="AL781" s="686"/>
      <c r="AM781" s="686"/>
      <c r="AN781" s="686"/>
      <c r="AO781" s="686"/>
      <c r="AP781" s="686"/>
      <c r="AQ781" s="686"/>
      <c r="AR781" s="686"/>
      <c r="AS781" s="686"/>
      <c r="AT781" s="687"/>
      <c r="AU781" s="414">
        <v>6</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6</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6</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45.75" customHeight="1" x14ac:dyDescent="0.15">
      <c r="A837" s="402">
        <v>1</v>
      </c>
      <c r="B837" s="402">
        <v>1</v>
      </c>
      <c r="C837" s="388" t="s">
        <v>575</v>
      </c>
      <c r="D837" s="370"/>
      <c r="E837" s="370"/>
      <c r="F837" s="370"/>
      <c r="G837" s="370"/>
      <c r="H837" s="370"/>
      <c r="I837" s="370"/>
      <c r="J837" s="371">
        <v>2000012100001</v>
      </c>
      <c r="K837" s="372"/>
      <c r="L837" s="372"/>
      <c r="M837" s="372"/>
      <c r="N837" s="372"/>
      <c r="O837" s="372"/>
      <c r="P837" s="389" t="s">
        <v>576</v>
      </c>
      <c r="Q837" s="373"/>
      <c r="R837" s="373"/>
      <c r="S837" s="373"/>
      <c r="T837" s="373"/>
      <c r="U837" s="373"/>
      <c r="V837" s="373"/>
      <c r="W837" s="373"/>
      <c r="X837" s="373"/>
      <c r="Y837" s="374">
        <v>6</v>
      </c>
      <c r="Z837" s="375"/>
      <c r="AA837" s="375"/>
      <c r="AB837" s="376"/>
      <c r="AC837" s="384" t="s">
        <v>197</v>
      </c>
      <c r="AD837" s="385"/>
      <c r="AE837" s="385"/>
      <c r="AF837" s="385"/>
      <c r="AG837" s="385"/>
      <c r="AH837" s="386" t="s">
        <v>594</v>
      </c>
      <c r="AI837" s="387"/>
      <c r="AJ837" s="387"/>
      <c r="AK837" s="387"/>
      <c r="AL837" s="380" t="s">
        <v>594</v>
      </c>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49.5" customHeight="1" x14ac:dyDescent="0.15">
      <c r="A870" s="402">
        <v>1</v>
      </c>
      <c r="B870" s="402">
        <v>1</v>
      </c>
      <c r="C870" s="388" t="s">
        <v>579</v>
      </c>
      <c r="D870" s="370"/>
      <c r="E870" s="370"/>
      <c r="F870" s="370"/>
      <c r="G870" s="370"/>
      <c r="H870" s="370"/>
      <c r="I870" s="370"/>
      <c r="J870" s="371">
        <v>2010005018571</v>
      </c>
      <c r="K870" s="372"/>
      <c r="L870" s="372"/>
      <c r="M870" s="372"/>
      <c r="N870" s="372"/>
      <c r="O870" s="372"/>
      <c r="P870" s="389" t="s">
        <v>576</v>
      </c>
      <c r="Q870" s="373"/>
      <c r="R870" s="373"/>
      <c r="S870" s="373"/>
      <c r="T870" s="373"/>
      <c r="U870" s="373"/>
      <c r="V870" s="373"/>
      <c r="W870" s="373"/>
      <c r="X870" s="373"/>
      <c r="Y870" s="374">
        <v>5</v>
      </c>
      <c r="Z870" s="375"/>
      <c r="AA870" s="375"/>
      <c r="AB870" s="376"/>
      <c r="AC870" s="384" t="s">
        <v>535</v>
      </c>
      <c r="AD870" s="385"/>
      <c r="AE870" s="385"/>
      <c r="AF870" s="385"/>
      <c r="AG870" s="385"/>
      <c r="AH870" s="386">
        <v>1</v>
      </c>
      <c r="AI870" s="387"/>
      <c r="AJ870" s="387"/>
      <c r="AK870" s="387"/>
      <c r="AL870" s="380">
        <v>99.32</v>
      </c>
      <c r="AM870" s="381"/>
      <c r="AN870" s="381"/>
      <c r="AO870" s="382"/>
      <c r="AP870" s="383"/>
      <c r="AQ870" s="383"/>
      <c r="AR870" s="383"/>
      <c r="AS870" s="383"/>
      <c r="AT870" s="383"/>
      <c r="AU870" s="383"/>
      <c r="AV870" s="383"/>
      <c r="AW870" s="383"/>
      <c r="AX870" s="383"/>
    </row>
    <row r="871" spans="1:50" ht="44.25" customHeight="1" x14ac:dyDescent="0.15">
      <c r="A871" s="402">
        <v>2</v>
      </c>
      <c r="B871" s="402">
        <v>1</v>
      </c>
      <c r="C871" s="388" t="s">
        <v>577</v>
      </c>
      <c r="D871" s="370"/>
      <c r="E871" s="370"/>
      <c r="F871" s="370"/>
      <c r="G871" s="370"/>
      <c r="H871" s="370"/>
      <c r="I871" s="370"/>
      <c r="J871" s="371">
        <v>2010501016723</v>
      </c>
      <c r="K871" s="372"/>
      <c r="L871" s="372"/>
      <c r="M871" s="372"/>
      <c r="N871" s="372"/>
      <c r="O871" s="372"/>
      <c r="P871" s="389" t="s">
        <v>592</v>
      </c>
      <c r="Q871" s="373"/>
      <c r="R871" s="373"/>
      <c r="S871" s="373"/>
      <c r="T871" s="373"/>
      <c r="U871" s="373"/>
      <c r="V871" s="373"/>
      <c r="W871" s="373"/>
      <c r="X871" s="373"/>
      <c r="Y871" s="374">
        <v>0.3</v>
      </c>
      <c r="Z871" s="375"/>
      <c r="AA871" s="375"/>
      <c r="AB871" s="376"/>
      <c r="AC871" s="384" t="s">
        <v>536</v>
      </c>
      <c r="AD871" s="384"/>
      <c r="AE871" s="384"/>
      <c r="AF871" s="384"/>
      <c r="AG871" s="384"/>
      <c r="AH871" s="386" t="s">
        <v>591</v>
      </c>
      <c r="AI871" s="387"/>
      <c r="AJ871" s="387"/>
      <c r="AK871" s="387"/>
      <c r="AL871" s="397" t="s">
        <v>591</v>
      </c>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547</v>
      </c>
      <c r="C10" s="13" t="str">
        <f t="shared" si="0"/>
        <v>国土強靱化施策</v>
      </c>
      <c r="D10" s="13" t="str">
        <f t="shared" si="8"/>
        <v>海洋政策、国土強靱化施策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2017-06-14T12:43:11Z</cp:lastPrinted>
  <dcterms:created xsi:type="dcterms:W3CDTF">2012-03-13T00:50:25Z</dcterms:created>
  <dcterms:modified xsi:type="dcterms:W3CDTF">2017-06-16T08:35:19Z</dcterms:modified>
</cp:coreProperties>
</file>