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3.124.20\usb3\123河川計画係\★★H21本省河計backup★★★★★\●17Ｈ３０概算【４月～編成】\170400_★H29行政事業レビュー★\170512_■本省内レビュー担当へ依頼\170602_各ライン提出（全て）\"/>
    </mc:Choice>
  </mc:AlternateContent>
  <bookViews>
    <workbookView xWindow="0" yWindow="0" windowWidth="7440" windowHeight="81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<sst xmlns="http://schemas.openxmlformats.org/spreadsheetml/2006/main" count="3014" uniqueCount="637">
  <si>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</si>
  <si>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</si>
  <si>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</si>
  <si>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</si>
  <si>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</si>
  <si>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</si>
  <si>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</si>
  <si>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</si>
  <si>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</si>
  <si>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</si>
  <si>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</si>
  <si>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</si>
  <si>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</si>
  <si>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</si>
  <si>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</si>
  <si>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</si>
  <si>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</si>
  <si>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</si>
  <si>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</si>
  <si>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</si>
  <si>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</si>
  <si>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</si>
  <si>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</si>
  <si>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</si>
  <si>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</si>
  <si>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</si>
  <si>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</si>
  <si>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</si>
  <si>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</si>
  <si>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</si>
  <si>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</si>
  <si>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</si>
  <si>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</si>
  <si>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</si>
  <si>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</si>
  <si>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</si>
  <si>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</si>
  <si>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</si>
  <si>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</si>
  <si>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</si>
  <si>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</si>
  <si>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</si>
  <si>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</si>
  <si>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</si>
  <si>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</si>
  <si>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</si>
  <si>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</si>
  <si>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</si>
  <si>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</si>
  <si>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</si>
  <si>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</si>
  <si>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</si>
  <si>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</si>
  <si>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</si>
  <si>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</si>
  <si>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</si>
  <si>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</si>
  <si>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</si>
  <si>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</si>
  <si>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</si>
  <si>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</si>
  <si>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</si>
  <si>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</si>
  <si>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</si>
  <si>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</si>
  <si>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</si>
  <si>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</si>
  <si>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</si>
  <si>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</si>
  <si>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</si>
  <si>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</si>
  <si>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</si>
  <si>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</si>
  <si>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</si>
  <si>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</si>
  <si>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</si>
  <si>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</si>
  <si>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</si>
  <si>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</si>
  <si>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</si>
  <si>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</si>
  <si>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</si>
  <si>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</si>
  <si>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</si>
  <si>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</si>
  <si>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</si>
  <si>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</si>
  <si>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</si>
  <si>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</si>
  <si>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</si>
  <si>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</si>
  <si>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</si>
  <si>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</si>
  <si>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</si>
  <si>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</si>
  <si>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</si>
  <si>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</si>
  <si>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</si>
  <si>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</si>
  <si>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</si>
  <si>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</si>
  <si>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</si>
  <si>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</si>
  <si>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</si>
  <si>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</si>
  <si>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</si>
  <si>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</si>
  <si>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</si>
  <si>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</si>
  <si>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</si>
  <si>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</si>
  <si>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</si>
  <si>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</si>
  <si>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</si>
  <si>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</si>
  <si>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</si>
  <si>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</si>
  <si>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</si>
  <si>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</si>
  <si>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</si>
  <si>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</si>
  <si>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</si>
  <si>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</si>
  <si>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</si>
  <si>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</si>
  <si>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</si>
  <si>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</si>
  <si>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</si>
  <si>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</si>
  <si>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</si>
  <si>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</si>
  <si>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</si>
  <si>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</si>
  <si>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</si>
  <si>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</si>
  <si>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</si>
  <si>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</si>
  <si>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</si>
  <si>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</si>
  <si>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</si>
  <si>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</si>
  <si>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</si>
  <si>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</si>
  <si>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</si>
  <si>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</si>
  <si>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</si>
  <si>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</si>
  <si>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</si>
  <si>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</si>
  <si>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</si>
  <si>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</si>
  <si>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</si>
  <si>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</si>
  <si>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</si>
  <si>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</si>
  <si>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</si>
  <si>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</si>
  <si>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</si>
  <si>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</si>
  <si>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</si>
  <si>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</si>
  <si>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</si>
  <si>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</si>
  <si>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</si>
  <si>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</si>
  <si>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</si>
  <si>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</si>
  <si>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</si>
  <si>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</si>
  <si>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</si>
  <si>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</si>
  <si>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</si>
  <si>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</si>
  <si>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</si>
  <si>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</si>
  <si>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</si>
  <si>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</si>
  <si>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</si>
  <si>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</si>
  <si>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</si>
  <si>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</si>
  <si>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</si>
  <si>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</si>
  <si>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</si>
  <si>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</si>
  <si>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</si>
  <si>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</si>
  <si>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</si>
  <si>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</si>
  <si>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</si>
  <si>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</si>
  <si>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</si>
  <si>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</si>
  <si>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</si>
  <si>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</si>
  <si>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</si>
  <si>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</si>
  <si>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</si>
  <si>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</si>
  <si>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</si>
  <si>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</si>
  <si>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</si>
  <si>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</si>
  <si>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</si>
  <si>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</si>
  <si>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</si>
  <si>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</si>
  <si>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</si>
  <si>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</si>
  <si>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</si>
  <si>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</si>
  <si>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</si>
  <si>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</si>
  <si>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</si>
  <si>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</si>
  <si>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</si>
  <si>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</si>
  <si>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</si>
  <si>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</si>
  <si>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</si>
  <si>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</si>
  <si>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</si>
  <si>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</si>
  <si>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</si>
  <si>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</si>
  <si>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</si>
  <si>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</si>
  <si>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</si>
  <si>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</si>
  <si>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</si>
  <si>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</si>
  <si>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</si>
  <si>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</si>
  <si>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</si>
  <si>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</si>
  <si>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</si>
  <si>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</si>
  <si>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</si>
  <si>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</si>
  <si>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</si>
  <si>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</si>
  <si>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</si>
  <si>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</si>
  <si>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</si>
  <si>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</si>
  <si>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</si>
  <si>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</si>
  <si>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</si>
  <si>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</si>
  <si>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</si>
  <si>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</si>
  <si>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</si>
  <si>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</si>
  <si>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</si>
  <si>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</si>
  <si>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</si>
  <si>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</si>
  <si>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</si>
  <si>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</si>
  <si>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</si>
  <si>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</si>
  <si>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</si>
  <si>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</si>
  <si>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</si>
  <si>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</si>
  <si>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</si>
  <si>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</si>
  <si>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</si>
  <si>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</si>
  <si>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</si>
  <si>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</si>
  <si>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</si>
  <si>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</si>
  <si>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</si>
  <si>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</si>
  <si>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</si>
  <si>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</si>
  <si>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</si>
  <si>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</si>
  <si>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</si>
  <si>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</si>
  <si>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</si>
  <si>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</si>
  <si>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</si>
  <si>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</si>
  <si>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</si>
  <si>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</si>
  <si>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</si>
  <si>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</si>
  <si>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</si>
  <si>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</si>
  <si>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</si>
  <si>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</si>
  <si>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</si>
  <si>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</si>
  <si>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</si>
  <si>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</si>
  <si>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</si>
  <si>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</si>
  <si>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</si>
  <si>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</si>
  <si>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</si>
  <si>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</si>
  <si>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</si>
  <si>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</si>
  <si>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</si>
  <si>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</si>
  <si>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</si>
  <si>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</si>
  <si>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</si>
  <si>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</si>
  <si>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</si>
  <si>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</si>
  <si>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</si>
  <si>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</si>
  <si>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</si>
  <si>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</si>
  <si>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</si>
  <si>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</si>
  <si>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</si>
  <si>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</si>
  <si>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</si>
  <si>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</si>
  <si>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</si>
  <si>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</si>
  <si>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</si>
  <si>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</si>
  <si>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</si>
  <si>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</si>
  <si>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</si>
  <si>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</si>
  <si>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</si>
  <si>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</si>
  <si>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</si>
  <si>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</si>
  <si>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</si>
  <si>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</si>
  <si>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</si>
  <si>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</si>
  <si>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</si>
  <si>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</si>
  <si>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</si>
  <si>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</si>
  <si>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</si>
  <si>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</si>
  <si>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</si>
  <si>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</si>
  <si>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</si>
  <si>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</si>
  <si>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</si>
  <si>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</si>
  <si>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</si>
  <si>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</si>
  <si>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</si>
  <si>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</si>
  <si>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</si>
  <si>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</si>
  <si>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</si>
  <si>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</si>
  <si>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</si>
  <si>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</si>
  <si>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</si>
  <si>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</si>
  <si>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</si>
  <si>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</si>
  <si>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</si>
  <si>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</si>
  <si>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</si>
  <si>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</si>
  <si>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</si>
  <si>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</si>
  <si>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</si>
  <si>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</si>
  <si>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</si>
  <si>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</si>
  <si>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</si>
  <si>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</si>
  <si>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</si>
  <si>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</si>
  <si>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</si>
  <si>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</si>
  <si>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</si>
  <si>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</si>
  <si>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</si>
  <si>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</si>
  <si>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</si>
  <si>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</si>
  <si>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</si>
  <si>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</si>
  <si>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</si>
  <si>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</si>
  <si>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</si>
  <si>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</si>
  <si>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</si>
  <si>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</si>
  <si>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</si>
  <si>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</si>
  <si>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</si>
  <si>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</si>
  <si>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</si>
  <si>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</si>
  <si>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</si>
  <si>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</si>
  <si>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</si>
  <si>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</si>
  <si>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</si>
  <si>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</si>
  <si>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</si>
  <si>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</si>
  <si>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</si>
  <si>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</si>
  <si>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</si>
  <si>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</si>
  <si>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</si>
  <si>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</si>
  <si>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</si>
  <si>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</si>
  <si>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</si>
  <si>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</si>
  <si>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</si>
  <si>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</si>
  <si>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</si>
  <si>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</si>
  <si>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</si>
  <si>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</si>
  <si>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</si>
  <si>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</si>
  <si>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</si>
  <si>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</si>
  <si>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</si>
  <si>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</si>
  <si>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</si>
  <si>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</si>
  <si>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</si>
  <si>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</si>
  <si>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</si>
  <si>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</si>
  <si>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</si>
  <si>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</si>
  <si>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</si>
  <si>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</si>
  <si>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</si>
  <si>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</si>
  <si>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</si>
  <si>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</si>
  <si>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</si>
  <si>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</si>
  <si>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</si>
  <si>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</si>
  <si>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</si>
  <si>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</si>
  <si>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</si>
  <si>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</si>
  <si>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</si>
  <si>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</si>
  <si>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</si>
  <si>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</si>
  <si>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</si>
  <si>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</si>
  <si>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</si>
  <si>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</si>
  <si>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</si>
  <si>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</si>
  <si>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</si>
  <si>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</si>
  <si>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</si>
  <si>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</si>
  <si>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</si>
  <si>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</si>
  <si>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</si>
  <si>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</si>
  <si>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</si>
  <si>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</si>
  <si>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</si>
  <si>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</si>
  <si>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</si>
  <si>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</si>
  <si>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</si>
  <si>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</si>
  <si>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</si>
  <si>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</si>
  <si>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</si>
  <si>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</si>
  <si>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</si>
  <si>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</si>
  <si>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</si>
  <si>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</si>
  <si>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</si>
  <si>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</si>
  <si>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</si>
  <si>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</si>
  <si>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</si>
  <si>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</si>
  <si>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</si>
  <si>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</si>
  <si>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</si>
  <si>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</si>
  <si>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</si>
  <si>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</si>
  <si>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</si>
  <si>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</si>
  <si>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</si>
  <si>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</si>
  <si>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</si>
  <si>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</si>
  <si>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</si>
  <si>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</si>
  <si>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</si>
  <si>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</si>
  <si>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</si>
  <si>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</si>
  <si>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</si>
  <si>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</si>
  <si>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</si>
  <si>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</si>
  <si>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</si>
  <si>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</si>
  <si>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</si>
  <si>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</si>
  <si>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</si>
  <si>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</si>
  <si>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</si>
  <si>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</si>
  <si>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</si>
  <si>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</si>
  <si>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</si>
  <si>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</si>
  <si>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</si>
  <si>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</si>
  <si>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</si>
  <si>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</si>
  <si>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</si>
  <si>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</si>
  <si>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</si>
  <si>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</si>
  <si>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</si>
  <si>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河川・海岸等復興関連事業（水管理・国土保全局所管）
（東日本大震災関連）</t>
    <rPh sb="0" eb="2">
      <t>カセン</t>
    </rPh>
    <rPh sb="3" eb="5">
      <t>カイガン</t>
    </rPh>
    <rPh sb="5" eb="6">
      <t>ナド</t>
    </rPh>
    <rPh sb="6" eb="8">
      <t>フッコウ</t>
    </rPh>
    <rPh sb="8" eb="10">
      <t>カンレン</t>
    </rPh>
    <rPh sb="10" eb="12">
      <t>ジギョウ</t>
    </rPh>
    <rPh sb="13" eb="14">
      <t>ミズ</t>
    </rPh>
    <rPh sb="14" eb="16">
      <t>カンリ</t>
    </rPh>
    <rPh sb="17" eb="19">
      <t>コクド</t>
    </rPh>
    <rPh sb="19" eb="22">
      <t>ホゼンキョク</t>
    </rPh>
    <rPh sb="22" eb="24">
      <t>ショカン</t>
    </rPh>
    <rPh sb="27" eb="30">
      <t>ヒガシニホン</t>
    </rPh>
    <rPh sb="30" eb="33">
      <t>ダイシンサイ</t>
    </rPh>
    <rPh sb="33" eb="35">
      <t>カンレン</t>
    </rPh>
    <phoneticPr fontId="5"/>
  </si>
  <si>
    <t>水管理・国土保全局</t>
    <rPh sb="0" eb="1">
      <t>ミズ</t>
    </rPh>
    <rPh sb="1" eb="3">
      <t>カンリ</t>
    </rPh>
    <rPh sb="4" eb="6">
      <t>コクド</t>
    </rPh>
    <rPh sb="6" eb="9">
      <t>ホゼンキョク</t>
    </rPh>
    <phoneticPr fontId="5"/>
  </si>
  <si>
    <t>治水課
海岸室
砂防計画課
保全課
河川環境課</t>
    <rPh sb="0" eb="3">
      <t>チスイカ</t>
    </rPh>
    <rPh sb="4" eb="6">
      <t>カイガン</t>
    </rPh>
    <rPh sb="6" eb="7">
      <t>シツ</t>
    </rPh>
    <rPh sb="8" eb="10">
      <t>サボウ</t>
    </rPh>
    <rPh sb="10" eb="13">
      <t>ケイカクカ</t>
    </rPh>
    <rPh sb="14" eb="17">
      <t>ホゼンカ</t>
    </rPh>
    <rPh sb="18" eb="20">
      <t>カセン</t>
    </rPh>
    <rPh sb="20" eb="23">
      <t>カンキョウカ</t>
    </rPh>
    <phoneticPr fontId="5"/>
  </si>
  <si>
    <t>国土交通省</t>
  </si>
  <si>
    <t>課長　泊　　宏
室長　内藤　正彦
課長　栗原　淳一
課長　今井　一之
課長　小俣　篤</t>
    <rPh sb="0" eb="2">
      <t>カチョウ</t>
    </rPh>
    <rPh sb="3" eb="4">
      <t>トマリ</t>
    </rPh>
    <rPh sb="6" eb="7">
      <t>ヒロシ</t>
    </rPh>
    <rPh sb="8" eb="10">
      <t>シツチョウ</t>
    </rPh>
    <rPh sb="11" eb="13">
      <t>ナイトウ</t>
    </rPh>
    <rPh sb="14" eb="16">
      <t>マサヒコ</t>
    </rPh>
    <rPh sb="17" eb="19">
      <t>カチョウ</t>
    </rPh>
    <rPh sb="20" eb="22">
      <t>クリハラ</t>
    </rPh>
    <rPh sb="23" eb="25">
      <t>ジュンイチ</t>
    </rPh>
    <rPh sb="26" eb="28">
      <t>カチョウ</t>
    </rPh>
    <rPh sb="29" eb="31">
      <t>イマイ</t>
    </rPh>
    <rPh sb="32" eb="34">
      <t>カズユキ</t>
    </rPh>
    <rPh sb="35" eb="37">
      <t>カチョウ</t>
    </rPh>
    <rPh sb="38" eb="40">
      <t>オマタ</t>
    </rPh>
    <rPh sb="41" eb="42">
      <t>アツシ</t>
    </rPh>
    <phoneticPr fontId="5"/>
  </si>
  <si>
    <t>・河川法
・砂防法
・海岸法　　等</t>
    <rPh sb="1" eb="4">
      <t>カセンホウ</t>
    </rPh>
    <rPh sb="6" eb="9">
      <t>サボウホウ</t>
    </rPh>
    <rPh sb="11" eb="14">
      <t>カイガンホウ</t>
    </rPh>
    <rPh sb="16" eb="17">
      <t>ナド</t>
    </rPh>
    <phoneticPr fontId="5"/>
  </si>
  <si>
    <t>東日本大震災からの復興の基本方針　等</t>
    <rPh sb="0" eb="3">
      <t>ヒガシニホン</t>
    </rPh>
    <rPh sb="3" eb="6">
      <t>ダイシンサイ</t>
    </rPh>
    <rPh sb="9" eb="11">
      <t>フッコウ</t>
    </rPh>
    <rPh sb="12" eb="14">
      <t>キホン</t>
    </rPh>
    <rPh sb="14" eb="16">
      <t>ホウシン</t>
    </rPh>
    <rPh sb="17" eb="18">
      <t>ナド</t>
    </rPh>
    <phoneticPr fontId="5"/>
  </si>
  <si>
    <t>　東日本大震災の被災を教訓として、災害に強い社会基盤整備をはじめとする国民生活の安全･安心の確保に向けた取組を緊急に進める。</t>
    <rPh sb="1" eb="4">
      <t>ヒガシニホン</t>
    </rPh>
    <rPh sb="4" eb="7">
      <t>ダイシンサイ</t>
    </rPh>
    <rPh sb="8" eb="10">
      <t>ヒサイ</t>
    </rPh>
    <rPh sb="11" eb="13">
      <t>キョウクン</t>
    </rPh>
    <rPh sb="17" eb="19">
      <t>サイガイ</t>
    </rPh>
    <rPh sb="20" eb="21">
      <t>ツヨ</t>
    </rPh>
    <rPh sb="22" eb="24">
      <t>シャカイ</t>
    </rPh>
    <rPh sb="24" eb="26">
      <t>キバン</t>
    </rPh>
    <rPh sb="26" eb="28">
      <t>セイビ</t>
    </rPh>
    <rPh sb="35" eb="37">
      <t>コクミン</t>
    </rPh>
    <rPh sb="37" eb="39">
      <t>セイカツ</t>
    </rPh>
    <rPh sb="40" eb="42">
      <t>アンゼン</t>
    </rPh>
    <rPh sb="43" eb="45">
      <t>アンシン</t>
    </rPh>
    <rPh sb="46" eb="48">
      <t>カクホ</t>
    </rPh>
    <rPh sb="49" eb="50">
      <t>ム</t>
    </rPh>
    <rPh sb="52" eb="54">
      <t>トリクミ</t>
    </rPh>
    <rPh sb="55" eb="57">
      <t>キンキュウ</t>
    </rPh>
    <rPh sb="58" eb="59">
      <t>スス</t>
    </rPh>
    <phoneticPr fontId="5"/>
  </si>
  <si>
    <t>　東日本大震災における堤防の液状化や津波の河川遡上による被害、水門等の操作員の被災等を踏まえ、東海、東南海・南海地震の対策地域等における津波が遡上する区間や、ゼロメートル地帯等で大規模な地震に伴う堤防の液状化等により甚大な被害が想定される区間において、即効性の高い堤防のかさ上げや堤防等の耐震・液状化対策、水門等の自動化・遠隔操作化を実施。</t>
    <rPh sb="1" eb="4">
      <t>ヒガシニホン</t>
    </rPh>
    <rPh sb="4" eb="7">
      <t>ダイシンサイ</t>
    </rPh>
    <rPh sb="11" eb="13">
      <t>テイボウ</t>
    </rPh>
    <rPh sb="14" eb="17">
      <t>エキジョウカ</t>
    </rPh>
    <rPh sb="18" eb="20">
      <t>ツナミ</t>
    </rPh>
    <rPh sb="21" eb="23">
      <t>カセン</t>
    </rPh>
    <rPh sb="23" eb="25">
      <t>ソジョウ</t>
    </rPh>
    <rPh sb="28" eb="30">
      <t>ヒガイ</t>
    </rPh>
    <rPh sb="31" eb="33">
      <t>スイモン</t>
    </rPh>
    <rPh sb="33" eb="34">
      <t>ナド</t>
    </rPh>
    <rPh sb="35" eb="38">
      <t>ソウサイン</t>
    </rPh>
    <rPh sb="39" eb="41">
      <t>ヒサイ</t>
    </rPh>
    <rPh sb="41" eb="42">
      <t>ナド</t>
    </rPh>
    <rPh sb="43" eb="44">
      <t>フ</t>
    </rPh>
    <rPh sb="47" eb="49">
      <t>トウカイ</t>
    </rPh>
    <rPh sb="50" eb="53">
      <t>トウナンカイ</t>
    </rPh>
    <rPh sb="54" eb="56">
      <t>ナンカイ</t>
    </rPh>
    <rPh sb="56" eb="58">
      <t>ジシン</t>
    </rPh>
    <rPh sb="59" eb="61">
      <t>タイサク</t>
    </rPh>
    <rPh sb="61" eb="63">
      <t>チイキ</t>
    </rPh>
    <rPh sb="63" eb="64">
      <t>ナド</t>
    </rPh>
    <rPh sb="68" eb="70">
      <t>ツナミ</t>
    </rPh>
    <rPh sb="71" eb="73">
      <t>ソジョウ</t>
    </rPh>
    <rPh sb="75" eb="77">
      <t>クカン</t>
    </rPh>
    <rPh sb="85" eb="87">
      <t>チタイ</t>
    </rPh>
    <rPh sb="87" eb="88">
      <t>ナド</t>
    </rPh>
    <rPh sb="89" eb="92">
      <t>ダイキボ</t>
    </rPh>
    <rPh sb="93" eb="95">
      <t>ジシン</t>
    </rPh>
    <rPh sb="96" eb="97">
      <t>トモナ</t>
    </rPh>
    <rPh sb="98" eb="100">
      <t>テイボウ</t>
    </rPh>
    <rPh sb="101" eb="104">
      <t>エキジョウカ</t>
    </rPh>
    <rPh sb="104" eb="105">
      <t>ナド</t>
    </rPh>
    <rPh sb="108" eb="110">
      <t>ジンダイ</t>
    </rPh>
    <rPh sb="111" eb="113">
      <t>ヒガイ</t>
    </rPh>
    <rPh sb="114" eb="116">
      <t>ソウテイ</t>
    </rPh>
    <rPh sb="119" eb="121">
      <t>クカン</t>
    </rPh>
    <rPh sb="126" eb="129">
      <t>ソッコウセイ</t>
    </rPh>
    <rPh sb="130" eb="131">
      <t>タカ</t>
    </rPh>
    <rPh sb="132" eb="134">
      <t>テイボウ</t>
    </rPh>
    <rPh sb="137" eb="138">
      <t>ア</t>
    </rPh>
    <rPh sb="140" eb="142">
      <t>テイボウ</t>
    </rPh>
    <rPh sb="142" eb="143">
      <t>ナド</t>
    </rPh>
    <rPh sb="144" eb="146">
      <t>タイシン</t>
    </rPh>
    <rPh sb="147" eb="150">
      <t>エキジョウカ</t>
    </rPh>
    <rPh sb="150" eb="152">
      <t>タイサク</t>
    </rPh>
    <rPh sb="153" eb="155">
      <t>スイモン</t>
    </rPh>
    <rPh sb="155" eb="156">
      <t>ナド</t>
    </rPh>
    <rPh sb="157" eb="160">
      <t>ジドウカ</t>
    </rPh>
    <rPh sb="161" eb="163">
      <t>エンカク</t>
    </rPh>
    <rPh sb="163" eb="166">
      <t>ソウサカ</t>
    </rPh>
    <rPh sb="167" eb="169">
      <t>ジッシ</t>
    </rPh>
    <phoneticPr fontId="5"/>
  </si>
  <si>
    <t>河川整備事業費</t>
    <rPh sb="0" eb="2">
      <t>カセン</t>
    </rPh>
    <rPh sb="2" eb="4">
      <t>セイビ</t>
    </rPh>
    <rPh sb="4" eb="7">
      <t>ジギョウヒ</t>
    </rPh>
    <phoneticPr fontId="2"/>
  </si>
  <si>
    <t>海岸事業費</t>
  </si>
  <si>
    <t>南海トラフ巨大地震・首都直下地震等の大規模地震が想定されている地域等における河川堤防の整備率（計画高までの整備と耐震化）を平成32年度までに約37%から約75%まで引き上げる。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カセン</t>
    </rPh>
    <rPh sb="40" eb="42">
      <t>テイボウ</t>
    </rPh>
    <rPh sb="43" eb="46">
      <t>セイビリツ</t>
    </rPh>
    <rPh sb="47" eb="49">
      <t>ケイカク</t>
    </rPh>
    <rPh sb="49" eb="50">
      <t>タカ</t>
    </rPh>
    <rPh sb="53" eb="55">
      <t>セイビ</t>
    </rPh>
    <rPh sb="56" eb="59">
      <t>タイシンカ</t>
    </rPh>
    <rPh sb="61" eb="63">
      <t>ヘイセイ</t>
    </rPh>
    <rPh sb="65" eb="67">
      <t>ネンド</t>
    </rPh>
    <rPh sb="70" eb="71">
      <t>ヤク</t>
    </rPh>
    <rPh sb="76" eb="77">
      <t>ヤク</t>
    </rPh>
    <rPh sb="82" eb="83">
      <t>ヒ</t>
    </rPh>
    <rPh sb="84" eb="85">
      <t>ア</t>
    </rPh>
    <phoneticPr fontId="5"/>
  </si>
  <si>
    <t>南海トラフ巨大地震・首都直下地震等の大規模地震が想定されている地域等における河川・海岸堤防等の整備率（計画高までの整備と耐震化）及び水門・樋門等の耐震化率
（①河川堤防の整備率）</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カセン</t>
    </rPh>
    <rPh sb="41" eb="43">
      <t>カイガン</t>
    </rPh>
    <rPh sb="43" eb="45">
      <t>テイボウ</t>
    </rPh>
    <rPh sb="45" eb="46">
      <t>ナド</t>
    </rPh>
    <rPh sb="47" eb="50">
      <t>セイビリツ</t>
    </rPh>
    <rPh sb="51" eb="53">
      <t>ケイカク</t>
    </rPh>
    <rPh sb="53" eb="54">
      <t>タカ</t>
    </rPh>
    <rPh sb="57" eb="59">
      <t>セイビ</t>
    </rPh>
    <rPh sb="60" eb="63">
      <t>タイシンカ</t>
    </rPh>
    <rPh sb="64" eb="65">
      <t>オヨ</t>
    </rPh>
    <rPh sb="66" eb="68">
      <t>スイモン</t>
    </rPh>
    <rPh sb="69" eb="70">
      <t>ヒ</t>
    </rPh>
    <rPh sb="70" eb="71">
      <t>モン</t>
    </rPh>
    <rPh sb="71" eb="72">
      <t>ナド</t>
    </rPh>
    <rPh sb="73" eb="76">
      <t>タイシンカ</t>
    </rPh>
    <rPh sb="76" eb="77">
      <t>リツ</t>
    </rPh>
    <rPh sb="80" eb="82">
      <t>カセン</t>
    </rPh>
    <rPh sb="82" eb="84">
      <t>テイボウ</t>
    </rPh>
    <rPh sb="85" eb="88">
      <t>セイビリツ</t>
    </rPh>
    <phoneticPr fontId="5"/>
  </si>
  <si>
    <t>-</t>
  </si>
  <si>
    <t>南海トラフ巨大地震・首都直下地震等の大規模地震が想定されている地域等における海岸堤防等の整備率（計画高までの整備と耐震化）を平成32年度までに約39%から約69%まで引き上げる。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カイガン</t>
    </rPh>
    <rPh sb="40" eb="42">
      <t>テイボウ</t>
    </rPh>
    <rPh sb="42" eb="43">
      <t>ナド</t>
    </rPh>
    <rPh sb="44" eb="47">
      <t>セイビリツ</t>
    </rPh>
    <rPh sb="48" eb="50">
      <t>ケイカク</t>
    </rPh>
    <rPh sb="50" eb="51">
      <t>タカ</t>
    </rPh>
    <rPh sb="54" eb="56">
      <t>セイビ</t>
    </rPh>
    <rPh sb="57" eb="60">
      <t>タイシンカ</t>
    </rPh>
    <rPh sb="62" eb="64">
      <t>ヘイセイ</t>
    </rPh>
    <rPh sb="66" eb="68">
      <t>ネンド</t>
    </rPh>
    <rPh sb="71" eb="72">
      <t>ヤク</t>
    </rPh>
    <rPh sb="77" eb="78">
      <t>ヤク</t>
    </rPh>
    <rPh sb="83" eb="84">
      <t>ヒ</t>
    </rPh>
    <rPh sb="85" eb="86">
      <t>ア</t>
    </rPh>
    <phoneticPr fontId="5"/>
  </si>
  <si>
    <t>南海トラフ巨大地震・首都直下地震等の大規模地震が想定されている地域等における河川・海岸堤防等の整備率（計画高までの整備と耐震化）及び水門・樋門等の耐震化率
（②海岸堤防等の整備率）</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カセン</t>
    </rPh>
    <rPh sb="41" eb="43">
      <t>カイガン</t>
    </rPh>
    <rPh sb="43" eb="45">
      <t>テイボウ</t>
    </rPh>
    <rPh sb="45" eb="46">
      <t>ナド</t>
    </rPh>
    <rPh sb="47" eb="50">
      <t>セイビリツ</t>
    </rPh>
    <rPh sb="51" eb="53">
      <t>ケイカク</t>
    </rPh>
    <rPh sb="53" eb="54">
      <t>タカ</t>
    </rPh>
    <rPh sb="57" eb="59">
      <t>セイビ</t>
    </rPh>
    <rPh sb="60" eb="63">
      <t>タイシンカ</t>
    </rPh>
    <rPh sb="64" eb="65">
      <t>オヨ</t>
    </rPh>
    <rPh sb="66" eb="68">
      <t>スイモン</t>
    </rPh>
    <rPh sb="69" eb="70">
      <t>ヒ</t>
    </rPh>
    <rPh sb="70" eb="71">
      <t>モン</t>
    </rPh>
    <rPh sb="71" eb="72">
      <t>ナド</t>
    </rPh>
    <rPh sb="73" eb="76">
      <t>タイシンカ</t>
    </rPh>
    <rPh sb="76" eb="77">
      <t>リツ</t>
    </rPh>
    <rPh sb="80" eb="82">
      <t>カイガン</t>
    </rPh>
    <rPh sb="82" eb="84">
      <t>テイボウ</t>
    </rPh>
    <rPh sb="84" eb="85">
      <t>ナド</t>
    </rPh>
    <rPh sb="86" eb="89">
      <t>セイビリツ</t>
    </rPh>
    <phoneticPr fontId="5"/>
  </si>
  <si>
    <t>南海トラフ巨大地震・首都直下地震等の大規模地震が想定されている地域等における水門・樋門等の耐震化率を平成32年度までに約32%から約77%まで引き上げる。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スイモン</t>
    </rPh>
    <rPh sb="41" eb="42">
      <t>ヒ</t>
    </rPh>
    <rPh sb="42" eb="43">
      <t>モン</t>
    </rPh>
    <rPh sb="43" eb="44">
      <t>ナド</t>
    </rPh>
    <rPh sb="45" eb="48">
      <t>タイシンカ</t>
    </rPh>
    <rPh sb="48" eb="49">
      <t>リツ</t>
    </rPh>
    <rPh sb="50" eb="52">
      <t>ヘイセイ</t>
    </rPh>
    <rPh sb="54" eb="56">
      <t>ネンド</t>
    </rPh>
    <rPh sb="59" eb="60">
      <t>ヤク</t>
    </rPh>
    <rPh sb="65" eb="66">
      <t>ヤク</t>
    </rPh>
    <rPh sb="71" eb="72">
      <t>ヒ</t>
    </rPh>
    <rPh sb="73" eb="74">
      <t>ア</t>
    </rPh>
    <phoneticPr fontId="5"/>
  </si>
  <si>
    <t>南海トラフ巨大地震・首都直下地震等の大規模地震が想定されている地域等における河川・海岸堤防等の整備率（計画高までの整備と耐震化）及び水門・樋門等の耐震化率
（③水門・樋門等の耐震化率）</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カセン</t>
    </rPh>
    <rPh sb="41" eb="43">
      <t>カイガン</t>
    </rPh>
    <rPh sb="43" eb="45">
      <t>テイボウ</t>
    </rPh>
    <rPh sb="45" eb="46">
      <t>ナド</t>
    </rPh>
    <rPh sb="47" eb="50">
      <t>セイビリツ</t>
    </rPh>
    <rPh sb="51" eb="53">
      <t>ケイカク</t>
    </rPh>
    <rPh sb="53" eb="54">
      <t>タカ</t>
    </rPh>
    <rPh sb="57" eb="59">
      <t>セイビ</t>
    </rPh>
    <rPh sb="60" eb="63">
      <t>タイシンカ</t>
    </rPh>
    <rPh sb="64" eb="65">
      <t>オヨ</t>
    </rPh>
    <rPh sb="66" eb="68">
      <t>スイモン</t>
    </rPh>
    <rPh sb="69" eb="70">
      <t>ヒ</t>
    </rPh>
    <rPh sb="70" eb="71">
      <t>モン</t>
    </rPh>
    <rPh sb="71" eb="72">
      <t>ナド</t>
    </rPh>
    <rPh sb="73" eb="76">
      <t>タイシンカ</t>
    </rPh>
    <rPh sb="76" eb="77">
      <t>リツ</t>
    </rPh>
    <rPh sb="80" eb="82">
      <t>スイモン</t>
    </rPh>
    <rPh sb="83" eb="84">
      <t>ヒ</t>
    </rPh>
    <rPh sb="84" eb="85">
      <t>モン</t>
    </rPh>
    <rPh sb="85" eb="86">
      <t>ナド</t>
    </rPh>
    <rPh sb="87" eb="90">
      <t>タイシンカ</t>
    </rPh>
    <rPh sb="90" eb="91">
      <t>リツ</t>
    </rPh>
    <phoneticPr fontId="5"/>
  </si>
  <si>
    <t>南海トラフ巨大地震・首都直下地震等の大規模地震が想定されている地域等における河川の水門・樋門等の自動化・遠隔操作化率を平成32年度までに約40%から約78%まで引き上げる。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カセン</t>
    </rPh>
    <rPh sb="41" eb="43">
      <t>スイモン</t>
    </rPh>
    <rPh sb="44" eb="45">
      <t>ヒ</t>
    </rPh>
    <rPh sb="45" eb="46">
      <t>モン</t>
    </rPh>
    <rPh sb="46" eb="47">
      <t>ナド</t>
    </rPh>
    <rPh sb="48" eb="51">
      <t>ジドウカ</t>
    </rPh>
    <rPh sb="52" eb="54">
      <t>エンカク</t>
    </rPh>
    <rPh sb="54" eb="57">
      <t>ソウサカ</t>
    </rPh>
    <rPh sb="57" eb="58">
      <t>リツ</t>
    </rPh>
    <rPh sb="59" eb="61">
      <t>ヘイセイ</t>
    </rPh>
    <rPh sb="63" eb="65">
      <t>ネンド</t>
    </rPh>
    <rPh sb="68" eb="69">
      <t>ヤク</t>
    </rPh>
    <rPh sb="74" eb="75">
      <t>ヤク</t>
    </rPh>
    <rPh sb="80" eb="81">
      <t>ヒ</t>
    </rPh>
    <rPh sb="82" eb="83">
      <t>ア</t>
    </rPh>
    <phoneticPr fontId="5"/>
  </si>
  <si>
    <t>南海トラフ巨大地震・首都直下地震等の大規模地震が想定されている地域における、水門・樋門等の自動化・遠隔操作化率
（①河川）</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8" eb="40">
      <t>スイモン</t>
    </rPh>
    <rPh sb="41" eb="42">
      <t>ヒ</t>
    </rPh>
    <rPh sb="42" eb="43">
      <t>モン</t>
    </rPh>
    <rPh sb="43" eb="44">
      <t>ナド</t>
    </rPh>
    <rPh sb="45" eb="48">
      <t>ジドウカ</t>
    </rPh>
    <rPh sb="49" eb="51">
      <t>エンカク</t>
    </rPh>
    <rPh sb="51" eb="54">
      <t>ソウサカ</t>
    </rPh>
    <rPh sb="54" eb="55">
      <t>リツ</t>
    </rPh>
    <rPh sb="58" eb="60">
      <t>カセン</t>
    </rPh>
    <phoneticPr fontId="5"/>
  </si>
  <si>
    <t>南海トラフ巨大地震・首都直下地震等の大規模地震が想定されている地域等における海岸の水門・樋門等の自動化・遠隔操作化率を平成32年度までに約43%から約82%まで引き上げる。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カイガン</t>
    </rPh>
    <rPh sb="41" eb="43">
      <t>スイモン</t>
    </rPh>
    <rPh sb="44" eb="45">
      <t>ヒ</t>
    </rPh>
    <rPh sb="45" eb="46">
      <t>モン</t>
    </rPh>
    <rPh sb="46" eb="47">
      <t>ナド</t>
    </rPh>
    <rPh sb="48" eb="51">
      <t>ジドウカ</t>
    </rPh>
    <rPh sb="52" eb="54">
      <t>エンカク</t>
    </rPh>
    <rPh sb="54" eb="57">
      <t>ソウサカ</t>
    </rPh>
    <rPh sb="57" eb="58">
      <t>リツ</t>
    </rPh>
    <rPh sb="59" eb="61">
      <t>ヘイセイ</t>
    </rPh>
    <rPh sb="60" eb="61">
      <t>シゲル</t>
    </rPh>
    <rPh sb="63" eb="65">
      <t>ネンド</t>
    </rPh>
    <rPh sb="68" eb="69">
      <t>ヤク</t>
    </rPh>
    <rPh sb="74" eb="75">
      <t>ヤク</t>
    </rPh>
    <rPh sb="80" eb="81">
      <t>ヒ</t>
    </rPh>
    <rPh sb="82" eb="83">
      <t>ア</t>
    </rPh>
    <phoneticPr fontId="5"/>
  </si>
  <si>
    <t>南海トラフ巨大地震・首都直下地震等の大規模地震が想定されている地域における、水門・樋門等の自動化・遠隔操作化率
（②海岸）</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8" eb="40">
      <t>スイモン</t>
    </rPh>
    <rPh sb="41" eb="42">
      <t>ヒ</t>
    </rPh>
    <rPh sb="42" eb="43">
      <t>モン</t>
    </rPh>
    <rPh sb="43" eb="44">
      <t>ナド</t>
    </rPh>
    <rPh sb="45" eb="48">
      <t>ジドウカ</t>
    </rPh>
    <rPh sb="49" eb="51">
      <t>エンカク</t>
    </rPh>
    <rPh sb="51" eb="54">
      <t>ソウサカ</t>
    </rPh>
    <rPh sb="54" eb="55">
      <t>リツ</t>
    </rPh>
    <rPh sb="58" eb="60">
      <t>カイガン</t>
    </rPh>
    <phoneticPr fontId="5"/>
  </si>
  <si>
    <t>実施箇所数（直轄河川）</t>
    <rPh sb="0" eb="2">
      <t>ジッシ</t>
    </rPh>
    <rPh sb="2" eb="4">
      <t>カショ</t>
    </rPh>
    <rPh sb="4" eb="5">
      <t>スウ</t>
    </rPh>
    <rPh sb="6" eb="8">
      <t>チョッカツ</t>
    </rPh>
    <rPh sb="8" eb="10">
      <t>カセン</t>
    </rPh>
    <phoneticPr fontId="5"/>
  </si>
  <si>
    <t>実施箇所数（直轄・水資源機構管理ダム）</t>
    <rPh sb="0" eb="2">
      <t>ジッシ</t>
    </rPh>
    <rPh sb="2" eb="4">
      <t>カショ</t>
    </rPh>
    <rPh sb="4" eb="5">
      <t>スウ</t>
    </rPh>
    <rPh sb="6" eb="8">
      <t>チョッカツ</t>
    </rPh>
    <rPh sb="9" eb="12">
      <t>ミズシゲン</t>
    </rPh>
    <rPh sb="12" eb="14">
      <t>キコウ</t>
    </rPh>
    <rPh sb="14" eb="16">
      <t>カンリ</t>
    </rPh>
    <phoneticPr fontId="5"/>
  </si>
  <si>
    <t>土砂災害対策箇所数</t>
    <rPh sb="0" eb="2">
      <t>ドシャ</t>
    </rPh>
    <rPh sb="2" eb="4">
      <t>サイガイ</t>
    </rPh>
    <rPh sb="4" eb="6">
      <t>タイサク</t>
    </rPh>
    <rPh sb="6" eb="8">
      <t>カショ</t>
    </rPh>
    <rPh sb="8" eb="9">
      <t>スウ</t>
    </rPh>
    <phoneticPr fontId="5"/>
  </si>
  <si>
    <t>実施箇所数（海岸）</t>
    <rPh sb="0" eb="2">
      <t>ジッシ</t>
    </rPh>
    <rPh sb="2" eb="4">
      <t>カショ</t>
    </rPh>
    <rPh sb="4" eb="5">
      <t>スウ</t>
    </rPh>
    <rPh sb="6" eb="8">
      <t>カイガン</t>
    </rPh>
    <phoneticPr fontId="5"/>
  </si>
  <si>
    <t>河川</t>
    <rPh sb="0" eb="2">
      <t>カセン</t>
    </rPh>
    <phoneticPr fontId="5"/>
  </si>
  <si>
    <t>ダム</t>
  </si>
  <si>
    <t>箇所</t>
    <rPh sb="0" eb="2">
      <t>カショ</t>
    </rPh>
    <phoneticPr fontId="5"/>
  </si>
  <si>
    <t>海岸</t>
    <rPh sb="0" eb="2">
      <t>カイガン</t>
    </rPh>
    <phoneticPr fontId="5"/>
  </si>
  <si>
    <t>南海トラフ巨大地震・首都直下地震等の大規模地震が想定されている地域等における①河川堤防の整備率（計画高までの整備と耐震化）及び②水門・樋門等の耐震化率
（①河川堤防の整備率）</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9" eb="41">
      <t>カセン</t>
    </rPh>
    <rPh sb="41" eb="43">
      <t>テイボウ</t>
    </rPh>
    <rPh sb="44" eb="47">
      <t>セイビリツ</t>
    </rPh>
    <rPh sb="48" eb="50">
      <t>ケイカク</t>
    </rPh>
    <rPh sb="50" eb="51">
      <t>タカ</t>
    </rPh>
    <rPh sb="54" eb="56">
      <t>セイビ</t>
    </rPh>
    <rPh sb="57" eb="60">
      <t>タイシンカ</t>
    </rPh>
    <rPh sb="61" eb="62">
      <t>オヨ</t>
    </rPh>
    <rPh sb="64" eb="66">
      <t>スイモン</t>
    </rPh>
    <rPh sb="67" eb="68">
      <t>ヒ</t>
    </rPh>
    <rPh sb="68" eb="69">
      <t>モン</t>
    </rPh>
    <rPh sb="69" eb="70">
      <t>ナド</t>
    </rPh>
    <rPh sb="71" eb="74">
      <t>タイシンカ</t>
    </rPh>
    <rPh sb="74" eb="75">
      <t>リツ</t>
    </rPh>
    <rPh sb="78" eb="80">
      <t>カセン</t>
    </rPh>
    <rPh sb="80" eb="82">
      <t>テイボウ</t>
    </rPh>
    <rPh sb="83" eb="86">
      <t>セイビリツ</t>
    </rPh>
    <phoneticPr fontId="5"/>
  </si>
  <si>
    <t>4　水害等災害による被害の軽減</t>
    <rPh sb="2" eb="4">
      <t>スイガイ</t>
    </rPh>
    <rPh sb="4" eb="5">
      <t>ナド</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</si>
  <si>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</si>
  <si>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約○％</t>
    <rPh sb="0" eb="1">
      <t>ヤク</t>
    </rPh>
    <phoneticPr fontId="5"/>
  </si>
  <si>
    <t>南海トラフ巨大地震・首都直下地震等の大規模地震が想定されている地域等における①河川堤防の整備率（計画高までの整備と耐震化）及び②水門・樋門等の耐震化率
（②水門・樋門等の耐震化率）</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9" eb="41">
      <t>カセン</t>
    </rPh>
    <rPh sb="41" eb="43">
      <t>テイボウ</t>
    </rPh>
    <rPh sb="44" eb="47">
      <t>セイビリツ</t>
    </rPh>
    <rPh sb="48" eb="50">
      <t>ケイカク</t>
    </rPh>
    <rPh sb="50" eb="51">
      <t>タカ</t>
    </rPh>
    <rPh sb="54" eb="56">
      <t>セイビ</t>
    </rPh>
    <rPh sb="57" eb="60">
      <t>タイシンカ</t>
    </rPh>
    <rPh sb="61" eb="62">
      <t>オヨ</t>
    </rPh>
    <rPh sb="64" eb="66">
      <t>スイモン</t>
    </rPh>
    <rPh sb="67" eb="68">
      <t>ヒ</t>
    </rPh>
    <rPh sb="68" eb="69">
      <t>モン</t>
    </rPh>
    <rPh sb="69" eb="70">
      <t>ナド</t>
    </rPh>
    <rPh sb="71" eb="74">
      <t>タイシンカ</t>
    </rPh>
    <rPh sb="74" eb="75">
      <t>リツ</t>
    </rPh>
    <rPh sb="78" eb="80">
      <t>スイモン</t>
    </rPh>
    <rPh sb="81" eb="82">
      <t>ヒ</t>
    </rPh>
    <rPh sb="82" eb="83">
      <t>モン</t>
    </rPh>
    <rPh sb="83" eb="84">
      <t>ナド</t>
    </rPh>
    <rPh sb="85" eb="88">
      <t>タイシンカ</t>
    </rPh>
    <rPh sb="88" eb="89">
      <t>リツ</t>
    </rPh>
    <phoneticPr fontId="5"/>
  </si>
  <si>
    <t>大規模な地震に伴う堤防の液状化等により甚大な被害が想定される区間において、堤防のかさ上げや堤防等の耐震・液状化対策、水門等の自動化・遠隔操作化を実施することにより、河川堤防の整備率や水門・樋門等の耐震化率の向上に寄与する。</t>
    <rPh sb="82" eb="84">
      <t>カセン</t>
    </rPh>
    <rPh sb="84" eb="86">
      <t>テイボウ</t>
    </rPh>
    <rPh sb="87" eb="90">
      <t>セイビリツ</t>
    </rPh>
    <rPh sb="91" eb="93">
      <t>スイモン</t>
    </rPh>
    <rPh sb="94" eb="95">
      <t>ヒ</t>
    </rPh>
    <rPh sb="95" eb="96">
      <t>モン</t>
    </rPh>
    <rPh sb="96" eb="97">
      <t>ナド</t>
    </rPh>
    <rPh sb="98" eb="101">
      <t>タイシンカ</t>
    </rPh>
    <rPh sb="101" eb="102">
      <t>リツ</t>
    </rPh>
    <rPh sb="103" eb="105">
      <t>コウジョウ</t>
    </rPh>
    <rPh sb="106" eb="108">
      <t>キヨ</t>
    </rPh>
    <phoneticPr fontId="5"/>
  </si>
  <si>
    <t>13　津波・高潮・侵食等による災害の防止・減災を推進する</t>
    <rPh sb="3" eb="5">
      <t>ツナミ</t>
    </rPh>
    <rPh sb="6" eb="8">
      <t>タカシオ</t>
    </rPh>
    <rPh sb="9" eb="11">
      <t>シンショク</t>
    </rPh>
    <rPh sb="11" eb="12">
      <t>ナド</t>
    </rPh>
    <rPh sb="15" eb="17">
      <t>サイガイ</t>
    </rPh>
    <rPh sb="18" eb="20">
      <t>ボウシ</t>
    </rPh>
    <rPh sb="21" eb="23">
      <t>ゲンサイ</t>
    </rPh>
    <rPh sb="24" eb="26">
      <t>スイシン</t>
    </rPh>
    <phoneticPr fontId="5"/>
  </si>
  <si>
    <t>南海トラフ巨大地震・首都直下地震等の大規模地震が想定されている地域等における海岸堤防等の整備率（計画高までの整備と耐震化）</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カイガン</t>
    </rPh>
    <rPh sb="40" eb="42">
      <t>テイボウ</t>
    </rPh>
    <rPh sb="42" eb="43">
      <t>ナド</t>
    </rPh>
    <rPh sb="44" eb="47">
      <t>セイビリツ</t>
    </rPh>
    <rPh sb="48" eb="50">
      <t>ケイカク</t>
    </rPh>
    <rPh sb="50" eb="51">
      <t>タカ</t>
    </rPh>
    <rPh sb="54" eb="56">
      <t>セイビ</t>
    </rPh>
    <rPh sb="57" eb="60">
      <t>タイシンカ</t>
    </rPh>
    <phoneticPr fontId="5"/>
  </si>
  <si>
    <t>大規模な地震に伴う堤防の液状化等により甚大な被害が想定される区間において、堤防のかさ上げや耐震・液状化対策を実施することにより、海岸堤防等の整備率の向上に寄与する。</t>
    <rPh sb="64" eb="66">
      <t>カイガン</t>
    </rPh>
    <rPh sb="66" eb="68">
      <t>テイボウ</t>
    </rPh>
    <rPh sb="68" eb="69">
      <t>ナド</t>
    </rPh>
    <rPh sb="70" eb="73">
      <t>セイビリツ</t>
    </rPh>
    <rPh sb="74" eb="76">
      <t>コウジョウ</t>
    </rPh>
    <rPh sb="77" eb="79">
      <t>キヨ</t>
    </rPh>
    <phoneticPr fontId="5"/>
  </si>
  <si>
    <t>○</t>
  </si>
  <si>
    <t>東日本大震災の被災を教訓とした地震・津波対策を実施する重要な事業であり、国民や社会のニーズは高い。</t>
    <rPh sb="0" eb="3">
      <t>ヒガシニホン</t>
    </rPh>
    <rPh sb="3" eb="6">
      <t>ダイシンサイ</t>
    </rPh>
    <rPh sb="7" eb="9">
      <t>ヒサイ</t>
    </rPh>
    <rPh sb="10" eb="12">
      <t>キョウクン</t>
    </rPh>
    <rPh sb="15" eb="17">
      <t>ジシン</t>
    </rPh>
    <rPh sb="18" eb="20">
      <t>ツナミ</t>
    </rPh>
    <rPh sb="20" eb="22">
      <t>タイサク</t>
    </rPh>
    <rPh sb="23" eb="25">
      <t>ジッシ</t>
    </rPh>
    <rPh sb="27" eb="29">
      <t>ジュウヨウ</t>
    </rPh>
    <rPh sb="30" eb="32">
      <t>ジギョウ</t>
    </rPh>
    <rPh sb="36" eb="38">
      <t>コクミン</t>
    </rPh>
    <rPh sb="39" eb="41">
      <t>シャカイ</t>
    </rPh>
    <rPh sb="46" eb="47">
      <t>タカ</t>
    </rPh>
    <phoneticPr fontId="5"/>
  </si>
  <si>
    <t>河川法や海岸法等の関係法令に基づき、国が実施する重要な事業である。</t>
    <rPh sb="0" eb="3">
      <t>カセンホウ</t>
    </rPh>
    <rPh sb="4" eb="6">
      <t>カイガン</t>
    </rPh>
    <rPh sb="6" eb="7">
      <t>ホウ</t>
    </rPh>
    <rPh sb="7" eb="8">
      <t>ナド</t>
    </rPh>
    <rPh sb="9" eb="11">
      <t>カンケイ</t>
    </rPh>
    <rPh sb="11" eb="13">
      <t>ホウレイ</t>
    </rPh>
    <rPh sb="14" eb="15">
      <t>モト</t>
    </rPh>
    <rPh sb="18" eb="19">
      <t>クニ</t>
    </rPh>
    <rPh sb="20" eb="22">
      <t>ジッシ</t>
    </rPh>
    <rPh sb="24" eb="26">
      <t>ジュウヨウ</t>
    </rPh>
    <rPh sb="27" eb="29">
      <t>ジギョウ</t>
    </rPh>
    <phoneticPr fontId="5"/>
  </si>
  <si>
    <t>東日本大震災の被災を教訓とした地震・津波対策を実施する重要な事業であり、優先度の高い事業である。</t>
    <rPh sb="0" eb="3">
      <t>ヒガシニホン</t>
    </rPh>
    <rPh sb="3" eb="6">
      <t>ダイシンサイ</t>
    </rPh>
    <rPh sb="7" eb="9">
      <t>ヒサイ</t>
    </rPh>
    <rPh sb="10" eb="12">
      <t>キョウクン</t>
    </rPh>
    <rPh sb="15" eb="17">
      <t>ジシン</t>
    </rPh>
    <rPh sb="18" eb="20">
      <t>ツナミ</t>
    </rPh>
    <rPh sb="20" eb="22">
      <t>タイサク</t>
    </rPh>
    <rPh sb="23" eb="25">
      <t>ジッシ</t>
    </rPh>
    <rPh sb="27" eb="29">
      <t>ジュウヨウ</t>
    </rPh>
    <rPh sb="30" eb="32">
      <t>ジギョウ</t>
    </rPh>
    <rPh sb="36" eb="39">
      <t>ユウセンド</t>
    </rPh>
    <rPh sb="40" eb="41">
      <t>タカ</t>
    </rPh>
    <rPh sb="42" eb="44">
      <t>ジギョウ</t>
    </rPh>
    <phoneticPr fontId="5"/>
  </si>
  <si>
    <t>無</t>
  </si>
  <si>
    <t>有</t>
  </si>
  <si>
    <t>入札・契約手続きの透明性・競争性の確保に努めており、支出先は一般競争入札等の適切な入札・契約方式により決定している。
競争性のない随意契約となった案件は、土地代金や借地料等であり、その契約の相手方は一者に限定されるものである。</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イッパン</t>
    </rPh>
    <rPh sb="32" eb="34">
      <t>キョウソウ</t>
    </rPh>
    <rPh sb="34" eb="36">
      <t>ニュウサツ</t>
    </rPh>
    <rPh sb="36" eb="37">
      <t>ナド</t>
    </rPh>
    <rPh sb="38" eb="40">
      <t>テキセツ</t>
    </rPh>
    <rPh sb="41" eb="43">
      <t>ニュウサツ</t>
    </rPh>
    <rPh sb="44" eb="46">
      <t>ケイヤク</t>
    </rPh>
    <rPh sb="46" eb="48">
      <t>ホウシキ</t>
    </rPh>
    <rPh sb="51" eb="53">
      <t>ケッテイ</t>
    </rPh>
    <rPh sb="59" eb="62">
      <t>キョウソウセイ</t>
    </rPh>
    <rPh sb="65" eb="67">
      <t>ズイイ</t>
    </rPh>
    <rPh sb="67" eb="69">
      <t>ケイヤク</t>
    </rPh>
    <rPh sb="73" eb="75">
      <t>アンケン</t>
    </rPh>
    <rPh sb="77" eb="79">
      <t>トチ</t>
    </rPh>
    <rPh sb="79" eb="81">
      <t>ダイキン</t>
    </rPh>
    <rPh sb="82" eb="85">
      <t>シャクチリョウ</t>
    </rPh>
    <rPh sb="85" eb="86">
      <t>ナド</t>
    </rPh>
    <rPh sb="92" eb="94">
      <t>ケイヤク</t>
    </rPh>
    <rPh sb="95" eb="98">
      <t>アイテガタ</t>
    </rPh>
    <rPh sb="99" eb="100">
      <t>イチ</t>
    </rPh>
    <rPh sb="100" eb="101">
      <t>シャ</t>
    </rPh>
    <rPh sb="102" eb="104">
      <t>ゲンテイ</t>
    </rPh>
    <phoneticPr fontId="5"/>
  </si>
  <si>
    <t>関係法令に基づいて費用を国と地方公共団体で分担している。関係都府県に対して、毎年度、事業費や実施内容等を説明するなど、効率的な事業執行及び透明性の確保に努めている。</t>
    <rPh sb="0" eb="2">
      <t>カンケイ</t>
    </rPh>
    <rPh sb="2" eb="4">
      <t>ホウレイ</t>
    </rPh>
    <rPh sb="5" eb="6">
      <t>モト</t>
    </rPh>
    <rPh sb="9" eb="11">
      <t>ヒヨウ</t>
    </rPh>
    <rPh sb="12" eb="13">
      <t>クニ</t>
    </rPh>
    <rPh sb="14" eb="16">
      <t>チホウ</t>
    </rPh>
    <rPh sb="16" eb="18">
      <t>コウキョウ</t>
    </rPh>
    <rPh sb="18" eb="20">
      <t>ダンタイ</t>
    </rPh>
    <rPh sb="21" eb="23">
      <t>ブンタン</t>
    </rPh>
    <rPh sb="28" eb="30">
      <t>カンケイ</t>
    </rPh>
    <rPh sb="30" eb="33">
      <t>トフケン</t>
    </rPh>
    <rPh sb="34" eb="35">
      <t>タイ</t>
    </rPh>
    <rPh sb="38" eb="41">
      <t>マイネンド</t>
    </rPh>
    <rPh sb="42" eb="45">
      <t>ジギョウヒ</t>
    </rPh>
    <rPh sb="46" eb="48">
      <t>ジッシ</t>
    </rPh>
    <rPh sb="48" eb="50">
      <t>ナイヨウ</t>
    </rPh>
    <rPh sb="50" eb="51">
      <t>ナド</t>
    </rPh>
    <rPh sb="52" eb="54">
      <t>セツメイ</t>
    </rPh>
    <rPh sb="59" eb="62">
      <t>コウリツテキ</t>
    </rPh>
    <rPh sb="63" eb="65">
      <t>ジギョウ</t>
    </rPh>
    <rPh sb="65" eb="67">
      <t>シッコウ</t>
    </rPh>
    <rPh sb="67" eb="68">
      <t>オヨ</t>
    </rPh>
    <rPh sb="69" eb="72">
      <t>トウメイセイ</t>
    </rPh>
    <rPh sb="73" eb="75">
      <t>カクホ</t>
    </rPh>
    <rPh sb="76" eb="77">
      <t>ツト</t>
    </rPh>
    <phoneticPr fontId="5"/>
  </si>
  <si>
    <t>現地の施工条件に合わせ経済的な施工を行っている。</t>
    <rPh sb="0" eb="2">
      <t>ゲンチ</t>
    </rPh>
    <rPh sb="3" eb="5">
      <t>セコウ</t>
    </rPh>
    <rPh sb="5" eb="7">
      <t>ジョウケン</t>
    </rPh>
    <rPh sb="8" eb="9">
      <t>ア</t>
    </rPh>
    <rPh sb="11" eb="14">
      <t>ケイザイテキ</t>
    </rPh>
    <rPh sb="15" eb="17">
      <t>セコウ</t>
    </rPh>
    <rPh sb="18" eb="19">
      <t>オコナ</t>
    </rPh>
    <phoneticPr fontId="5"/>
  </si>
  <si>
    <t>実施内容に応じて、地方整備局へ適切に分配している。</t>
    <rPh sb="0" eb="2">
      <t>ジッシ</t>
    </rPh>
    <rPh sb="2" eb="4">
      <t>ナイヨウ</t>
    </rPh>
    <rPh sb="5" eb="6">
      <t>オウ</t>
    </rPh>
    <rPh sb="9" eb="14">
      <t>チホウセイビキョク</t>
    </rPh>
    <rPh sb="15" eb="17">
      <t>テキセツ</t>
    </rPh>
    <rPh sb="18" eb="20">
      <t>ブンパイ</t>
    </rPh>
    <phoneticPr fontId="5"/>
  </si>
  <si>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ナド</t>
    </rPh>
    <rPh sb="26" eb="28">
      <t>テキセツ</t>
    </rPh>
    <rPh sb="29" eb="31">
      <t>ハアク</t>
    </rPh>
    <rPh sb="32" eb="34">
      <t>カクニン</t>
    </rPh>
    <phoneticPr fontId="5"/>
  </si>
  <si>
    <t>‐</t>
  </si>
  <si>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5"/>
  </si>
  <si>
    <t>成果目標の達成に向け着実に実績をあげている。</t>
    <rPh sb="0" eb="2">
      <t>セイカ</t>
    </rPh>
    <rPh sb="2" eb="4">
      <t>モクヒョウ</t>
    </rPh>
    <rPh sb="5" eb="7">
      <t>タッセイ</t>
    </rPh>
    <rPh sb="8" eb="9">
      <t>ム</t>
    </rPh>
    <rPh sb="10" eb="12">
      <t>チャクジツ</t>
    </rPh>
    <rPh sb="13" eb="15">
      <t>ジッセキ</t>
    </rPh>
    <phoneticPr fontId="5"/>
  </si>
  <si>
    <t>治水計画等の策定の際に、河川改修やダム等の複数の対策案を比較検討の上、事業の実施手段を決定している。</t>
    <rPh sb="0" eb="2">
      <t>チスイ</t>
    </rPh>
    <rPh sb="2" eb="4">
      <t>ケイカク</t>
    </rPh>
    <rPh sb="4" eb="5">
      <t>ナド</t>
    </rPh>
    <rPh sb="6" eb="8">
      <t>サクテイ</t>
    </rPh>
    <rPh sb="9" eb="10">
      <t>サイ</t>
    </rPh>
    <rPh sb="12" eb="14">
      <t>カセン</t>
    </rPh>
    <rPh sb="14" eb="16">
      <t>カイシュウ</t>
    </rPh>
    <rPh sb="19" eb="20">
      <t>ナド</t>
    </rPh>
    <rPh sb="21" eb="23">
      <t>フクスウ</t>
    </rPh>
    <rPh sb="24" eb="26">
      <t>タイサク</t>
    </rPh>
    <rPh sb="26" eb="27">
      <t>アン</t>
    </rPh>
    <rPh sb="28" eb="30">
      <t>ヒカク</t>
    </rPh>
    <rPh sb="30" eb="32">
      <t>ケントウ</t>
    </rPh>
    <rPh sb="33" eb="34">
      <t>ウエ</t>
    </rPh>
    <rPh sb="35" eb="37">
      <t>ジギョウ</t>
    </rPh>
    <rPh sb="38" eb="40">
      <t>ジッシ</t>
    </rPh>
    <rPh sb="40" eb="42">
      <t>シュダン</t>
    </rPh>
    <rPh sb="43" eb="45">
      <t>ケッテイ</t>
    </rPh>
    <phoneticPr fontId="5"/>
  </si>
  <si>
    <t>活動実績は見込みに見合った実績をあげている。</t>
    <rPh sb="0" eb="2">
      <t>カツドウ</t>
    </rPh>
    <rPh sb="2" eb="4">
      <t>ジッセキ</t>
    </rPh>
    <rPh sb="5" eb="7">
      <t>ミコ</t>
    </rPh>
    <rPh sb="9" eb="11">
      <t>ミア</t>
    </rPh>
    <rPh sb="13" eb="15">
      <t>ジッセキ</t>
    </rPh>
    <phoneticPr fontId="5"/>
  </si>
  <si>
    <t>東日本大震災の被災を教訓として、災害に強い社会基盤整備を実施しており、整備した施設により洪水時等に所要の機能を発揮することが期待される。</t>
    <rPh sb="0" eb="3">
      <t>ヒガシニホン</t>
    </rPh>
    <rPh sb="3" eb="6">
      <t>ダイシンサイ</t>
    </rPh>
    <rPh sb="7" eb="9">
      <t>ヒサイ</t>
    </rPh>
    <rPh sb="10" eb="12">
      <t>キョウクン</t>
    </rPh>
    <rPh sb="16" eb="18">
      <t>サイガイ</t>
    </rPh>
    <rPh sb="19" eb="20">
      <t>ツヨ</t>
    </rPh>
    <rPh sb="21" eb="23">
      <t>シャカイ</t>
    </rPh>
    <rPh sb="23" eb="25">
      <t>キバン</t>
    </rPh>
    <rPh sb="25" eb="27">
      <t>セイビ</t>
    </rPh>
    <rPh sb="28" eb="30">
      <t>ジッシ</t>
    </rPh>
    <rPh sb="35" eb="37">
      <t>セイビ</t>
    </rPh>
    <rPh sb="39" eb="41">
      <t>シセツ</t>
    </rPh>
    <rPh sb="44" eb="47">
      <t>コウズイジ</t>
    </rPh>
    <rPh sb="47" eb="48">
      <t>ナド</t>
    </rPh>
    <rPh sb="49" eb="51">
      <t>ショヨウ</t>
    </rPh>
    <rPh sb="52" eb="54">
      <t>キノウ</t>
    </rPh>
    <rPh sb="55" eb="57">
      <t>ハッキ</t>
    </rPh>
    <rPh sb="62" eb="64">
      <t>キタイ</t>
    </rPh>
    <phoneticPr fontId="5"/>
  </si>
  <si>
    <t>国費投入の必要性、事業の効率性及び事業の有効性のいずれの観点からも、適切に実施されている。</t>
    <rPh sb="0" eb="2">
      <t>コクヒ</t>
    </rPh>
    <rPh sb="2" eb="4">
      <t>トウニュウ</t>
    </rPh>
    <rPh sb="5" eb="8">
      <t>ヒツヨウセイ</t>
    </rPh>
    <rPh sb="9" eb="11">
      <t>ジギョウ</t>
    </rPh>
    <rPh sb="12" eb="15">
      <t>コウリツセイ</t>
    </rPh>
    <rPh sb="15" eb="16">
      <t>オヨ</t>
    </rPh>
    <rPh sb="17" eb="19">
      <t>ジギョウ</t>
    </rPh>
    <rPh sb="20" eb="23">
      <t>ユウコウセイ</t>
    </rPh>
    <rPh sb="28" eb="30">
      <t>カンテン</t>
    </rPh>
    <rPh sb="34" eb="36">
      <t>テキセツ</t>
    </rPh>
    <rPh sb="37" eb="39">
      <t>ジッシ</t>
    </rPh>
    <phoneticPr fontId="5"/>
  </si>
  <si>
    <t>平成27年度で事業終了。
翌年度への繰越しについて、引き続き関係機関や地元自治体と連携を図り、地震・津波対策等を推進する。</t>
    <rPh sb="0" eb="2">
      <t>ヘイセイ</t>
    </rPh>
    <rPh sb="4" eb="6">
      <t>ネンド</t>
    </rPh>
    <rPh sb="7" eb="9">
      <t>ジギョウ</t>
    </rPh>
    <rPh sb="9" eb="11">
      <t>シュウリョウ</t>
    </rPh>
    <rPh sb="13" eb="16">
      <t>ヨクネンド</t>
    </rPh>
    <rPh sb="18" eb="20">
      <t>クリコシ</t>
    </rPh>
    <rPh sb="26" eb="27">
      <t>ヒ</t>
    </rPh>
    <rPh sb="28" eb="29">
      <t>ツヅ</t>
    </rPh>
    <rPh sb="30" eb="32">
      <t>カンケイ</t>
    </rPh>
    <rPh sb="32" eb="34">
      <t>キカン</t>
    </rPh>
    <rPh sb="35" eb="37">
      <t>ジモト</t>
    </rPh>
    <rPh sb="37" eb="40">
      <t>ジチタイ</t>
    </rPh>
    <rPh sb="41" eb="43">
      <t>レンケイ</t>
    </rPh>
    <rPh sb="44" eb="45">
      <t>ハカ</t>
    </rPh>
    <rPh sb="47" eb="49">
      <t>ジシン</t>
    </rPh>
    <rPh sb="50" eb="52">
      <t>ツナミ</t>
    </rPh>
    <rPh sb="52" eb="54">
      <t>タイサク</t>
    </rPh>
    <rPh sb="54" eb="55">
      <t>ナド</t>
    </rPh>
    <rPh sb="56" eb="58">
      <t>スイシン</t>
    </rPh>
    <phoneticPr fontId="5"/>
  </si>
  <si>
    <t>【平成24年度新仕分け評価結果】
・公共事業（全国防災）
　全国防災事業については、東日本大震災の教訓をもとに津波に対する課題への対応の必要性が新たに認識されたものや緊急性、即効性が極めて高いものに限り、例外的に復興特別会計での計上を認める。</t>
    <rPh sb="1" eb="3">
      <t>ヘイセイ</t>
    </rPh>
    <rPh sb="5" eb="7">
      <t>ネンド</t>
    </rPh>
    <rPh sb="7" eb="8">
      <t>シン</t>
    </rPh>
    <rPh sb="8" eb="10">
      <t>シワ</t>
    </rPh>
    <rPh sb="11" eb="13">
      <t>ヒョウカ</t>
    </rPh>
    <rPh sb="13" eb="15">
      <t>ケッカ</t>
    </rPh>
    <rPh sb="18" eb="20">
      <t>コウキョウ</t>
    </rPh>
    <rPh sb="20" eb="22">
      <t>ジギョウ</t>
    </rPh>
    <rPh sb="23" eb="25">
      <t>ゼンコク</t>
    </rPh>
    <rPh sb="25" eb="27">
      <t>ボウサイ</t>
    </rPh>
    <rPh sb="30" eb="32">
      <t>ゼンコク</t>
    </rPh>
    <rPh sb="32" eb="34">
      <t>ボウサイ</t>
    </rPh>
    <rPh sb="34" eb="36">
      <t>ジギョウ</t>
    </rPh>
    <rPh sb="42" eb="45">
      <t>ヒガシニホン</t>
    </rPh>
    <rPh sb="45" eb="48">
      <t>ダイシンサイ</t>
    </rPh>
    <rPh sb="49" eb="51">
      <t>キョウクン</t>
    </rPh>
    <rPh sb="55" eb="57">
      <t>ツナミ</t>
    </rPh>
    <rPh sb="58" eb="59">
      <t>タイ</t>
    </rPh>
    <rPh sb="61" eb="63">
      <t>カダイ</t>
    </rPh>
    <rPh sb="65" eb="67">
      <t>タイオウ</t>
    </rPh>
    <rPh sb="68" eb="71">
      <t>ヒツヨウセイ</t>
    </rPh>
    <rPh sb="72" eb="73">
      <t>アラ</t>
    </rPh>
    <rPh sb="75" eb="77">
      <t>ニンシキ</t>
    </rPh>
    <rPh sb="83" eb="86">
      <t>キンキュウセイ</t>
    </rPh>
    <rPh sb="87" eb="90">
      <t>ソッコウセイ</t>
    </rPh>
    <rPh sb="91" eb="92">
      <t>キワ</t>
    </rPh>
    <rPh sb="94" eb="95">
      <t>タカ</t>
    </rPh>
    <rPh sb="99" eb="100">
      <t>カギ</t>
    </rPh>
    <rPh sb="102" eb="105">
      <t>レイガイテキ</t>
    </rPh>
    <rPh sb="106" eb="108">
      <t>フッコウ</t>
    </rPh>
    <rPh sb="108" eb="110">
      <t>トクベツ</t>
    </rPh>
    <rPh sb="110" eb="112">
      <t>カイケイ</t>
    </rPh>
    <rPh sb="114" eb="116">
      <t>ケイジョウ</t>
    </rPh>
    <rPh sb="117" eb="118">
      <t>ミト</t>
    </rPh>
    <phoneticPr fontId="5"/>
  </si>
  <si>
    <r>
      <t>復興-</t>
    </r>
    <r>
      <rPr>
        <sz val="11"/>
        <rFont val="ＭＳ Ｐゴシック"/>
        <family val="3"/>
        <charset val="128"/>
      </rPr>
      <t>74</t>
    </r>
    <rPh sb="0" eb="2">
      <t>フッコウ</t>
    </rPh>
    <phoneticPr fontId="5"/>
  </si>
  <si>
    <t>-</t>
    <phoneticPr fontId="5"/>
  </si>
  <si>
    <t>E.</t>
    <phoneticPr fontId="5"/>
  </si>
  <si>
    <t>F.</t>
    <phoneticPr fontId="5"/>
  </si>
  <si>
    <t>H.</t>
    <phoneticPr fontId="5"/>
  </si>
  <si>
    <t>-</t>
    <phoneticPr fontId="5"/>
  </si>
  <si>
    <t>A.　四国地方整備局</t>
    <rPh sb="3" eb="5">
      <t>シコク</t>
    </rPh>
    <rPh sb="5" eb="10">
      <t>チホウセイビキョク</t>
    </rPh>
    <phoneticPr fontId="5"/>
  </si>
  <si>
    <t>直轄事業費</t>
    <phoneticPr fontId="5"/>
  </si>
  <si>
    <t>工事の実施及び工事にかかる調査・設計等</t>
    <phoneticPr fontId="5"/>
  </si>
  <si>
    <t>工事費</t>
    <phoneticPr fontId="5"/>
  </si>
  <si>
    <t>C.　高知県知事</t>
    <phoneticPr fontId="5"/>
  </si>
  <si>
    <t>借地料</t>
    <phoneticPr fontId="5"/>
  </si>
  <si>
    <t>A．　地方整備局</t>
    <rPh sb="3" eb="8">
      <t>チホウセイビキョク</t>
    </rPh>
    <phoneticPr fontId="5"/>
  </si>
  <si>
    <t>B．　民間企業等</t>
    <rPh sb="3" eb="5">
      <t>ミンカン</t>
    </rPh>
    <rPh sb="5" eb="7">
      <t>キギョウ</t>
    </rPh>
    <rPh sb="7" eb="8">
      <t>ナド</t>
    </rPh>
    <phoneticPr fontId="5"/>
  </si>
  <si>
    <t>C．　地方公共団体</t>
    <rPh sb="3" eb="5">
      <t>チホウ</t>
    </rPh>
    <rPh sb="5" eb="7">
      <t>コウキョウ</t>
    </rPh>
    <rPh sb="7" eb="9">
      <t>ダンタイ</t>
    </rPh>
    <phoneticPr fontId="5"/>
  </si>
  <si>
    <t>D．　個人</t>
    <rPh sb="3" eb="5">
      <t>コジン</t>
    </rPh>
    <phoneticPr fontId="5"/>
  </si>
  <si>
    <t>耐震堤防工事</t>
    <phoneticPr fontId="5"/>
  </si>
  <si>
    <t>堤防耐震対策工事</t>
    <phoneticPr fontId="5"/>
  </si>
  <si>
    <t>D.　</t>
    <phoneticPr fontId="5"/>
  </si>
  <si>
    <t>B.　（株）轟組</t>
    <rPh sb="3" eb="6">
      <t>カブ</t>
    </rPh>
    <rPh sb="6" eb="7">
      <t>トドロ</t>
    </rPh>
    <rPh sb="7" eb="8">
      <t>クミ</t>
    </rPh>
    <phoneticPr fontId="5"/>
  </si>
  <si>
    <t>（株）轟組</t>
    <phoneticPr fontId="5"/>
  </si>
  <si>
    <t>須工ときわ（株）</t>
    <phoneticPr fontId="5"/>
  </si>
  <si>
    <t>協業組合竹内建設</t>
    <phoneticPr fontId="5"/>
  </si>
  <si>
    <t>兼子建設（株）</t>
    <phoneticPr fontId="5"/>
  </si>
  <si>
    <t>四国開発（株）</t>
    <phoneticPr fontId="5"/>
  </si>
  <si>
    <t>日立造船（株）</t>
    <phoneticPr fontId="5"/>
  </si>
  <si>
    <t>福留開発（株）</t>
    <phoneticPr fontId="5"/>
  </si>
  <si>
    <t>ミタニ建設工業（株）</t>
    <phoneticPr fontId="5"/>
  </si>
  <si>
    <t>阿南経常建設（共）</t>
    <phoneticPr fontId="5"/>
  </si>
  <si>
    <t>（株）三谷組</t>
    <phoneticPr fontId="5"/>
  </si>
  <si>
    <t>地震津波対策工事</t>
    <phoneticPr fontId="5"/>
  </si>
  <si>
    <t>ゲート設備工事</t>
    <phoneticPr fontId="5"/>
  </si>
  <si>
    <t>使用料</t>
    <phoneticPr fontId="5"/>
  </si>
  <si>
    <t>高知県知事</t>
    <phoneticPr fontId="5"/>
  </si>
  <si>
    <t>高知市長</t>
    <phoneticPr fontId="5"/>
  </si>
  <si>
    <t>四国地方整備局</t>
    <phoneticPr fontId="5"/>
  </si>
  <si>
    <t>中部地方整備局</t>
    <phoneticPr fontId="5"/>
  </si>
  <si>
    <t>南海トラフ巨大地震・首都直下地震等の大規模地震が想定されている地域等における河川・海岸堤防等の整備率（計画高までの整備と耐震化）及び水門・樋門等の耐震化率（①河川堤防の整備率） （国土交通省水管理・国土保全局調べ（平成29年3月））</t>
    <phoneticPr fontId="5"/>
  </si>
  <si>
    <t>南海トラフ巨大地震・首都直下地震等の大規模地震が想定されている地域等における河川・海岸堤防等の整備率（計画高までの整備と耐震化）及び水門・樋門等の耐震化率（②海岸堤防等の整備率） （国土交通省水管理・国土保全局調べ（平成29年3月））</t>
    <phoneticPr fontId="5"/>
  </si>
  <si>
    <t>南海トラフ巨大地震・首都直下地震等の大規模地震が想定されている地域等における河川・海岸堤防等の整備率（計画高までの整備と耐震化）及び水門・樋門等の耐震化率（③水門・樋門等の耐震化率） （国土交通省水管理・国土保全局調べ（平成29年3月））</t>
    <phoneticPr fontId="5"/>
  </si>
  <si>
    <t>南海トラフ巨大地震・首都直下地震等の大規模地震が想定されている地域における、水門・樋門等の自動化・遠隔操作化率（①河川） （国土交通省水管理・国土保全局調べ（平成29年3月））</t>
    <phoneticPr fontId="5"/>
  </si>
  <si>
    <t>南海トラフ巨大地震・首都直下地震等の大規模地震が想定されている地域における、水門・樋門等の自動化・遠隔操作化率（②海岸） （国土交通省水管理・国土保全局調べ（平成29年3月））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</si>
</sst>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11" xfId="0" quotePrefix="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3" xfId="0" quotePrefix="1"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24" xfId="0" quotePrefix="1"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70" xfId="0" quotePrefix="1"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12700</xdr:colOff>
      <xdr:row>741</xdr:row>
      <xdr:rowOff>190500</xdr:rowOff>
    </xdr:from>
    <xdr:to>
      <xdr:col>49</xdr:col>
      <xdr:colOff>104858</xdr:colOff>
      <xdr:row>776</xdr:row>
      <xdr:rowOff>53091</xdr:rowOff>
    </xdr:to>
    <xdr:grpSp>
      <xdr:nvGrpSpPr>
        <xdr:cNvPr id="2" name="グループ化 1"/>
        <xdr:cNvGrpSpPr/>
      </xdr:nvGrpSpPr>
      <xdr:grpSpPr>
        <a:xfrm>
          <a:off x="1638300" y="62433200"/>
          <a:ext cx="8423358" cy="12765791"/>
          <a:chOff x="1479176" y="52147692"/>
          <a:chExt cx="8293183" cy="12651491"/>
        </a:xfrm>
      </xdr:grpSpPr>
      <xdr:sp macro="" textlink="">
        <xdr:nvSpPr>
          <xdr:cNvPr id="3" name="テキスト ボックス 2"/>
          <xdr:cNvSpPr txBox="1"/>
        </xdr:nvSpPr>
        <xdr:spPr>
          <a:xfrm>
            <a:off x="1664747" y="52147692"/>
            <a:ext cx="2428447" cy="72696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復興庁</a:t>
            </a:r>
            <a:endParaRPr kumimoji="1" lang="en-US" altLang="ja-JP" sz="1100"/>
          </a:p>
          <a:p>
            <a:pPr algn="ctr"/>
            <a:endParaRPr kumimoji="1" lang="en-US" altLang="ja-JP" sz="1100"/>
          </a:p>
          <a:p>
            <a:pPr algn="ctr"/>
            <a:r>
              <a:rPr kumimoji="1" lang="en-US" altLang="ja-JP" sz="1100"/>
              <a:t>6,299</a:t>
            </a:r>
            <a:r>
              <a:rPr kumimoji="1" lang="ja-JP" altLang="en-US" sz="1100"/>
              <a:t>　　　百万円</a:t>
            </a:r>
          </a:p>
        </xdr:txBody>
      </xdr:sp>
      <xdr:sp macro="" textlink="">
        <xdr:nvSpPr>
          <xdr:cNvPr id="4" name="大かっこ 3"/>
          <xdr:cNvSpPr/>
        </xdr:nvSpPr>
        <xdr:spPr>
          <a:xfrm>
            <a:off x="1664746" y="52932861"/>
            <a:ext cx="2447635" cy="5135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国土交通省へ移替え</a:t>
            </a:r>
            <a:endParaRPr kumimoji="1" lang="en-US" altLang="ja-JP" sz="1100"/>
          </a:p>
          <a:p>
            <a:pPr algn="l"/>
            <a:endParaRPr kumimoji="1" lang="ja-JP" altLang="en-US" sz="1100"/>
          </a:p>
        </xdr:txBody>
      </xdr:sp>
      <xdr:sp macro="" textlink="">
        <xdr:nvSpPr>
          <xdr:cNvPr id="5" name="テキスト ボックス 4"/>
          <xdr:cNvSpPr txBox="1"/>
        </xdr:nvSpPr>
        <xdr:spPr>
          <a:xfrm>
            <a:off x="1664747" y="54081515"/>
            <a:ext cx="2428447" cy="72696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endParaRPr kumimoji="1" lang="en-US" altLang="ja-JP" sz="1100"/>
          </a:p>
          <a:p>
            <a:pPr algn="ctr"/>
            <a:r>
              <a:rPr kumimoji="1" lang="en-US" altLang="ja-JP" sz="1100"/>
              <a:t>6,299</a:t>
            </a:r>
            <a:r>
              <a:rPr kumimoji="1" lang="ja-JP" altLang="en-US" sz="1100"/>
              <a:t>　　　百万円</a:t>
            </a:r>
          </a:p>
        </xdr:txBody>
      </xdr:sp>
      <xdr:sp macro="" textlink="">
        <xdr:nvSpPr>
          <xdr:cNvPr id="6" name="大かっこ 5"/>
          <xdr:cNvSpPr/>
        </xdr:nvSpPr>
        <xdr:spPr>
          <a:xfrm>
            <a:off x="1664746" y="54861549"/>
            <a:ext cx="2447635" cy="5186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予算配分、事業採択、地方整備局への助言</a:t>
            </a:r>
          </a:p>
        </xdr:txBody>
      </xdr:sp>
      <xdr:cxnSp macro="">
        <xdr:nvCxnSpPr>
          <xdr:cNvPr id="7" name="直線矢印コネクタ 6"/>
          <xdr:cNvCxnSpPr>
            <a:endCxn id="5" idx="0"/>
          </xdr:cNvCxnSpPr>
        </xdr:nvCxnSpPr>
        <xdr:spPr>
          <a:xfrm>
            <a:off x="2874173" y="53456117"/>
            <a:ext cx="4798" cy="62539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4480345" y="55869830"/>
            <a:ext cx="2428447" cy="72183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　地方整備局　（</a:t>
            </a:r>
            <a:r>
              <a:rPr kumimoji="1" lang="ja-JP" altLang="en-US" sz="1100" baseline="0"/>
              <a:t> </a:t>
            </a:r>
            <a:r>
              <a:rPr kumimoji="1" lang="en-US" altLang="ja-JP" sz="1100" baseline="0"/>
              <a:t>2</a:t>
            </a:r>
            <a:r>
              <a:rPr kumimoji="1" lang="en-US" altLang="ja-JP" sz="1100"/>
              <a:t> </a:t>
            </a:r>
            <a:r>
              <a:rPr kumimoji="1" lang="ja-JP" altLang="en-US" sz="1100"/>
              <a:t>機関）</a:t>
            </a:r>
            <a:endParaRPr kumimoji="1" lang="en-US" altLang="ja-JP" sz="1100"/>
          </a:p>
          <a:p>
            <a:pPr algn="ctr"/>
            <a:endParaRPr kumimoji="1" lang="en-US" altLang="ja-JP" sz="1100"/>
          </a:p>
          <a:p>
            <a:pPr algn="ctr"/>
            <a:r>
              <a:rPr kumimoji="1" lang="en-US" altLang="ja-JP" sz="1100"/>
              <a:t>6,299</a:t>
            </a:r>
            <a:r>
              <a:rPr kumimoji="1" lang="ja-JP" altLang="en-US" sz="1100"/>
              <a:t>　　　百万円</a:t>
            </a:r>
          </a:p>
        </xdr:txBody>
      </xdr:sp>
      <xdr:sp macro="" textlink="">
        <xdr:nvSpPr>
          <xdr:cNvPr id="9" name="大かっこ 8"/>
          <xdr:cNvSpPr/>
        </xdr:nvSpPr>
        <xdr:spPr>
          <a:xfrm>
            <a:off x="4480344" y="56649864"/>
            <a:ext cx="2447635" cy="5186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工事の実施及び工事にかかる調査・設計等</a:t>
            </a:r>
          </a:p>
        </xdr:txBody>
      </xdr:sp>
      <xdr:sp macro="" textlink="">
        <xdr:nvSpPr>
          <xdr:cNvPr id="10" name="フリーフォーム 9"/>
          <xdr:cNvSpPr/>
        </xdr:nvSpPr>
        <xdr:spPr>
          <a:xfrm>
            <a:off x="2883767" y="55428742"/>
            <a:ext cx="1556509" cy="785170"/>
          </a:xfrm>
          <a:custGeom>
            <a:avLst/>
            <a:gdLst>
              <a:gd name="connsiteX0" fmla="*/ 0 w 1762125"/>
              <a:gd name="connsiteY0" fmla="*/ 0 h 781050"/>
              <a:gd name="connsiteX1" fmla="*/ 0 w 1762125"/>
              <a:gd name="connsiteY1" fmla="*/ 781050 h 781050"/>
              <a:gd name="connsiteX2" fmla="*/ 1762125 w 1762125"/>
              <a:gd name="connsiteY2" fmla="*/ 781050 h 781050"/>
            </a:gdLst>
            <a:ahLst/>
            <a:cxnLst>
              <a:cxn ang="0">
                <a:pos x="connsiteX0" y="connsiteY0"/>
              </a:cxn>
              <a:cxn ang="0">
                <a:pos x="connsiteX1" y="connsiteY1"/>
              </a:cxn>
              <a:cxn ang="0">
                <a:pos x="connsiteX2" y="connsiteY2"/>
              </a:cxn>
            </a:cxnLst>
            <a:rect l="l" t="t" r="r" b="b"/>
            <a:pathLst>
              <a:path w="1762125" h="781050">
                <a:moveTo>
                  <a:pt x="0" y="0"/>
                </a:moveTo>
                <a:lnTo>
                  <a:pt x="0" y="781050"/>
                </a:lnTo>
                <a:lnTo>
                  <a:pt x="1762125" y="781050"/>
                </a:lnTo>
              </a:path>
            </a:pathLst>
          </a:custGeom>
          <a:no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テキスト ボックス 10"/>
          <xdr:cNvSpPr txBox="1"/>
        </xdr:nvSpPr>
        <xdr:spPr>
          <a:xfrm>
            <a:off x="7324726" y="57662712"/>
            <a:ext cx="2428446" cy="72696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　民間企業　（</a:t>
            </a:r>
            <a:r>
              <a:rPr kumimoji="1" lang="ja-JP" altLang="en-US" sz="1100" baseline="0"/>
              <a:t> </a:t>
            </a:r>
            <a:r>
              <a:rPr kumimoji="1" lang="en-US" altLang="ja-JP" sz="1100" baseline="0"/>
              <a:t>30</a:t>
            </a:r>
            <a:r>
              <a:rPr kumimoji="1" lang="ja-JP" altLang="en-US" sz="1100"/>
              <a:t>者）</a:t>
            </a:r>
            <a:endParaRPr kumimoji="1" lang="en-US" altLang="ja-JP" sz="1100"/>
          </a:p>
          <a:p>
            <a:pPr algn="ctr"/>
            <a:endParaRPr kumimoji="1" lang="en-US" altLang="ja-JP" sz="1100"/>
          </a:p>
          <a:p>
            <a:pPr algn="ctr"/>
            <a:r>
              <a:rPr kumimoji="1" lang="en-US" altLang="ja-JP" sz="1100"/>
              <a:t>6,287</a:t>
            </a:r>
            <a:r>
              <a:rPr kumimoji="1" lang="ja-JP" altLang="en-US" sz="1100"/>
              <a:t>　　　百万円</a:t>
            </a:r>
          </a:p>
        </xdr:txBody>
      </xdr:sp>
      <xdr:sp macro="" textlink="">
        <xdr:nvSpPr>
          <xdr:cNvPr id="12" name="大かっこ 11"/>
          <xdr:cNvSpPr/>
        </xdr:nvSpPr>
        <xdr:spPr>
          <a:xfrm>
            <a:off x="7324725" y="58447880"/>
            <a:ext cx="2447634" cy="3052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工事、設計業務　等</a:t>
            </a:r>
            <a:endParaRPr kumimoji="1" lang="en-US" altLang="ja-JP" sz="1100"/>
          </a:p>
        </xdr:txBody>
      </xdr:sp>
      <xdr:sp macro="" textlink="">
        <xdr:nvSpPr>
          <xdr:cNvPr id="13" name="フリーフォーム 12"/>
          <xdr:cNvSpPr/>
        </xdr:nvSpPr>
        <xdr:spPr>
          <a:xfrm>
            <a:off x="5699366" y="57226759"/>
            <a:ext cx="1566103" cy="780034"/>
          </a:xfrm>
          <a:custGeom>
            <a:avLst/>
            <a:gdLst>
              <a:gd name="connsiteX0" fmla="*/ 0 w 1762125"/>
              <a:gd name="connsiteY0" fmla="*/ 0 h 781050"/>
              <a:gd name="connsiteX1" fmla="*/ 0 w 1762125"/>
              <a:gd name="connsiteY1" fmla="*/ 781050 h 781050"/>
              <a:gd name="connsiteX2" fmla="*/ 1762125 w 1762125"/>
              <a:gd name="connsiteY2" fmla="*/ 781050 h 781050"/>
            </a:gdLst>
            <a:ahLst/>
            <a:cxnLst>
              <a:cxn ang="0">
                <a:pos x="connsiteX0" y="connsiteY0"/>
              </a:cxn>
              <a:cxn ang="0">
                <a:pos x="connsiteX1" y="connsiteY1"/>
              </a:cxn>
              <a:cxn ang="0">
                <a:pos x="connsiteX2" y="connsiteY2"/>
              </a:cxn>
            </a:cxnLst>
            <a:rect l="l" t="t" r="r" b="b"/>
            <a:pathLst>
              <a:path w="1762125" h="781050">
                <a:moveTo>
                  <a:pt x="0" y="0"/>
                </a:moveTo>
                <a:lnTo>
                  <a:pt x="0" y="781050"/>
                </a:lnTo>
                <a:lnTo>
                  <a:pt x="1762125" y="781050"/>
                </a:lnTo>
              </a:path>
            </a:pathLst>
          </a:custGeom>
          <a:no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xdr:cNvSpPr txBox="1"/>
        </xdr:nvSpPr>
        <xdr:spPr>
          <a:xfrm>
            <a:off x="7252492" y="57386531"/>
            <a:ext cx="1848423" cy="2732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sp macro="" textlink="">
        <xdr:nvSpPr>
          <xdr:cNvPr id="15" name="テキスト ボックス 14"/>
          <xdr:cNvSpPr txBox="1"/>
        </xdr:nvSpPr>
        <xdr:spPr>
          <a:xfrm>
            <a:off x="7324726" y="59281554"/>
            <a:ext cx="2428446" cy="72696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　地方公共団体　（</a:t>
            </a:r>
            <a:r>
              <a:rPr kumimoji="1" lang="ja-JP" altLang="en-US" sz="1100" baseline="0"/>
              <a:t> </a:t>
            </a:r>
            <a:r>
              <a:rPr kumimoji="1" lang="en-US" altLang="ja-JP" sz="1100" baseline="0"/>
              <a:t>2</a:t>
            </a:r>
            <a:r>
              <a:rPr kumimoji="1" lang="en-US" altLang="ja-JP" sz="1100"/>
              <a:t> </a:t>
            </a:r>
            <a:r>
              <a:rPr kumimoji="1" lang="ja-JP" altLang="en-US" sz="1100"/>
              <a:t>者）</a:t>
            </a:r>
            <a:endParaRPr kumimoji="1" lang="en-US" altLang="ja-JP" sz="1100"/>
          </a:p>
          <a:p>
            <a:pPr algn="ctr"/>
            <a:endParaRPr kumimoji="1" lang="en-US" altLang="ja-JP" sz="1100"/>
          </a:p>
          <a:p>
            <a:pPr algn="ctr"/>
            <a:r>
              <a:rPr kumimoji="1" lang="en-US" altLang="ja-JP" sz="1100"/>
              <a:t>12</a:t>
            </a:r>
            <a:r>
              <a:rPr kumimoji="1" lang="ja-JP" altLang="en-US" sz="1100"/>
              <a:t>　　　百万円</a:t>
            </a:r>
          </a:p>
        </xdr:txBody>
      </xdr:sp>
      <xdr:sp macro="" textlink="">
        <xdr:nvSpPr>
          <xdr:cNvPr id="16" name="大かっこ 15"/>
          <xdr:cNvSpPr/>
        </xdr:nvSpPr>
        <xdr:spPr>
          <a:xfrm>
            <a:off x="7324725" y="60066723"/>
            <a:ext cx="2447634" cy="30528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土地代金、借地料　等</a:t>
            </a:r>
            <a:endParaRPr kumimoji="1" lang="en-US" altLang="ja-JP" sz="1100"/>
          </a:p>
        </xdr:txBody>
      </xdr:sp>
      <xdr:sp macro="" textlink="">
        <xdr:nvSpPr>
          <xdr:cNvPr id="17" name="フリーフォーム 16"/>
          <xdr:cNvSpPr/>
        </xdr:nvSpPr>
        <xdr:spPr>
          <a:xfrm>
            <a:off x="5699366" y="57599942"/>
            <a:ext cx="1566103" cy="2025693"/>
          </a:xfrm>
          <a:custGeom>
            <a:avLst/>
            <a:gdLst>
              <a:gd name="connsiteX0" fmla="*/ 0 w 1762125"/>
              <a:gd name="connsiteY0" fmla="*/ 0 h 781050"/>
              <a:gd name="connsiteX1" fmla="*/ 0 w 1762125"/>
              <a:gd name="connsiteY1" fmla="*/ 781050 h 781050"/>
              <a:gd name="connsiteX2" fmla="*/ 1762125 w 1762125"/>
              <a:gd name="connsiteY2" fmla="*/ 781050 h 781050"/>
            </a:gdLst>
            <a:ahLst/>
            <a:cxnLst>
              <a:cxn ang="0">
                <a:pos x="connsiteX0" y="connsiteY0"/>
              </a:cxn>
              <a:cxn ang="0">
                <a:pos x="connsiteX1" y="connsiteY1"/>
              </a:cxn>
              <a:cxn ang="0">
                <a:pos x="connsiteX2" y="connsiteY2"/>
              </a:cxn>
            </a:cxnLst>
            <a:rect l="l" t="t" r="r" b="b"/>
            <a:pathLst>
              <a:path w="1762125" h="781050">
                <a:moveTo>
                  <a:pt x="0" y="0"/>
                </a:moveTo>
                <a:lnTo>
                  <a:pt x="0" y="781050"/>
                </a:lnTo>
                <a:lnTo>
                  <a:pt x="1762125" y="781050"/>
                </a:lnTo>
              </a:path>
            </a:pathLst>
          </a:custGeom>
          <a:no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xdr:cNvSpPr txBox="1"/>
        </xdr:nvSpPr>
        <xdr:spPr>
          <a:xfrm>
            <a:off x="7253750" y="59005374"/>
            <a:ext cx="14432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23" name="テキスト ボックス 22"/>
          <xdr:cNvSpPr txBox="1"/>
        </xdr:nvSpPr>
        <xdr:spPr>
          <a:xfrm>
            <a:off x="1479176" y="64518386"/>
            <a:ext cx="1011345" cy="280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en-US" altLang="ja-JP" sz="1100"/>
              <a:t>※</a:t>
            </a:r>
            <a:r>
              <a:rPr kumimoji="1" lang="ja-JP" altLang="en-US" sz="1100"/>
              <a:t>契約ベース。</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9" zoomScale="75" zoomScaleNormal="75" zoomScaleSheetLayoutView="75" zoomScalePageLayoutView="85" workbookViewId="0">
      <selection activeCell="G56" sqref="G56:AX5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5" t="s">
        <v>0</v>
      </c>
      <c r="AK2" s="965"/>
      <c r="AL2" s="965"/>
      <c r="AM2" s="965"/>
      <c r="AN2" s="965"/>
      <c r="AO2" s="966"/>
      <c r="AP2" s="966"/>
      <c r="AQ2" s="966"/>
      <c r="AR2" s="86" t="str">
        <f>IF(OR(AO2="　", AO2=""), "", "-")</f>
        <v/>
      </c>
      <c r="AS2" s="967">
        <v>128</v>
      </c>
      <c r="AT2" s="967"/>
      <c r="AU2" s="967"/>
      <c r="AV2" s="52" t="str">
        <f>IF(AW2="", "", "-")</f>
        <v/>
      </c>
      <c r="AW2" s="939"/>
      <c r="AX2" s="939"/>
    </row>
    <row r="3" spans="1:50" ht="21" customHeight="1" thickBot="1" x14ac:dyDescent="0.2">
      <c r="A3" s="895" t="s">
        <v>465</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65</v>
      </c>
      <c r="AJ3" s="897" t="s">
        <v>539</v>
      </c>
      <c r="AK3" s="897"/>
      <c r="AL3" s="897"/>
      <c r="AM3" s="897"/>
      <c r="AN3" s="897"/>
      <c r="AO3" s="897"/>
      <c r="AP3" s="897"/>
      <c r="AQ3" s="897"/>
      <c r="AR3" s="897"/>
      <c r="AS3" s="897"/>
      <c r="AT3" s="897"/>
      <c r="AU3" s="897"/>
      <c r="AV3" s="897"/>
      <c r="AW3" s="897"/>
      <c r="AX3" s="24" t="s">
        <v>66</v>
      </c>
    </row>
    <row r="4" spans="1:50" ht="24.75" customHeight="1" x14ac:dyDescent="0.15">
      <c r="A4" s="728" t="s">
        <v>26</v>
      </c>
      <c r="B4" s="729"/>
      <c r="C4" s="729"/>
      <c r="D4" s="729"/>
      <c r="E4" s="729"/>
      <c r="F4" s="729"/>
      <c r="G4" s="706" t="s">
        <v>536</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537</v>
      </c>
      <c r="AF4" s="712"/>
      <c r="AG4" s="712"/>
      <c r="AH4" s="712"/>
      <c r="AI4" s="712"/>
      <c r="AJ4" s="712"/>
      <c r="AK4" s="712"/>
      <c r="AL4" s="712"/>
      <c r="AM4" s="712"/>
      <c r="AN4" s="712"/>
      <c r="AO4" s="712"/>
      <c r="AP4" s="713"/>
      <c r="AQ4" s="714" t="s">
        <v>2</v>
      </c>
      <c r="AR4" s="709"/>
      <c r="AS4" s="709"/>
      <c r="AT4" s="709"/>
      <c r="AU4" s="709"/>
      <c r="AV4" s="709"/>
      <c r="AW4" s="709"/>
      <c r="AX4" s="715"/>
    </row>
    <row r="5" spans="1:50" ht="84.95" customHeight="1" x14ac:dyDescent="0.15">
      <c r="A5" s="716" t="s">
        <v>68</v>
      </c>
      <c r="B5" s="717"/>
      <c r="C5" s="717"/>
      <c r="D5" s="717"/>
      <c r="E5" s="717"/>
      <c r="F5" s="718"/>
      <c r="G5" s="867" t="s">
        <v>187</v>
      </c>
      <c r="H5" s="868"/>
      <c r="I5" s="868"/>
      <c r="J5" s="868"/>
      <c r="K5" s="868"/>
      <c r="L5" s="868"/>
      <c r="M5" s="869" t="s">
        <v>67</v>
      </c>
      <c r="N5" s="870"/>
      <c r="O5" s="870"/>
      <c r="P5" s="870"/>
      <c r="Q5" s="870"/>
      <c r="R5" s="871"/>
      <c r="S5" s="872" t="s">
        <v>74</v>
      </c>
      <c r="T5" s="868"/>
      <c r="U5" s="868"/>
      <c r="V5" s="868"/>
      <c r="W5" s="868"/>
      <c r="X5" s="873"/>
      <c r="Y5" s="722" t="s">
        <v>3</v>
      </c>
      <c r="Z5" s="555"/>
      <c r="AA5" s="555"/>
      <c r="AB5" s="555"/>
      <c r="AC5" s="555"/>
      <c r="AD5" s="556"/>
      <c r="AE5" s="723" t="s">
        <v>538</v>
      </c>
      <c r="AF5" s="723"/>
      <c r="AG5" s="723"/>
      <c r="AH5" s="723"/>
      <c r="AI5" s="723"/>
      <c r="AJ5" s="723"/>
      <c r="AK5" s="723"/>
      <c r="AL5" s="723"/>
      <c r="AM5" s="723"/>
      <c r="AN5" s="723"/>
      <c r="AO5" s="723"/>
      <c r="AP5" s="724"/>
      <c r="AQ5" s="725" t="s">
        <v>540</v>
      </c>
      <c r="AR5" s="726"/>
      <c r="AS5" s="726"/>
      <c r="AT5" s="726"/>
      <c r="AU5" s="726"/>
      <c r="AV5" s="726"/>
      <c r="AW5" s="726"/>
      <c r="AX5" s="727"/>
    </row>
    <row r="6" spans="1:50" ht="39" customHeight="1" x14ac:dyDescent="0.15">
      <c r="A6" s="730" t="s">
        <v>4</v>
      </c>
      <c r="B6" s="731"/>
      <c r="C6" s="731"/>
      <c r="D6" s="731"/>
      <c r="E6" s="731"/>
      <c r="F6" s="731"/>
      <c r="G6" s="427" t="str">
        <f>入力規則等!F39</f>
        <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541</v>
      </c>
      <c r="H7" s="516"/>
      <c r="I7" s="516"/>
      <c r="J7" s="516"/>
      <c r="K7" s="516"/>
      <c r="L7" s="516"/>
      <c r="M7" s="516"/>
      <c r="N7" s="516"/>
      <c r="O7" s="516"/>
      <c r="P7" s="516"/>
      <c r="Q7" s="516"/>
      <c r="R7" s="516"/>
      <c r="S7" s="516"/>
      <c r="T7" s="516"/>
      <c r="U7" s="516"/>
      <c r="V7" s="516"/>
      <c r="W7" s="516"/>
      <c r="X7" s="517"/>
      <c r="Y7" s="950" t="s">
        <v>5</v>
      </c>
      <c r="Z7" s="478"/>
      <c r="AA7" s="478"/>
      <c r="AB7" s="478"/>
      <c r="AC7" s="478"/>
      <c r="AD7" s="951"/>
      <c r="AE7" s="940" t="s">
        <v>542</v>
      </c>
      <c r="AF7" s="941"/>
      <c r="AG7" s="941"/>
      <c r="AH7" s="941"/>
      <c r="AI7" s="941"/>
      <c r="AJ7" s="941"/>
      <c r="AK7" s="941"/>
      <c r="AL7" s="941"/>
      <c r="AM7" s="941"/>
      <c r="AN7" s="941"/>
      <c r="AO7" s="941"/>
      <c r="AP7" s="941"/>
      <c r="AQ7" s="941"/>
      <c r="AR7" s="941"/>
      <c r="AS7" s="941"/>
      <c r="AT7" s="941"/>
      <c r="AU7" s="941"/>
      <c r="AV7" s="941"/>
      <c r="AW7" s="941"/>
      <c r="AX7" s="942"/>
    </row>
    <row r="8" spans="1:50" ht="53.25" customHeight="1" x14ac:dyDescent="0.15">
      <c r="A8" s="512" t="s">
        <v>385</v>
      </c>
      <c r="B8" s="513"/>
      <c r="C8" s="513"/>
      <c r="D8" s="513"/>
      <c r="E8" s="513"/>
      <c r="F8" s="514"/>
      <c r="G8" s="968" t="str">
        <f>入力規則等!A26</f>
        <v>-</v>
      </c>
      <c r="H8" s="744"/>
      <c r="I8" s="744"/>
      <c r="J8" s="744"/>
      <c r="K8" s="744"/>
      <c r="L8" s="744"/>
      <c r="M8" s="744"/>
      <c r="N8" s="744"/>
      <c r="O8" s="744"/>
      <c r="P8" s="744"/>
      <c r="Q8" s="744"/>
      <c r="R8" s="744"/>
      <c r="S8" s="744"/>
      <c r="T8" s="744"/>
      <c r="U8" s="744"/>
      <c r="V8" s="744"/>
      <c r="W8" s="744"/>
      <c r="X8" s="969"/>
      <c r="Y8" s="874" t="s">
        <v>386</v>
      </c>
      <c r="Z8" s="875"/>
      <c r="AA8" s="875"/>
      <c r="AB8" s="875"/>
      <c r="AC8" s="875"/>
      <c r="AD8" s="876"/>
      <c r="AE8" s="743" t="str">
        <f>入力規則等!K13</f>
        <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7" t="s">
        <v>24</v>
      </c>
      <c r="B9" s="878"/>
      <c r="C9" s="878"/>
      <c r="D9" s="878"/>
      <c r="E9" s="878"/>
      <c r="F9" s="878"/>
      <c r="G9" s="879" t="s">
        <v>543</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97.5" customHeight="1" x14ac:dyDescent="0.15">
      <c r="A10" s="682" t="s">
        <v>31</v>
      </c>
      <c r="B10" s="683"/>
      <c r="C10" s="683"/>
      <c r="D10" s="683"/>
      <c r="E10" s="683"/>
      <c r="F10" s="683"/>
      <c r="G10" s="773" t="s">
        <v>544</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73" t="s">
        <v>25</v>
      </c>
      <c r="B12" s="974"/>
      <c r="C12" s="974"/>
      <c r="D12" s="974"/>
      <c r="E12" s="974"/>
      <c r="F12" s="975"/>
      <c r="G12" s="782"/>
      <c r="H12" s="783"/>
      <c r="I12" s="783"/>
      <c r="J12" s="783"/>
      <c r="K12" s="783"/>
      <c r="L12" s="783"/>
      <c r="M12" s="783"/>
      <c r="N12" s="783"/>
      <c r="O12" s="783"/>
      <c r="P12" s="420" t="s">
        <v>352</v>
      </c>
      <c r="Q12" s="421"/>
      <c r="R12" s="421"/>
      <c r="S12" s="421"/>
      <c r="T12" s="421"/>
      <c r="U12" s="421"/>
      <c r="V12" s="422"/>
      <c r="W12" s="420" t="s">
        <v>353</v>
      </c>
      <c r="X12" s="421"/>
      <c r="Y12" s="421"/>
      <c r="Z12" s="421"/>
      <c r="AA12" s="421"/>
      <c r="AB12" s="421"/>
      <c r="AC12" s="422"/>
      <c r="AD12" s="420" t="s">
        <v>359</v>
      </c>
      <c r="AE12" s="421"/>
      <c r="AF12" s="421"/>
      <c r="AG12" s="421"/>
      <c r="AH12" s="421"/>
      <c r="AI12" s="421"/>
      <c r="AJ12" s="422"/>
      <c r="AK12" s="420" t="s">
        <v>466</v>
      </c>
      <c r="AL12" s="421"/>
      <c r="AM12" s="421"/>
      <c r="AN12" s="421"/>
      <c r="AO12" s="421"/>
      <c r="AP12" s="421"/>
      <c r="AQ12" s="422"/>
      <c r="AR12" s="420" t="s">
        <v>467</v>
      </c>
      <c r="AS12" s="421"/>
      <c r="AT12" s="421"/>
      <c r="AU12" s="421"/>
      <c r="AV12" s="421"/>
      <c r="AW12" s="421"/>
      <c r="AX12" s="746"/>
    </row>
    <row r="13" spans="1:50" ht="21" customHeight="1" x14ac:dyDescent="0.15">
      <c r="A13" s="638"/>
      <c r="B13" s="639"/>
      <c r="C13" s="639"/>
      <c r="D13" s="639"/>
      <c r="E13" s="639"/>
      <c r="F13" s="640"/>
      <c r="G13" s="747" t="s">
        <v>7</v>
      </c>
      <c r="H13" s="748"/>
      <c r="I13" s="790" t="s">
        <v>8</v>
      </c>
      <c r="J13" s="791"/>
      <c r="K13" s="791"/>
      <c r="L13" s="791"/>
      <c r="M13" s="791"/>
      <c r="N13" s="791"/>
      <c r="O13" s="792"/>
      <c r="P13" s="679">
        <v>25782</v>
      </c>
      <c r="Q13" s="680"/>
      <c r="R13" s="680"/>
      <c r="S13" s="680"/>
      <c r="T13" s="680"/>
      <c r="U13" s="680"/>
      <c r="V13" s="681"/>
      <c r="W13" s="679">
        <v>25244</v>
      </c>
      <c r="X13" s="680"/>
      <c r="Y13" s="680"/>
      <c r="Z13" s="680"/>
      <c r="AA13" s="680"/>
      <c r="AB13" s="680"/>
      <c r="AC13" s="681"/>
      <c r="AD13" s="679" t="s">
        <v>549</v>
      </c>
      <c r="AE13" s="680"/>
      <c r="AF13" s="680"/>
      <c r="AG13" s="680"/>
      <c r="AH13" s="680"/>
      <c r="AI13" s="680"/>
      <c r="AJ13" s="681"/>
      <c r="AK13" s="679" t="s">
        <v>549</v>
      </c>
      <c r="AL13" s="680"/>
      <c r="AM13" s="680"/>
      <c r="AN13" s="680"/>
      <c r="AO13" s="680"/>
      <c r="AP13" s="680"/>
      <c r="AQ13" s="681"/>
      <c r="AR13" s="947"/>
      <c r="AS13" s="948"/>
      <c r="AT13" s="948"/>
      <c r="AU13" s="948"/>
      <c r="AV13" s="948"/>
      <c r="AW13" s="948"/>
      <c r="AX13" s="949"/>
    </row>
    <row r="14" spans="1:50" ht="21" customHeight="1" x14ac:dyDescent="0.15">
      <c r="A14" s="638"/>
      <c r="B14" s="639"/>
      <c r="C14" s="639"/>
      <c r="D14" s="639"/>
      <c r="E14" s="639"/>
      <c r="F14" s="640"/>
      <c r="G14" s="749"/>
      <c r="H14" s="750"/>
      <c r="I14" s="735" t="s">
        <v>9</v>
      </c>
      <c r="J14" s="785"/>
      <c r="K14" s="785"/>
      <c r="L14" s="785"/>
      <c r="M14" s="785"/>
      <c r="N14" s="785"/>
      <c r="O14" s="786"/>
      <c r="P14" s="679" t="s">
        <v>549</v>
      </c>
      <c r="Q14" s="680"/>
      <c r="R14" s="680"/>
      <c r="S14" s="680"/>
      <c r="T14" s="680"/>
      <c r="U14" s="680"/>
      <c r="V14" s="681"/>
      <c r="W14" s="679" t="s">
        <v>549</v>
      </c>
      <c r="X14" s="680"/>
      <c r="Y14" s="680"/>
      <c r="Z14" s="680"/>
      <c r="AA14" s="680"/>
      <c r="AB14" s="680"/>
      <c r="AC14" s="681"/>
      <c r="AD14" s="679" t="s">
        <v>549</v>
      </c>
      <c r="AE14" s="680"/>
      <c r="AF14" s="680"/>
      <c r="AG14" s="680"/>
      <c r="AH14" s="680"/>
      <c r="AI14" s="680"/>
      <c r="AJ14" s="681"/>
      <c r="AK14" s="679"/>
      <c r="AL14" s="680"/>
      <c r="AM14" s="680"/>
      <c r="AN14" s="680"/>
      <c r="AO14" s="680"/>
      <c r="AP14" s="680"/>
      <c r="AQ14" s="681"/>
      <c r="AR14" s="814"/>
      <c r="AS14" s="814"/>
      <c r="AT14" s="814"/>
      <c r="AU14" s="814"/>
      <c r="AV14" s="814"/>
      <c r="AW14" s="814"/>
      <c r="AX14" s="815"/>
    </row>
    <row r="15" spans="1:50" ht="21" customHeight="1" x14ac:dyDescent="0.15">
      <c r="A15" s="638"/>
      <c r="B15" s="639"/>
      <c r="C15" s="639"/>
      <c r="D15" s="639"/>
      <c r="E15" s="639"/>
      <c r="F15" s="640"/>
      <c r="G15" s="749"/>
      <c r="H15" s="750"/>
      <c r="I15" s="735" t="s">
        <v>52</v>
      </c>
      <c r="J15" s="736"/>
      <c r="K15" s="736"/>
      <c r="L15" s="736"/>
      <c r="M15" s="736"/>
      <c r="N15" s="736"/>
      <c r="O15" s="737"/>
      <c r="P15" s="679">
        <v>14323</v>
      </c>
      <c r="Q15" s="680"/>
      <c r="R15" s="680"/>
      <c r="S15" s="680"/>
      <c r="T15" s="680"/>
      <c r="U15" s="680"/>
      <c r="V15" s="681"/>
      <c r="W15" s="679">
        <v>12165</v>
      </c>
      <c r="X15" s="680"/>
      <c r="Y15" s="680"/>
      <c r="Z15" s="680"/>
      <c r="AA15" s="680"/>
      <c r="AB15" s="680"/>
      <c r="AC15" s="681"/>
      <c r="AD15" s="679">
        <v>16624</v>
      </c>
      <c r="AE15" s="680"/>
      <c r="AF15" s="680"/>
      <c r="AG15" s="680"/>
      <c r="AH15" s="680"/>
      <c r="AI15" s="680"/>
      <c r="AJ15" s="681"/>
      <c r="AK15" s="679">
        <v>1866</v>
      </c>
      <c r="AL15" s="680"/>
      <c r="AM15" s="680"/>
      <c r="AN15" s="680"/>
      <c r="AO15" s="680"/>
      <c r="AP15" s="680"/>
      <c r="AQ15" s="681"/>
      <c r="AR15" s="679"/>
      <c r="AS15" s="680"/>
      <c r="AT15" s="680"/>
      <c r="AU15" s="680"/>
      <c r="AV15" s="680"/>
      <c r="AW15" s="680"/>
      <c r="AX15" s="784"/>
    </row>
    <row r="16" spans="1:50" ht="21" customHeight="1" x14ac:dyDescent="0.15">
      <c r="A16" s="638"/>
      <c r="B16" s="639"/>
      <c r="C16" s="639"/>
      <c r="D16" s="639"/>
      <c r="E16" s="639"/>
      <c r="F16" s="640"/>
      <c r="G16" s="749"/>
      <c r="H16" s="750"/>
      <c r="I16" s="735" t="s">
        <v>53</v>
      </c>
      <c r="J16" s="736"/>
      <c r="K16" s="736"/>
      <c r="L16" s="736"/>
      <c r="M16" s="736"/>
      <c r="N16" s="736"/>
      <c r="O16" s="737"/>
      <c r="P16" s="679">
        <v>-12165</v>
      </c>
      <c r="Q16" s="680"/>
      <c r="R16" s="680"/>
      <c r="S16" s="680"/>
      <c r="T16" s="680"/>
      <c r="U16" s="680"/>
      <c r="V16" s="681"/>
      <c r="W16" s="679">
        <v>-16624</v>
      </c>
      <c r="X16" s="680"/>
      <c r="Y16" s="680"/>
      <c r="Z16" s="680"/>
      <c r="AA16" s="680"/>
      <c r="AB16" s="680"/>
      <c r="AC16" s="681"/>
      <c r="AD16" s="679">
        <v>-1866</v>
      </c>
      <c r="AE16" s="680"/>
      <c r="AF16" s="680"/>
      <c r="AG16" s="680"/>
      <c r="AH16" s="680"/>
      <c r="AI16" s="680"/>
      <c r="AJ16" s="681"/>
      <c r="AK16" s="679"/>
      <c r="AL16" s="680"/>
      <c r="AM16" s="680"/>
      <c r="AN16" s="680"/>
      <c r="AO16" s="680"/>
      <c r="AP16" s="680"/>
      <c r="AQ16" s="681"/>
      <c r="AR16" s="777"/>
      <c r="AS16" s="778"/>
      <c r="AT16" s="778"/>
      <c r="AU16" s="778"/>
      <c r="AV16" s="778"/>
      <c r="AW16" s="778"/>
      <c r="AX16" s="779"/>
    </row>
    <row r="17" spans="1:50" ht="24.75" customHeight="1" x14ac:dyDescent="0.15">
      <c r="A17" s="638"/>
      <c r="B17" s="639"/>
      <c r="C17" s="639"/>
      <c r="D17" s="639"/>
      <c r="E17" s="639"/>
      <c r="F17" s="640"/>
      <c r="G17" s="749"/>
      <c r="H17" s="750"/>
      <c r="I17" s="735" t="s">
        <v>51</v>
      </c>
      <c r="J17" s="785"/>
      <c r="K17" s="785"/>
      <c r="L17" s="785"/>
      <c r="M17" s="785"/>
      <c r="N17" s="785"/>
      <c r="O17" s="786"/>
      <c r="P17" s="776" t="s">
        <v>600</v>
      </c>
      <c r="Q17" s="680"/>
      <c r="R17" s="680"/>
      <c r="S17" s="680"/>
      <c r="T17" s="680"/>
      <c r="U17" s="680"/>
      <c r="V17" s="681"/>
      <c r="W17" s="679" t="s">
        <v>549</v>
      </c>
      <c r="X17" s="680"/>
      <c r="Y17" s="680"/>
      <c r="Z17" s="680"/>
      <c r="AA17" s="680"/>
      <c r="AB17" s="680"/>
      <c r="AC17" s="681"/>
      <c r="AD17" s="679" t="s">
        <v>549</v>
      </c>
      <c r="AE17" s="680"/>
      <c r="AF17" s="680"/>
      <c r="AG17" s="680"/>
      <c r="AH17" s="680"/>
      <c r="AI17" s="680"/>
      <c r="AJ17" s="681"/>
      <c r="AK17" s="679"/>
      <c r="AL17" s="680"/>
      <c r="AM17" s="680"/>
      <c r="AN17" s="680"/>
      <c r="AO17" s="680"/>
      <c r="AP17" s="680"/>
      <c r="AQ17" s="681"/>
      <c r="AR17" s="945"/>
      <c r="AS17" s="945"/>
      <c r="AT17" s="945"/>
      <c r="AU17" s="945"/>
      <c r="AV17" s="945"/>
      <c r="AW17" s="945"/>
      <c r="AX17" s="946"/>
    </row>
    <row r="18" spans="1:50" ht="24.75" customHeight="1" x14ac:dyDescent="0.15">
      <c r="A18" s="638"/>
      <c r="B18" s="639"/>
      <c r="C18" s="639"/>
      <c r="D18" s="639"/>
      <c r="E18" s="639"/>
      <c r="F18" s="640"/>
      <c r="G18" s="751"/>
      <c r="H18" s="752"/>
      <c r="I18" s="740" t="s">
        <v>21</v>
      </c>
      <c r="J18" s="741"/>
      <c r="K18" s="741"/>
      <c r="L18" s="741"/>
      <c r="M18" s="741"/>
      <c r="N18" s="741"/>
      <c r="O18" s="742"/>
      <c r="P18" s="906">
        <f>SUM(P13:V17)</f>
        <v>27940</v>
      </c>
      <c r="Q18" s="907"/>
      <c r="R18" s="907"/>
      <c r="S18" s="907"/>
      <c r="T18" s="907"/>
      <c r="U18" s="907"/>
      <c r="V18" s="908"/>
      <c r="W18" s="906">
        <f>SUM(W13:AC17)</f>
        <v>20785</v>
      </c>
      <c r="X18" s="907"/>
      <c r="Y18" s="907"/>
      <c r="Z18" s="907"/>
      <c r="AA18" s="907"/>
      <c r="AB18" s="907"/>
      <c r="AC18" s="908"/>
      <c r="AD18" s="906">
        <f>SUM(AD13:AJ17)</f>
        <v>14758</v>
      </c>
      <c r="AE18" s="907"/>
      <c r="AF18" s="907"/>
      <c r="AG18" s="907"/>
      <c r="AH18" s="907"/>
      <c r="AI18" s="907"/>
      <c r="AJ18" s="908"/>
      <c r="AK18" s="906">
        <f>SUM(AK13:AQ17)</f>
        <v>1866</v>
      </c>
      <c r="AL18" s="907"/>
      <c r="AM18" s="907"/>
      <c r="AN18" s="907"/>
      <c r="AO18" s="907"/>
      <c r="AP18" s="907"/>
      <c r="AQ18" s="908"/>
      <c r="AR18" s="906">
        <f>SUM(AR13:AX17)</f>
        <v>0</v>
      </c>
      <c r="AS18" s="907"/>
      <c r="AT18" s="907"/>
      <c r="AU18" s="907"/>
      <c r="AV18" s="907"/>
      <c r="AW18" s="907"/>
      <c r="AX18" s="909"/>
    </row>
    <row r="19" spans="1:50" ht="24.75" customHeight="1" x14ac:dyDescent="0.15">
      <c r="A19" s="638"/>
      <c r="B19" s="639"/>
      <c r="C19" s="639"/>
      <c r="D19" s="639"/>
      <c r="E19" s="639"/>
      <c r="F19" s="640"/>
      <c r="G19" s="904" t="s">
        <v>10</v>
      </c>
      <c r="H19" s="905"/>
      <c r="I19" s="905"/>
      <c r="J19" s="905"/>
      <c r="K19" s="905"/>
      <c r="L19" s="905"/>
      <c r="M19" s="905"/>
      <c r="N19" s="905"/>
      <c r="O19" s="905"/>
      <c r="P19" s="679">
        <v>27923</v>
      </c>
      <c r="Q19" s="680"/>
      <c r="R19" s="680"/>
      <c r="S19" s="680"/>
      <c r="T19" s="680"/>
      <c r="U19" s="680"/>
      <c r="V19" s="681"/>
      <c r="W19" s="679">
        <v>20701</v>
      </c>
      <c r="X19" s="680"/>
      <c r="Y19" s="680"/>
      <c r="Z19" s="680"/>
      <c r="AA19" s="680"/>
      <c r="AB19" s="680"/>
      <c r="AC19" s="681"/>
      <c r="AD19" s="679">
        <v>14590</v>
      </c>
      <c r="AE19" s="680"/>
      <c r="AF19" s="680"/>
      <c r="AG19" s="680"/>
      <c r="AH19" s="680"/>
      <c r="AI19" s="680"/>
      <c r="AJ19" s="681"/>
      <c r="AK19" s="352"/>
      <c r="AL19" s="352"/>
      <c r="AM19" s="352"/>
      <c r="AN19" s="352"/>
      <c r="AO19" s="352"/>
      <c r="AP19" s="352"/>
      <c r="AQ19" s="352"/>
      <c r="AR19" s="352"/>
      <c r="AS19" s="352"/>
      <c r="AT19" s="352"/>
      <c r="AU19" s="352"/>
      <c r="AV19" s="352"/>
      <c r="AW19" s="352"/>
      <c r="AX19" s="354"/>
    </row>
    <row r="20" spans="1:50" ht="24.75" customHeight="1" x14ac:dyDescent="0.15">
      <c r="A20" s="638"/>
      <c r="B20" s="639"/>
      <c r="C20" s="639"/>
      <c r="D20" s="639"/>
      <c r="E20" s="639"/>
      <c r="F20" s="640"/>
      <c r="G20" s="904" t="s">
        <v>11</v>
      </c>
      <c r="H20" s="905"/>
      <c r="I20" s="905"/>
      <c r="J20" s="905"/>
      <c r="K20" s="905"/>
      <c r="L20" s="905"/>
      <c r="M20" s="905"/>
      <c r="N20" s="905"/>
      <c r="O20" s="905"/>
      <c r="P20" s="351">
        <f>IF(P18=0, "-", SUM(P19)/P18)</f>
        <v>0.99939155332856122</v>
      </c>
      <c r="Q20" s="351"/>
      <c r="R20" s="351"/>
      <c r="S20" s="351"/>
      <c r="T20" s="351"/>
      <c r="U20" s="351"/>
      <c r="V20" s="351"/>
      <c r="W20" s="351">
        <f t="shared" ref="W20" si="0">IF(W18=0, "-", SUM(W19)/W18)</f>
        <v>0.99595862400769786</v>
      </c>
      <c r="X20" s="351"/>
      <c r="Y20" s="351"/>
      <c r="Z20" s="351"/>
      <c r="AA20" s="351"/>
      <c r="AB20" s="351"/>
      <c r="AC20" s="351"/>
      <c r="AD20" s="351">
        <f t="shared" ref="AD20" si="1">IF(AD18=0, "-", SUM(AD19)/AD18)</f>
        <v>0.98861634367800511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7"/>
      <c r="B21" s="878"/>
      <c r="C21" s="878"/>
      <c r="D21" s="878"/>
      <c r="E21" s="878"/>
      <c r="F21" s="976"/>
      <c r="G21" s="349" t="s">
        <v>499</v>
      </c>
      <c r="H21" s="350"/>
      <c r="I21" s="350"/>
      <c r="J21" s="350"/>
      <c r="K21" s="350"/>
      <c r="L21" s="350"/>
      <c r="M21" s="350"/>
      <c r="N21" s="350"/>
      <c r="O21" s="350"/>
      <c r="P21" s="351">
        <f>IF(P19=0, "-", SUM(P19)/SUM(P13,P14))</f>
        <v>1.0830424327049879</v>
      </c>
      <c r="Q21" s="351"/>
      <c r="R21" s="351"/>
      <c r="S21" s="351"/>
      <c r="T21" s="351"/>
      <c r="U21" s="351"/>
      <c r="V21" s="351"/>
      <c r="W21" s="351">
        <f t="shared" ref="W21" si="2">IF(W19=0, "-", SUM(W19)/SUM(W13,W14))</f>
        <v>0.8200364443035969</v>
      </c>
      <c r="X21" s="351"/>
      <c r="Y21" s="351"/>
      <c r="Z21" s="351"/>
      <c r="AA21" s="351"/>
      <c r="AB21" s="351"/>
      <c r="AC21" s="351"/>
      <c r="AD21" s="351" t="e">
        <f t="shared" ref="AD21" si="3">IF(AD19=0, "-", SUM(AD19)/SUM(AD13,AD14))</f>
        <v>#DIV/0!</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4" t="s">
        <v>476</v>
      </c>
      <c r="B22" s="995"/>
      <c r="C22" s="995"/>
      <c r="D22" s="995"/>
      <c r="E22" s="995"/>
      <c r="F22" s="996"/>
      <c r="G22" s="981" t="s">
        <v>474</v>
      </c>
      <c r="H22" s="243"/>
      <c r="I22" s="243"/>
      <c r="J22" s="243"/>
      <c r="K22" s="243"/>
      <c r="L22" s="243"/>
      <c r="M22" s="243"/>
      <c r="N22" s="243"/>
      <c r="O22" s="244"/>
      <c r="P22" s="970" t="s">
        <v>473</v>
      </c>
      <c r="Q22" s="243"/>
      <c r="R22" s="243"/>
      <c r="S22" s="243"/>
      <c r="T22" s="243"/>
      <c r="U22" s="243"/>
      <c r="V22" s="244"/>
      <c r="W22" s="970" t="s">
        <v>472</v>
      </c>
      <c r="X22" s="243"/>
      <c r="Y22" s="243"/>
      <c r="Z22" s="243"/>
      <c r="AA22" s="243"/>
      <c r="AB22" s="243"/>
      <c r="AC22" s="244"/>
      <c r="AD22" s="970" t="s">
        <v>471</v>
      </c>
      <c r="AE22" s="243"/>
      <c r="AF22" s="243"/>
      <c r="AG22" s="243"/>
      <c r="AH22" s="243"/>
      <c r="AI22" s="243"/>
      <c r="AJ22" s="243"/>
      <c r="AK22" s="243"/>
      <c r="AL22" s="243"/>
      <c r="AM22" s="243"/>
      <c r="AN22" s="243"/>
      <c r="AO22" s="243"/>
      <c r="AP22" s="243"/>
      <c r="AQ22" s="243"/>
      <c r="AR22" s="243"/>
      <c r="AS22" s="243"/>
      <c r="AT22" s="243"/>
      <c r="AU22" s="243"/>
      <c r="AV22" s="243"/>
      <c r="AW22" s="243"/>
      <c r="AX22" s="1003"/>
    </row>
    <row r="23" spans="1:50" ht="25.5" customHeight="1" x14ac:dyDescent="0.15">
      <c r="A23" s="997"/>
      <c r="B23" s="998"/>
      <c r="C23" s="998"/>
      <c r="D23" s="998"/>
      <c r="E23" s="998"/>
      <c r="F23" s="999"/>
      <c r="G23" s="982" t="s">
        <v>545</v>
      </c>
      <c r="H23" s="983"/>
      <c r="I23" s="983"/>
      <c r="J23" s="983"/>
      <c r="K23" s="983"/>
      <c r="L23" s="983"/>
      <c r="M23" s="983"/>
      <c r="N23" s="983"/>
      <c r="O23" s="984"/>
      <c r="P23" s="971" t="s">
        <v>600</v>
      </c>
      <c r="Q23" s="948"/>
      <c r="R23" s="948"/>
      <c r="S23" s="948"/>
      <c r="T23" s="948"/>
      <c r="U23" s="948"/>
      <c r="V23" s="972"/>
      <c r="W23" s="947"/>
      <c r="X23" s="948"/>
      <c r="Y23" s="948"/>
      <c r="Z23" s="948"/>
      <c r="AA23" s="948"/>
      <c r="AB23" s="948"/>
      <c r="AC23" s="972"/>
      <c r="AD23" s="1004"/>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x14ac:dyDescent="0.15">
      <c r="A24" s="997"/>
      <c r="B24" s="998"/>
      <c r="C24" s="998"/>
      <c r="D24" s="998"/>
      <c r="E24" s="998"/>
      <c r="F24" s="999"/>
      <c r="G24" s="985" t="s">
        <v>546</v>
      </c>
      <c r="H24" s="986"/>
      <c r="I24" s="986"/>
      <c r="J24" s="986"/>
      <c r="K24" s="986"/>
      <c r="L24" s="986"/>
      <c r="M24" s="986"/>
      <c r="N24" s="986"/>
      <c r="O24" s="987"/>
      <c r="P24" s="776" t="s">
        <v>600</v>
      </c>
      <c r="Q24" s="680"/>
      <c r="R24" s="680"/>
      <c r="S24" s="680"/>
      <c r="T24" s="680"/>
      <c r="U24" s="680"/>
      <c r="V24" s="681"/>
      <c r="W24" s="679"/>
      <c r="X24" s="680"/>
      <c r="Y24" s="680"/>
      <c r="Z24" s="680"/>
      <c r="AA24" s="680"/>
      <c r="AB24" s="680"/>
      <c r="AC24" s="681"/>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x14ac:dyDescent="0.15">
      <c r="A25" s="997"/>
      <c r="B25" s="998"/>
      <c r="C25" s="998"/>
      <c r="D25" s="998"/>
      <c r="E25" s="998"/>
      <c r="F25" s="999"/>
      <c r="G25" s="985"/>
      <c r="H25" s="986"/>
      <c r="I25" s="986"/>
      <c r="J25" s="986"/>
      <c r="K25" s="986"/>
      <c r="L25" s="986"/>
      <c r="M25" s="986"/>
      <c r="N25" s="986"/>
      <c r="O25" s="987"/>
      <c r="P25" s="679"/>
      <c r="Q25" s="680"/>
      <c r="R25" s="680"/>
      <c r="S25" s="680"/>
      <c r="T25" s="680"/>
      <c r="U25" s="680"/>
      <c r="V25" s="681"/>
      <c r="W25" s="679"/>
      <c r="X25" s="680"/>
      <c r="Y25" s="680"/>
      <c r="Z25" s="680"/>
      <c r="AA25" s="680"/>
      <c r="AB25" s="680"/>
      <c r="AC25" s="681"/>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customHeight="1" x14ac:dyDescent="0.15">
      <c r="A26" s="997"/>
      <c r="B26" s="998"/>
      <c r="C26" s="998"/>
      <c r="D26" s="998"/>
      <c r="E26" s="998"/>
      <c r="F26" s="999"/>
      <c r="G26" s="985"/>
      <c r="H26" s="986"/>
      <c r="I26" s="986"/>
      <c r="J26" s="986"/>
      <c r="K26" s="986"/>
      <c r="L26" s="986"/>
      <c r="M26" s="986"/>
      <c r="N26" s="986"/>
      <c r="O26" s="987"/>
      <c r="P26" s="679"/>
      <c r="Q26" s="680"/>
      <c r="R26" s="680"/>
      <c r="S26" s="680"/>
      <c r="T26" s="680"/>
      <c r="U26" s="680"/>
      <c r="V26" s="681"/>
      <c r="W26" s="679"/>
      <c r="X26" s="680"/>
      <c r="Y26" s="680"/>
      <c r="Z26" s="680"/>
      <c r="AA26" s="680"/>
      <c r="AB26" s="680"/>
      <c r="AC26" s="681"/>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customHeight="1" x14ac:dyDescent="0.15">
      <c r="A27" s="997"/>
      <c r="B27" s="998"/>
      <c r="C27" s="998"/>
      <c r="D27" s="998"/>
      <c r="E27" s="998"/>
      <c r="F27" s="999"/>
      <c r="G27" s="985"/>
      <c r="H27" s="986"/>
      <c r="I27" s="986"/>
      <c r="J27" s="986"/>
      <c r="K27" s="986"/>
      <c r="L27" s="986"/>
      <c r="M27" s="986"/>
      <c r="N27" s="986"/>
      <c r="O27" s="987"/>
      <c r="P27" s="679"/>
      <c r="Q27" s="680"/>
      <c r="R27" s="680"/>
      <c r="S27" s="680"/>
      <c r="T27" s="680"/>
      <c r="U27" s="680"/>
      <c r="V27" s="681"/>
      <c r="W27" s="679"/>
      <c r="X27" s="680"/>
      <c r="Y27" s="680"/>
      <c r="Z27" s="680"/>
      <c r="AA27" s="680"/>
      <c r="AB27" s="680"/>
      <c r="AC27" s="681"/>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customHeight="1" x14ac:dyDescent="0.15">
      <c r="A28" s="997"/>
      <c r="B28" s="998"/>
      <c r="C28" s="998"/>
      <c r="D28" s="998"/>
      <c r="E28" s="998"/>
      <c r="F28" s="999"/>
      <c r="G28" s="988" t="s">
        <v>479</v>
      </c>
      <c r="H28" s="989"/>
      <c r="I28" s="989"/>
      <c r="J28" s="989"/>
      <c r="K28" s="989"/>
      <c r="L28" s="989"/>
      <c r="M28" s="989"/>
      <c r="N28" s="989"/>
      <c r="O28" s="990"/>
      <c r="P28" s="906" t="e">
        <f>P29-SUM(P23:P27)</f>
        <v>#VALUE!</v>
      </c>
      <c r="Q28" s="907"/>
      <c r="R28" s="907"/>
      <c r="S28" s="907"/>
      <c r="T28" s="907"/>
      <c r="U28" s="907"/>
      <c r="V28" s="908"/>
      <c r="W28" s="906">
        <f>W29-SUM(W23:W27)</f>
        <v>0</v>
      </c>
      <c r="X28" s="907"/>
      <c r="Y28" s="907"/>
      <c r="Z28" s="907"/>
      <c r="AA28" s="907"/>
      <c r="AB28" s="907"/>
      <c r="AC28" s="908"/>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91" t="s">
        <v>475</v>
      </c>
      <c r="H29" s="992"/>
      <c r="I29" s="992"/>
      <c r="J29" s="992"/>
      <c r="K29" s="992"/>
      <c r="L29" s="992"/>
      <c r="M29" s="992"/>
      <c r="N29" s="992"/>
      <c r="O29" s="993"/>
      <c r="P29" s="962" t="str">
        <f>AK13</f>
        <v>-</v>
      </c>
      <c r="Q29" s="963"/>
      <c r="R29" s="963"/>
      <c r="S29" s="963"/>
      <c r="T29" s="963"/>
      <c r="U29" s="963"/>
      <c r="V29" s="964"/>
      <c r="W29" s="962">
        <f>AR13</f>
        <v>0</v>
      </c>
      <c r="X29" s="963"/>
      <c r="Y29" s="963"/>
      <c r="Z29" s="963"/>
      <c r="AA29" s="963"/>
      <c r="AB29" s="963"/>
      <c r="AC29" s="964"/>
      <c r="AD29" s="1010"/>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75" customHeight="1" x14ac:dyDescent="0.15">
      <c r="A30" s="889" t="s">
        <v>492</v>
      </c>
      <c r="B30" s="890"/>
      <c r="C30" s="890"/>
      <c r="D30" s="890"/>
      <c r="E30" s="890"/>
      <c r="F30" s="891"/>
      <c r="G30" s="799" t="s">
        <v>266</v>
      </c>
      <c r="H30" s="800"/>
      <c r="I30" s="800"/>
      <c r="J30" s="800"/>
      <c r="K30" s="800"/>
      <c r="L30" s="800"/>
      <c r="M30" s="800"/>
      <c r="N30" s="800"/>
      <c r="O30" s="801"/>
      <c r="P30" s="885" t="s">
        <v>60</v>
      </c>
      <c r="Q30" s="800"/>
      <c r="R30" s="800"/>
      <c r="S30" s="800"/>
      <c r="T30" s="800"/>
      <c r="U30" s="800"/>
      <c r="V30" s="800"/>
      <c r="W30" s="800"/>
      <c r="X30" s="801"/>
      <c r="Y30" s="882"/>
      <c r="Z30" s="883"/>
      <c r="AA30" s="884"/>
      <c r="AB30" s="886" t="s">
        <v>12</v>
      </c>
      <c r="AC30" s="887"/>
      <c r="AD30" s="888"/>
      <c r="AE30" s="943" t="s">
        <v>352</v>
      </c>
      <c r="AF30" s="943"/>
      <c r="AG30" s="943"/>
      <c r="AH30" s="943"/>
      <c r="AI30" s="943" t="s">
        <v>353</v>
      </c>
      <c r="AJ30" s="943"/>
      <c r="AK30" s="943"/>
      <c r="AL30" s="943"/>
      <c r="AM30" s="943" t="s">
        <v>359</v>
      </c>
      <c r="AN30" s="943"/>
      <c r="AO30" s="943"/>
      <c r="AP30" s="886"/>
      <c r="AQ30" s="793" t="s">
        <v>350</v>
      </c>
      <c r="AR30" s="794"/>
      <c r="AS30" s="794"/>
      <c r="AT30" s="795"/>
      <c r="AU30" s="800" t="s">
        <v>254</v>
      </c>
      <c r="AV30" s="800"/>
      <c r="AW30" s="800"/>
      <c r="AX30" s="944"/>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t="s">
        <v>549</v>
      </c>
      <c r="AR31" s="187"/>
      <c r="AS31" s="131" t="s">
        <v>351</v>
      </c>
      <c r="AT31" s="132"/>
      <c r="AU31" s="186">
        <v>32</v>
      </c>
      <c r="AV31" s="186"/>
      <c r="AW31" s="430" t="s">
        <v>301</v>
      </c>
      <c r="AX31" s="431"/>
    </row>
    <row r="32" spans="1:50" ht="42" customHeight="1" x14ac:dyDescent="0.15">
      <c r="A32" s="435"/>
      <c r="B32" s="433"/>
      <c r="C32" s="433"/>
      <c r="D32" s="433"/>
      <c r="E32" s="433"/>
      <c r="F32" s="434"/>
      <c r="G32" s="576" t="s">
        <v>547</v>
      </c>
      <c r="H32" s="577"/>
      <c r="I32" s="577"/>
      <c r="J32" s="577"/>
      <c r="K32" s="577"/>
      <c r="L32" s="577"/>
      <c r="M32" s="577"/>
      <c r="N32" s="577"/>
      <c r="O32" s="578"/>
      <c r="P32" s="100" t="s">
        <v>548</v>
      </c>
      <c r="Q32" s="100"/>
      <c r="R32" s="100"/>
      <c r="S32" s="100"/>
      <c r="T32" s="100"/>
      <c r="U32" s="100"/>
      <c r="V32" s="100"/>
      <c r="W32" s="100"/>
      <c r="X32" s="101"/>
      <c r="Y32" s="498" t="s">
        <v>13</v>
      </c>
      <c r="Z32" s="545"/>
      <c r="AA32" s="546"/>
      <c r="AB32" s="483" t="s">
        <v>520</v>
      </c>
      <c r="AC32" s="483"/>
      <c r="AD32" s="483"/>
      <c r="AE32" s="239">
        <v>37</v>
      </c>
      <c r="AF32" s="240"/>
      <c r="AG32" s="240"/>
      <c r="AH32" s="240"/>
      <c r="AI32" s="239">
        <v>42</v>
      </c>
      <c r="AJ32" s="240"/>
      <c r="AK32" s="240"/>
      <c r="AL32" s="240"/>
      <c r="AM32" s="239">
        <v>47</v>
      </c>
      <c r="AN32" s="240"/>
      <c r="AO32" s="240"/>
      <c r="AP32" s="240"/>
      <c r="AQ32" s="359" t="s">
        <v>549</v>
      </c>
      <c r="AR32" s="194"/>
      <c r="AS32" s="194"/>
      <c r="AT32" s="360"/>
      <c r="AU32" s="240" t="s">
        <v>549</v>
      </c>
      <c r="AV32" s="240"/>
      <c r="AW32" s="240"/>
      <c r="AX32" s="242"/>
    </row>
    <row r="33" spans="1:50" ht="42" customHeight="1" x14ac:dyDescent="0.15">
      <c r="A33" s="436"/>
      <c r="B33" s="437"/>
      <c r="C33" s="437"/>
      <c r="D33" s="437"/>
      <c r="E33" s="437"/>
      <c r="F33" s="438"/>
      <c r="G33" s="579"/>
      <c r="H33" s="580"/>
      <c r="I33" s="580"/>
      <c r="J33" s="580"/>
      <c r="K33" s="580"/>
      <c r="L33" s="580"/>
      <c r="M33" s="580"/>
      <c r="N33" s="580"/>
      <c r="O33" s="581"/>
      <c r="P33" s="103"/>
      <c r="Q33" s="103"/>
      <c r="R33" s="103"/>
      <c r="S33" s="103"/>
      <c r="T33" s="103"/>
      <c r="U33" s="103"/>
      <c r="V33" s="103"/>
      <c r="W33" s="103"/>
      <c r="X33" s="104"/>
      <c r="Y33" s="420" t="s">
        <v>55</v>
      </c>
      <c r="Z33" s="421"/>
      <c r="AA33" s="422"/>
      <c r="AB33" s="537" t="s">
        <v>520</v>
      </c>
      <c r="AC33" s="537"/>
      <c r="AD33" s="537"/>
      <c r="AE33" s="239" t="s">
        <v>549</v>
      </c>
      <c r="AF33" s="240"/>
      <c r="AG33" s="240"/>
      <c r="AH33" s="240"/>
      <c r="AI33" s="239" t="s">
        <v>549</v>
      </c>
      <c r="AJ33" s="240"/>
      <c r="AK33" s="240"/>
      <c r="AL33" s="240"/>
      <c r="AM33" s="239" t="s">
        <v>596</v>
      </c>
      <c r="AN33" s="240"/>
      <c r="AO33" s="240"/>
      <c r="AP33" s="240"/>
      <c r="AQ33" s="359" t="s">
        <v>549</v>
      </c>
      <c r="AR33" s="194"/>
      <c r="AS33" s="194"/>
      <c r="AT33" s="360"/>
      <c r="AU33" s="240">
        <v>75</v>
      </c>
      <c r="AV33" s="240"/>
      <c r="AW33" s="240"/>
      <c r="AX33" s="242"/>
    </row>
    <row r="34" spans="1:50" ht="42" customHeight="1" x14ac:dyDescent="0.15">
      <c r="A34" s="435"/>
      <c r="B34" s="433"/>
      <c r="C34" s="433"/>
      <c r="D34" s="433"/>
      <c r="E34" s="433"/>
      <c r="F34" s="434"/>
      <c r="G34" s="582"/>
      <c r="H34" s="583"/>
      <c r="I34" s="583"/>
      <c r="J34" s="583"/>
      <c r="K34" s="583"/>
      <c r="L34" s="583"/>
      <c r="M34" s="583"/>
      <c r="N34" s="583"/>
      <c r="O34" s="584"/>
      <c r="P34" s="106"/>
      <c r="Q34" s="106"/>
      <c r="R34" s="106"/>
      <c r="S34" s="106"/>
      <c r="T34" s="106"/>
      <c r="U34" s="106"/>
      <c r="V34" s="106"/>
      <c r="W34" s="106"/>
      <c r="X34" s="107"/>
      <c r="Y34" s="420" t="s">
        <v>14</v>
      </c>
      <c r="Z34" s="421"/>
      <c r="AA34" s="422"/>
      <c r="AB34" s="571" t="s">
        <v>302</v>
      </c>
      <c r="AC34" s="571"/>
      <c r="AD34" s="571"/>
      <c r="AE34" s="239">
        <v>0</v>
      </c>
      <c r="AF34" s="240"/>
      <c r="AG34" s="240"/>
      <c r="AH34" s="240"/>
      <c r="AI34" s="239">
        <v>13</v>
      </c>
      <c r="AJ34" s="240"/>
      <c r="AK34" s="240"/>
      <c r="AL34" s="240"/>
      <c r="AM34" s="239">
        <v>26</v>
      </c>
      <c r="AN34" s="240"/>
      <c r="AO34" s="240"/>
      <c r="AP34" s="240"/>
      <c r="AQ34" s="359" t="s">
        <v>549</v>
      </c>
      <c r="AR34" s="194"/>
      <c r="AS34" s="194"/>
      <c r="AT34" s="360"/>
      <c r="AU34" s="240" t="s">
        <v>549</v>
      </c>
      <c r="AV34" s="240"/>
      <c r="AW34" s="240"/>
      <c r="AX34" s="242"/>
    </row>
    <row r="35" spans="1:50" ht="23.25" customHeight="1" x14ac:dyDescent="0.15">
      <c r="A35" s="225" t="s">
        <v>529</v>
      </c>
      <c r="B35" s="226"/>
      <c r="C35" s="226"/>
      <c r="D35" s="226"/>
      <c r="E35" s="226"/>
      <c r="F35" s="227"/>
      <c r="G35" s="231" t="s">
        <v>632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6" t="s">
        <v>492</v>
      </c>
      <c r="B37" s="797"/>
      <c r="C37" s="797"/>
      <c r="D37" s="797"/>
      <c r="E37" s="797"/>
      <c r="F37" s="798"/>
      <c r="G37" s="448" t="s">
        <v>266</v>
      </c>
      <c r="H37" s="449"/>
      <c r="I37" s="449"/>
      <c r="J37" s="449"/>
      <c r="K37" s="449"/>
      <c r="L37" s="449"/>
      <c r="M37" s="449"/>
      <c r="N37" s="449"/>
      <c r="O37" s="450"/>
      <c r="P37" s="780" t="s">
        <v>60</v>
      </c>
      <c r="Q37" s="449"/>
      <c r="R37" s="449"/>
      <c r="S37" s="449"/>
      <c r="T37" s="449"/>
      <c r="U37" s="449"/>
      <c r="V37" s="449"/>
      <c r="W37" s="449"/>
      <c r="X37" s="450"/>
      <c r="Y37" s="589"/>
      <c r="Z37" s="590"/>
      <c r="AA37" s="591"/>
      <c r="AB37" s="787" t="s">
        <v>12</v>
      </c>
      <c r="AC37" s="788"/>
      <c r="AD37" s="789"/>
      <c r="AE37" s="781" t="s">
        <v>352</v>
      </c>
      <c r="AF37" s="781"/>
      <c r="AG37" s="781"/>
      <c r="AH37" s="781"/>
      <c r="AI37" s="781" t="s">
        <v>353</v>
      </c>
      <c r="AJ37" s="781"/>
      <c r="AK37" s="781"/>
      <c r="AL37" s="781"/>
      <c r="AM37" s="781" t="s">
        <v>359</v>
      </c>
      <c r="AN37" s="781"/>
      <c r="AO37" s="781"/>
      <c r="AP37" s="787"/>
      <c r="AQ37" s="180" t="s">
        <v>350</v>
      </c>
      <c r="AR37" s="172"/>
      <c r="AS37" s="172"/>
      <c r="AT37" s="173"/>
      <c r="AU37" s="449" t="s">
        <v>254</v>
      </c>
      <c r="AV37" s="449"/>
      <c r="AW37" s="449"/>
      <c r="AX37" s="938"/>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t="s">
        <v>549</v>
      </c>
      <c r="AR38" s="187"/>
      <c r="AS38" s="131" t="s">
        <v>351</v>
      </c>
      <c r="AT38" s="132"/>
      <c r="AU38" s="186">
        <v>32</v>
      </c>
      <c r="AV38" s="186"/>
      <c r="AW38" s="430" t="s">
        <v>301</v>
      </c>
      <c r="AX38" s="431"/>
    </row>
    <row r="39" spans="1:50" ht="42" customHeight="1" x14ac:dyDescent="0.15">
      <c r="A39" s="435"/>
      <c r="B39" s="433"/>
      <c r="C39" s="433"/>
      <c r="D39" s="433"/>
      <c r="E39" s="433"/>
      <c r="F39" s="434"/>
      <c r="G39" s="576" t="s">
        <v>550</v>
      </c>
      <c r="H39" s="577"/>
      <c r="I39" s="577"/>
      <c r="J39" s="577"/>
      <c r="K39" s="577"/>
      <c r="L39" s="577"/>
      <c r="M39" s="577"/>
      <c r="N39" s="577"/>
      <c r="O39" s="578"/>
      <c r="P39" s="100" t="s">
        <v>551</v>
      </c>
      <c r="Q39" s="100"/>
      <c r="R39" s="100"/>
      <c r="S39" s="100"/>
      <c r="T39" s="100"/>
      <c r="U39" s="100"/>
      <c r="V39" s="100"/>
      <c r="W39" s="100"/>
      <c r="X39" s="101"/>
      <c r="Y39" s="498" t="s">
        <v>13</v>
      </c>
      <c r="Z39" s="545"/>
      <c r="AA39" s="546"/>
      <c r="AB39" s="483" t="s">
        <v>520</v>
      </c>
      <c r="AC39" s="483"/>
      <c r="AD39" s="483"/>
      <c r="AE39" s="239">
        <v>39</v>
      </c>
      <c r="AF39" s="240"/>
      <c r="AG39" s="240"/>
      <c r="AH39" s="240"/>
      <c r="AI39" s="239">
        <v>40</v>
      </c>
      <c r="AJ39" s="240"/>
      <c r="AK39" s="240"/>
      <c r="AL39" s="240"/>
      <c r="AM39" s="239">
        <v>46</v>
      </c>
      <c r="AN39" s="240"/>
      <c r="AO39" s="240"/>
      <c r="AP39" s="240"/>
      <c r="AQ39" s="359" t="s">
        <v>549</v>
      </c>
      <c r="AR39" s="194"/>
      <c r="AS39" s="194"/>
      <c r="AT39" s="360"/>
      <c r="AU39" s="240" t="s">
        <v>549</v>
      </c>
      <c r="AV39" s="240"/>
      <c r="AW39" s="240"/>
      <c r="AX39" s="242"/>
    </row>
    <row r="40" spans="1:50" ht="42" customHeight="1" x14ac:dyDescent="0.15">
      <c r="A40" s="436"/>
      <c r="B40" s="437"/>
      <c r="C40" s="437"/>
      <c r="D40" s="437"/>
      <c r="E40" s="437"/>
      <c r="F40" s="438"/>
      <c r="G40" s="579"/>
      <c r="H40" s="580"/>
      <c r="I40" s="580"/>
      <c r="J40" s="580"/>
      <c r="K40" s="580"/>
      <c r="L40" s="580"/>
      <c r="M40" s="580"/>
      <c r="N40" s="580"/>
      <c r="O40" s="581"/>
      <c r="P40" s="103"/>
      <c r="Q40" s="103"/>
      <c r="R40" s="103"/>
      <c r="S40" s="103"/>
      <c r="T40" s="103"/>
      <c r="U40" s="103"/>
      <c r="V40" s="103"/>
      <c r="W40" s="103"/>
      <c r="X40" s="104"/>
      <c r="Y40" s="420" t="s">
        <v>55</v>
      </c>
      <c r="Z40" s="421"/>
      <c r="AA40" s="422"/>
      <c r="AB40" s="537" t="s">
        <v>520</v>
      </c>
      <c r="AC40" s="537"/>
      <c r="AD40" s="537"/>
      <c r="AE40" s="239" t="s">
        <v>549</v>
      </c>
      <c r="AF40" s="240"/>
      <c r="AG40" s="240"/>
      <c r="AH40" s="240"/>
      <c r="AI40" s="239" t="s">
        <v>549</v>
      </c>
      <c r="AJ40" s="240"/>
      <c r="AK40" s="240"/>
      <c r="AL40" s="240"/>
      <c r="AM40" s="239" t="s">
        <v>549</v>
      </c>
      <c r="AN40" s="240"/>
      <c r="AO40" s="240"/>
      <c r="AP40" s="240"/>
      <c r="AQ40" s="359" t="s">
        <v>549</v>
      </c>
      <c r="AR40" s="194"/>
      <c r="AS40" s="194"/>
      <c r="AT40" s="360"/>
      <c r="AU40" s="240">
        <v>69</v>
      </c>
      <c r="AV40" s="240"/>
      <c r="AW40" s="240"/>
      <c r="AX40" s="242"/>
    </row>
    <row r="41" spans="1:50" ht="42" customHeight="1" x14ac:dyDescent="0.15">
      <c r="A41" s="439"/>
      <c r="B41" s="440"/>
      <c r="C41" s="440"/>
      <c r="D41" s="440"/>
      <c r="E41" s="440"/>
      <c r="F41" s="441"/>
      <c r="G41" s="582"/>
      <c r="H41" s="583"/>
      <c r="I41" s="583"/>
      <c r="J41" s="583"/>
      <c r="K41" s="583"/>
      <c r="L41" s="583"/>
      <c r="M41" s="583"/>
      <c r="N41" s="583"/>
      <c r="O41" s="584"/>
      <c r="P41" s="106"/>
      <c r="Q41" s="106"/>
      <c r="R41" s="106"/>
      <c r="S41" s="106"/>
      <c r="T41" s="106"/>
      <c r="U41" s="106"/>
      <c r="V41" s="106"/>
      <c r="W41" s="106"/>
      <c r="X41" s="107"/>
      <c r="Y41" s="420" t="s">
        <v>14</v>
      </c>
      <c r="Z41" s="421"/>
      <c r="AA41" s="422"/>
      <c r="AB41" s="571" t="s">
        <v>302</v>
      </c>
      <c r="AC41" s="571"/>
      <c r="AD41" s="571"/>
      <c r="AE41" s="239">
        <v>0</v>
      </c>
      <c r="AF41" s="240"/>
      <c r="AG41" s="240"/>
      <c r="AH41" s="240"/>
      <c r="AI41" s="239">
        <v>3</v>
      </c>
      <c r="AJ41" s="240"/>
      <c r="AK41" s="240"/>
      <c r="AL41" s="240"/>
      <c r="AM41" s="239">
        <v>23</v>
      </c>
      <c r="AN41" s="240"/>
      <c r="AO41" s="240"/>
      <c r="AP41" s="240"/>
      <c r="AQ41" s="359" t="s">
        <v>549</v>
      </c>
      <c r="AR41" s="194"/>
      <c r="AS41" s="194"/>
      <c r="AT41" s="360"/>
      <c r="AU41" s="240" t="s">
        <v>549</v>
      </c>
      <c r="AV41" s="240"/>
      <c r="AW41" s="240"/>
      <c r="AX41" s="242"/>
    </row>
    <row r="42" spans="1:50" ht="23.25" customHeight="1" x14ac:dyDescent="0.15">
      <c r="A42" s="225" t="s">
        <v>529</v>
      </c>
      <c r="B42" s="226"/>
      <c r="C42" s="226"/>
      <c r="D42" s="226"/>
      <c r="E42" s="226"/>
      <c r="F42" s="227"/>
      <c r="G42" s="231" t="s">
        <v>633</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6" t="s">
        <v>492</v>
      </c>
      <c r="B44" s="797"/>
      <c r="C44" s="797"/>
      <c r="D44" s="797"/>
      <c r="E44" s="797"/>
      <c r="F44" s="798"/>
      <c r="G44" s="448" t="s">
        <v>266</v>
      </c>
      <c r="H44" s="449"/>
      <c r="I44" s="449"/>
      <c r="J44" s="449"/>
      <c r="K44" s="449"/>
      <c r="L44" s="449"/>
      <c r="M44" s="449"/>
      <c r="N44" s="449"/>
      <c r="O44" s="450"/>
      <c r="P44" s="780" t="s">
        <v>60</v>
      </c>
      <c r="Q44" s="449"/>
      <c r="R44" s="449"/>
      <c r="S44" s="449"/>
      <c r="T44" s="449"/>
      <c r="U44" s="449"/>
      <c r="V44" s="449"/>
      <c r="W44" s="449"/>
      <c r="X44" s="450"/>
      <c r="Y44" s="589"/>
      <c r="Z44" s="590"/>
      <c r="AA44" s="591"/>
      <c r="AB44" s="787" t="s">
        <v>12</v>
      </c>
      <c r="AC44" s="788"/>
      <c r="AD44" s="789"/>
      <c r="AE44" s="781" t="s">
        <v>352</v>
      </c>
      <c r="AF44" s="781"/>
      <c r="AG44" s="781"/>
      <c r="AH44" s="781"/>
      <c r="AI44" s="781" t="s">
        <v>353</v>
      </c>
      <c r="AJ44" s="781"/>
      <c r="AK44" s="781"/>
      <c r="AL44" s="781"/>
      <c r="AM44" s="781" t="s">
        <v>359</v>
      </c>
      <c r="AN44" s="781"/>
      <c r="AO44" s="781"/>
      <c r="AP44" s="787"/>
      <c r="AQ44" s="180" t="s">
        <v>350</v>
      </c>
      <c r="AR44" s="172"/>
      <c r="AS44" s="172"/>
      <c r="AT44" s="173"/>
      <c r="AU44" s="449" t="s">
        <v>254</v>
      </c>
      <c r="AV44" s="449"/>
      <c r="AW44" s="449"/>
      <c r="AX44" s="938"/>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t="s">
        <v>549</v>
      </c>
      <c r="AR45" s="187"/>
      <c r="AS45" s="131" t="s">
        <v>351</v>
      </c>
      <c r="AT45" s="132"/>
      <c r="AU45" s="186">
        <v>32</v>
      </c>
      <c r="AV45" s="186"/>
      <c r="AW45" s="430" t="s">
        <v>301</v>
      </c>
      <c r="AX45" s="431"/>
    </row>
    <row r="46" spans="1:50" ht="42" customHeight="1" x14ac:dyDescent="0.15">
      <c r="A46" s="435"/>
      <c r="B46" s="433"/>
      <c r="C46" s="433"/>
      <c r="D46" s="433"/>
      <c r="E46" s="433"/>
      <c r="F46" s="434"/>
      <c r="G46" s="576" t="s">
        <v>552</v>
      </c>
      <c r="H46" s="577"/>
      <c r="I46" s="577"/>
      <c r="J46" s="577"/>
      <c r="K46" s="577"/>
      <c r="L46" s="577"/>
      <c r="M46" s="577"/>
      <c r="N46" s="577"/>
      <c r="O46" s="578"/>
      <c r="P46" s="100" t="s">
        <v>553</v>
      </c>
      <c r="Q46" s="100"/>
      <c r="R46" s="100"/>
      <c r="S46" s="100"/>
      <c r="T46" s="100"/>
      <c r="U46" s="100"/>
      <c r="V46" s="100"/>
      <c r="W46" s="100"/>
      <c r="X46" s="101"/>
      <c r="Y46" s="498" t="s">
        <v>13</v>
      </c>
      <c r="Z46" s="545"/>
      <c r="AA46" s="546"/>
      <c r="AB46" s="483" t="s">
        <v>520</v>
      </c>
      <c r="AC46" s="483"/>
      <c r="AD46" s="483"/>
      <c r="AE46" s="239">
        <v>32</v>
      </c>
      <c r="AF46" s="240"/>
      <c r="AG46" s="240"/>
      <c r="AH46" s="240"/>
      <c r="AI46" s="239">
        <v>37</v>
      </c>
      <c r="AJ46" s="240"/>
      <c r="AK46" s="240"/>
      <c r="AL46" s="240"/>
      <c r="AM46" s="239">
        <v>42</v>
      </c>
      <c r="AN46" s="240"/>
      <c r="AO46" s="240"/>
      <c r="AP46" s="240"/>
      <c r="AQ46" s="359" t="s">
        <v>549</v>
      </c>
      <c r="AR46" s="194"/>
      <c r="AS46" s="194"/>
      <c r="AT46" s="360"/>
      <c r="AU46" s="240" t="s">
        <v>549</v>
      </c>
      <c r="AV46" s="240"/>
      <c r="AW46" s="240"/>
      <c r="AX46" s="242"/>
    </row>
    <row r="47" spans="1:50" ht="42" customHeight="1" x14ac:dyDescent="0.15">
      <c r="A47" s="436"/>
      <c r="B47" s="437"/>
      <c r="C47" s="437"/>
      <c r="D47" s="437"/>
      <c r="E47" s="437"/>
      <c r="F47" s="438"/>
      <c r="G47" s="579"/>
      <c r="H47" s="580"/>
      <c r="I47" s="580"/>
      <c r="J47" s="580"/>
      <c r="K47" s="580"/>
      <c r="L47" s="580"/>
      <c r="M47" s="580"/>
      <c r="N47" s="580"/>
      <c r="O47" s="581"/>
      <c r="P47" s="103"/>
      <c r="Q47" s="103"/>
      <c r="R47" s="103"/>
      <c r="S47" s="103"/>
      <c r="T47" s="103"/>
      <c r="U47" s="103"/>
      <c r="V47" s="103"/>
      <c r="W47" s="103"/>
      <c r="X47" s="104"/>
      <c r="Y47" s="420" t="s">
        <v>55</v>
      </c>
      <c r="Z47" s="421"/>
      <c r="AA47" s="422"/>
      <c r="AB47" s="537" t="s">
        <v>520</v>
      </c>
      <c r="AC47" s="537"/>
      <c r="AD47" s="537"/>
      <c r="AE47" s="239" t="s">
        <v>549</v>
      </c>
      <c r="AF47" s="240"/>
      <c r="AG47" s="240"/>
      <c r="AH47" s="240"/>
      <c r="AI47" s="239" t="s">
        <v>549</v>
      </c>
      <c r="AJ47" s="240"/>
      <c r="AK47" s="240"/>
      <c r="AL47" s="240"/>
      <c r="AM47" s="239" t="s">
        <v>596</v>
      </c>
      <c r="AN47" s="240"/>
      <c r="AO47" s="240"/>
      <c r="AP47" s="240"/>
      <c r="AQ47" s="359" t="s">
        <v>549</v>
      </c>
      <c r="AR47" s="194"/>
      <c r="AS47" s="194"/>
      <c r="AT47" s="360"/>
      <c r="AU47" s="240">
        <v>77</v>
      </c>
      <c r="AV47" s="240"/>
      <c r="AW47" s="240"/>
      <c r="AX47" s="242"/>
    </row>
    <row r="48" spans="1:50" ht="42" customHeight="1" x14ac:dyDescent="0.15">
      <c r="A48" s="439"/>
      <c r="B48" s="440"/>
      <c r="C48" s="440"/>
      <c r="D48" s="440"/>
      <c r="E48" s="440"/>
      <c r="F48" s="441"/>
      <c r="G48" s="582"/>
      <c r="H48" s="583"/>
      <c r="I48" s="583"/>
      <c r="J48" s="583"/>
      <c r="K48" s="583"/>
      <c r="L48" s="583"/>
      <c r="M48" s="583"/>
      <c r="N48" s="583"/>
      <c r="O48" s="584"/>
      <c r="P48" s="106"/>
      <c r="Q48" s="106"/>
      <c r="R48" s="106"/>
      <c r="S48" s="106"/>
      <c r="T48" s="106"/>
      <c r="U48" s="106"/>
      <c r="V48" s="106"/>
      <c r="W48" s="106"/>
      <c r="X48" s="107"/>
      <c r="Y48" s="420" t="s">
        <v>14</v>
      </c>
      <c r="Z48" s="421"/>
      <c r="AA48" s="422"/>
      <c r="AB48" s="571" t="s">
        <v>302</v>
      </c>
      <c r="AC48" s="571"/>
      <c r="AD48" s="571"/>
      <c r="AE48" s="239">
        <v>0</v>
      </c>
      <c r="AF48" s="240"/>
      <c r="AG48" s="240"/>
      <c r="AH48" s="240"/>
      <c r="AI48" s="239">
        <v>11</v>
      </c>
      <c r="AJ48" s="240"/>
      <c r="AK48" s="240"/>
      <c r="AL48" s="240"/>
      <c r="AM48" s="239">
        <v>22</v>
      </c>
      <c r="AN48" s="240"/>
      <c r="AO48" s="240"/>
      <c r="AP48" s="240"/>
      <c r="AQ48" s="359" t="s">
        <v>549</v>
      </c>
      <c r="AR48" s="194"/>
      <c r="AS48" s="194"/>
      <c r="AT48" s="360"/>
      <c r="AU48" s="240" t="s">
        <v>549</v>
      </c>
      <c r="AV48" s="240"/>
      <c r="AW48" s="240"/>
      <c r="AX48" s="242"/>
    </row>
    <row r="49" spans="1:50" ht="23.25" customHeight="1" x14ac:dyDescent="0.15">
      <c r="A49" s="225" t="s">
        <v>529</v>
      </c>
      <c r="B49" s="226"/>
      <c r="C49" s="226"/>
      <c r="D49" s="226"/>
      <c r="E49" s="226"/>
      <c r="F49" s="227"/>
      <c r="G49" s="231" t="s">
        <v>634</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492</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352</v>
      </c>
      <c r="AF51" s="563"/>
      <c r="AG51" s="563"/>
      <c r="AH51" s="563"/>
      <c r="AI51" s="563" t="s">
        <v>353</v>
      </c>
      <c r="AJ51" s="563"/>
      <c r="AK51" s="563"/>
      <c r="AL51" s="563"/>
      <c r="AM51" s="563" t="s">
        <v>359</v>
      </c>
      <c r="AN51" s="563"/>
      <c r="AO51" s="563"/>
      <c r="AP51" s="442"/>
      <c r="AQ51" s="159" t="s">
        <v>350</v>
      </c>
      <c r="AR51" s="128"/>
      <c r="AS51" s="128"/>
      <c r="AT51" s="129"/>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t="s">
        <v>549</v>
      </c>
      <c r="AR52" s="187"/>
      <c r="AS52" s="131" t="s">
        <v>351</v>
      </c>
      <c r="AT52" s="132"/>
      <c r="AU52" s="186">
        <v>32</v>
      </c>
      <c r="AV52" s="186"/>
      <c r="AW52" s="430" t="s">
        <v>301</v>
      </c>
      <c r="AX52" s="431"/>
    </row>
    <row r="53" spans="1:50" ht="42" customHeight="1" x14ac:dyDescent="0.15">
      <c r="A53" s="435"/>
      <c r="B53" s="433"/>
      <c r="C53" s="433"/>
      <c r="D53" s="433"/>
      <c r="E53" s="433"/>
      <c r="F53" s="434"/>
      <c r="G53" s="576" t="s">
        <v>554</v>
      </c>
      <c r="H53" s="577"/>
      <c r="I53" s="577"/>
      <c r="J53" s="577"/>
      <c r="K53" s="577"/>
      <c r="L53" s="577"/>
      <c r="M53" s="577"/>
      <c r="N53" s="577"/>
      <c r="O53" s="578"/>
      <c r="P53" s="100" t="s">
        <v>555</v>
      </c>
      <c r="Q53" s="100"/>
      <c r="R53" s="100"/>
      <c r="S53" s="100"/>
      <c r="T53" s="100"/>
      <c r="U53" s="100"/>
      <c r="V53" s="100"/>
      <c r="W53" s="100"/>
      <c r="X53" s="101"/>
      <c r="Y53" s="498" t="s">
        <v>13</v>
      </c>
      <c r="Z53" s="545"/>
      <c r="AA53" s="546"/>
      <c r="AB53" s="483" t="s">
        <v>520</v>
      </c>
      <c r="AC53" s="483"/>
      <c r="AD53" s="483"/>
      <c r="AE53" s="239">
        <v>40</v>
      </c>
      <c r="AF53" s="240"/>
      <c r="AG53" s="240"/>
      <c r="AH53" s="240"/>
      <c r="AI53" s="239">
        <v>42</v>
      </c>
      <c r="AJ53" s="240"/>
      <c r="AK53" s="240"/>
      <c r="AL53" s="240"/>
      <c r="AM53" s="239">
        <v>45</v>
      </c>
      <c r="AN53" s="240"/>
      <c r="AO53" s="240"/>
      <c r="AP53" s="240"/>
      <c r="AQ53" s="359" t="s">
        <v>549</v>
      </c>
      <c r="AR53" s="194"/>
      <c r="AS53" s="194"/>
      <c r="AT53" s="360"/>
      <c r="AU53" s="240" t="s">
        <v>549</v>
      </c>
      <c r="AV53" s="240"/>
      <c r="AW53" s="240"/>
      <c r="AX53" s="242"/>
    </row>
    <row r="54" spans="1:50" ht="42" customHeight="1" x14ac:dyDescent="0.15">
      <c r="A54" s="436"/>
      <c r="B54" s="437"/>
      <c r="C54" s="437"/>
      <c r="D54" s="437"/>
      <c r="E54" s="437"/>
      <c r="F54" s="438"/>
      <c r="G54" s="579"/>
      <c r="H54" s="580"/>
      <c r="I54" s="580"/>
      <c r="J54" s="580"/>
      <c r="K54" s="580"/>
      <c r="L54" s="580"/>
      <c r="M54" s="580"/>
      <c r="N54" s="580"/>
      <c r="O54" s="581"/>
      <c r="P54" s="103"/>
      <c r="Q54" s="103"/>
      <c r="R54" s="103"/>
      <c r="S54" s="103"/>
      <c r="T54" s="103"/>
      <c r="U54" s="103"/>
      <c r="V54" s="103"/>
      <c r="W54" s="103"/>
      <c r="X54" s="104"/>
      <c r="Y54" s="420" t="s">
        <v>55</v>
      </c>
      <c r="Z54" s="421"/>
      <c r="AA54" s="422"/>
      <c r="AB54" s="537" t="s">
        <v>520</v>
      </c>
      <c r="AC54" s="537"/>
      <c r="AD54" s="537"/>
      <c r="AE54" s="239" t="s">
        <v>549</v>
      </c>
      <c r="AF54" s="240"/>
      <c r="AG54" s="240"/>
      <c r="AH54" s="240"/>
      <c r="AI54" s="239" t="s">
        <v>549</v>
      </c>
      <c r="AJ54" s="240"/>
      <c r="AK54" s="240"/>
      <c r="AL54" s="240"/>
      <c r="AM54" s="239" t="s">
        <v>596</v>
      </c>
      <c r="AN54" s="240"/>
      <c r="AO54" s="240"/>
      <c r="AP54" s="240"/>
      <c r="AQ54" s="359" t="s">
        <v>549</v>
      </c>
      <c r="AR54" s="194"/>
      <c r="AS54" s="194"/>
      <c r="AT54" s="360"/>
      <c r="AU54" s="240">
        <v>78</v>
      </c>
      <c r="AV54" s="240"/>
      <c r="AW54" s="240"/>
      <c r="AX54" s="242"/>
    </row>
    <row r="55" spans="1:50" ht="42" customHeight="1" x14ac:dyDescent="0.15">
      <c r="A55" s="439"/>
      <c r="B55" s="440"/>
      <c r="C55" s="440"/>
      <c r="D55" s="440"/>
      <c r="E55" s="440"/>
      <c r="F55" s="441"/>
      <c r="G55" s="582"/>
      <c r="H55" s="583"/>
      <c r="I55" s="583"/>
      <c r="J55" s="583"/>
      <c r="K55" s="583"/>
      <c r="L55" s="583"/>
      <c r="M55" s="583"/>
      <c r="N55" s="583"/>
      <c r="O55" s="584"/>
      <c r="P55" s="106"/>
      <c r="Q55" s="106"/>
      <c r="R55" s="106"/>
      <c r="S55" s="106"/>
      <c r="T55" s="106"/>
      <c r="U55" s="106"/>
      <c r="V55" s="106"/>
      <c r="W55" s="106"/>
      <c r="X55" s="107"/>
      <c r="Y55" s="420" t="s">
        <v>14</v>
      </c>
      <c r="Z55" s="421"/>
      <c r="AA55" s="422"/>
      <c r="AB55" s="548" t="s">
        <v>15</v>
      </c>
      <c r="AC55" s="548"/>
      <c r="AD55" s="548"/>
      <c r="AE55" s="239">
        <v>0</v>
      </c>
      <c r="AF55" s="240"/>
      <c r="AG55" s="240"/>
      <c r="AH55" s="240"/>
      <c r="AI55" s="239">
        <v>5</v>
      </c>
      <c r="AJ55" s="240"/>
      <c r="AK55" s="240"/>
      <c r="AL55" s="240"/>
      <c r="AM55" s="239">
        <v>13</v>
      </c>
      <c r="AN55" s="240"/>
      <c r="AO55" s="240"/>
      <c r="AP55" s="240"/>
      <c r="AQ55" s="359" t="s">
        <v>549</v>
      </c>
      <c r="AR55" s="194"/>
      <c r="AS55" s="194"/>
      <c r="AT55" s="360"/>
      <c r="AU55" s="240" t="s">
        <v>549</v>
      </c>
      <c r="AV55" s="240"/>
      <c r="AW55" s="240"/>
      <c r="AX55" s="242"/>
    </row>
    <row r="56" spans="1:50" ht="23.25" customHeight="1" x14ac:dyDescent="0.15">
      <c r="A56" s="225" t="s">
        <v>529</v>
      </c>
      <c r="B56" s="226"/>
      <c r="C56" s="226"/>
      <c r="D56" s="226"/>
      <c r="E56" s="226"/>
      <c r="F56" s="227"/>
      <c r="G56" s="231" t="s">
        <v>635</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492</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352</v>
      </c>
      <c r="AF58" s="563"/>
      <c r="AG58" s="563"/>
      <c r="AH58" s="563"/>
      <c r="AI58" s="563" t="s">
        <v>353</v>
      </c>
      <c r="AJ58" s="563"/>
      <c r="AK58" s="563"/>
      <c r="AL58" s="563"/>
      <c r="AM58" s="563" t="s">
        <v>359</v>
      </c>
      <c r="AN58" s="563"/>
      <c r="AO58" s="563"/>
      <c r="AP58" s="442"/>
      <c r="AQ58" s="159" t="s">
        <v>350</v>
      </c>
      <c r="AR58" s="128"/>
      <c r="AS58" s="128"/>
      <c r="AT58" s="129"/>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t="s">
        <v>549</v>
      </c>
      <c r="AR59" s="187"/>
      <c r="AS59" s="131" t="s">
        <v>351</v>
      </c>
      <c r="AT59" s="132"/>
      <c r="AU59" s="186">
        <v>32</v>
      </c>
      <c r="AV59" s="186"/>
      <c r="AW59" s="430" t="s">
        <v>301</v>
      </c>
      <c r="AX59" s="431"/>
    </row>
    <row r="60" spans="1:50" ht="42" customHeight="1" x14ac:dyDescent="0.15">
      <c r="A60" s="435"/>
      <c r="B60" s="433"/>
      <c r="C60" s="433"/>
      <c r="D60" s="433"/>
      <c r="E60" s="433"/>
      <c r="F60" s="434"/>
      <c r="G60" s="576" t="s">
        <v>556</v>
      </c>
      <c r="H60" s="577"/>
      <c r="I60" s="577"/>
      <c r="J60" s="577"/>
      <c r="K60" s="577"/>
      <c r="L60" s="577"/>
      <c r="M60" s="577"/>
      <c r="N60" s="577"/>
      <c r="O60" s="578"/>
      <c r="P60" s="100" t="s">
        <v>557</v>
      </c>
      <c r="Q60" s="100"/>
      <c r="R60" s="100"/>
      <c r="S60" s="100"/>
      <c r="T60" s="100"/>
      <c r="U60" s="100"/>
      <c r="V60" s="100"/>
      <c r="W60" s="100"/>
      <c r="X60" s="101"/>
      <c r="Y60" s="498" t="s">
        <v>13</v>
      </c>
      <c r="Z60" s="545"/>
      <c r="AA60" s="546"/>
      <c r="AB60" s="483" t="s">
        <v>520</v>
      </c>
      <c r="AC60" s="483"/>
      <c r="AD60" s="483"/>
      <c r="AE60" s="239">
        <v>43</v>
      </c>
      <c r="AF60" s="240"/>
      <c r="AG60" s="240"/>
      <c r="AH60" s="240"/>
      <c r="AI60" s="239">
        <v>48</v>
      </c>
      <c r="AJ60" s="240"/>
      <c r="AK60" s="240"/>
      <c r="AL60" s="240"/>
      <c r="AM60" s="239">
        <v>52</v>
      </c>
      <c r="AN60" s="240"/>
      <c r="AO60" s="240"/>
      <c r="AP60" s="240"/>
      <c r="AQ60" s="359" t="s">
        <v>549</v>
      </c>
      <c r="AR60" s="194"/>
      <c r="AS60" s="194"/>
      <c r="AT60" s="360"/>
      <c r="AU60" s="240" t="s">
        <v>549</v>
      </c>
      <c r="AV60" s="240"/>
      <c r="AW60" s="240"/>
      <c r="AX60" s="242"/>
    </row>
    <row r="61" spans="1:50" ht="42" customHeight="1" x14ac:dyDescent="0.15">
      <c r="A61" s="436"/>
      <c r="B61" s="437"/>
      <c r="C61" s="437"/>
      <c r="D61" s="437"/>
      <c r="E61" s="437"/>
      <c r="F61" s="438"/>
      <c r="G61" s="579"/>
      <c r="H61" s="580"/>
      <c r="I61" s="580"/>
      <c r="J61" s="580"/>
      <c r="K61" s="580"/>
      <c r="L61" s="580"/>
      <c r="M61" s="580"/>
      <c r="N61" s="580"/>
      <c r="O61" s="581"/>
      <c r="P61" s="103"/>
      <c r="Q61" s="103"/>
      <c r="R61" s="103"/>
      <c r="S61" s="103"/>
      <c r="T61" s="103"/>
      <c r="U61" s="103"/>
      <c r="V61" s="103"/>
      <c r="W61" s="103"/>
      <c r="X61" s="104"/>
      <c r="Y61" s="420" t="s">
        <v>55</v>
      </c>
      <c r="Z61" s="421"/>
      <c r="AA61" s="422"/>
      <c r="AB61" s="537" t="s">
        <v>520</v>
      </c>
      <c r="AC61" s="537"/>
      <c r="AD61" s="537"/>
      <c r="AE61" s="239" t="s">
        <v>549</v>
      </c>
      <c r="AF61" s="240"/>
      <c r="AG61" s="240"/>
      <c r="AH61" s="240"/>
      <c r="AI61" s="239" t="s">
        <v>549</v>
      </c>
      <c r="AJ61" s="240"/>
      <c r="AK61" s="240"/>
      <c r="AL61" s="240"/>
      <c r="AM61" s="239" t="s">
        <v>549</v>
      </c>
      <c r="AN61" s="240"/>
      <c r="AO61" s="240"/>
      <c r="AP61" s="240"/>
      <c r="AQ61" s="359" t="s">
        <v>549</v>
      </c>
      <c r="AR61" s="194"/>
      <c r="AS61" s="194"/>
      <c r="AT61" s="360"/>
      <c r="AU61" s="240">
        <v>82</v>
      </c>
      <c r="AV61" s="240"/>
      <c r="AW61" s="240"/>
      <c r="AX61" s="242"/>
    </row>
    <row r="62" spans="1:50" ht="42" customHeight="1" x14ac:dyDescent="0.15">
      <c r="A62" s="436"/>
      <c r="B62" s="437"/>
      <c r="C62" s="437"/>
      <c r="D62" s="437"/>
      <c r="E62" s="437"/>
      <c r="F62" s="438"/>
      <c r="G62" s="582"/>
      <c r="H62" s="583"/>
      <c r="I62" s="583"/>
      <c r="J62" s="583"/>
      <c r="K62" s="583"/>
      <c r="L62" s="583"/>
      <c r="M62" s="583"/>
      <c r="N62" s="583"/>
      <c r="O62" s="584"/>
      <c r="P62" s="106"/>
      <c r="Q62" s="106"/>
      <c r="R62" s="106"/>
      <c r="S62" s="106"/>
      <c r="T62" s="106"/>
      <c r="U62" s="106"/>
      <c r="V62" s="106"/>
      <c r="W62" s="106"/>
      <c r="X62" s="107"/>
      <c r="Y62" s="420" t="s">
        <v>14</v>
      </c>
      <c r="Z62" s="421"/>
      <c r="AA62" s="422"/>
      <c r="AB62" s="571" t="s">
        <v>15</v>
      </c>
      <c r="AC62" s="571"/>
      <c r="AD62" s="571"/>
      <c r="AE62" s="239">
        <v>0</v>
      </c>
      <c r="AF62" s="240"/>
      <c r="AG62" s="240"/>
      <c r="AH62" s="240"/>
      <c r="AI62" s="239">
        <v>13</v>
      </c>
      <c r="AJ62" s="240"/>
      <c r="AK62" s="240"/>
      <c r="AL62" s="240"/>
      <c r="AM62" s="239">
        <v>23</v>
      </c>
      <c r="AN62" s="240"/>
      <c r="AO62" s="240"/>
      <c r="AP62" s="240"/>
      <c r="AQ62" s="359" t="s">
        <v>549</v>
      </c>
      <c r="AR62" s="194"/>
      <c r="AS62" s="194"/>
      <c r="AT62" s="360"/>
      <c r="AU62" s="240" t="s">
        <v>549</v>
      </c>
      <c r="AV62" s="240"/>
      <c r="AW62" s="240"/>
      <c r="AX62" s="242"/>
    </row>
    <row r="63" spans="1:50" ht="23.25" customHeight="1" x14ac:dyDescent="0.15">
      <c r="A63" s="225" t="s">
        <v>529</v>
      </c>
      <c r="B63" s="226"/>
      <c r="C63" s="226"/>
      <c r="D63" s="226"/>
      <c r="E63" s="226"/>
      <c r="F63" s="227"/>
      <c r="G63" s="231" t="s">
        <v>636</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493</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488</v>
      </c>
      <c r="X65" s="272"/>
      <c r="Y65" s="275"/>
      <c r="Z65" s="275"/>
      <c r="AA65" s="276"/>
      <c r="AB65" s="269" t="s">
        <v>12</v>
      </c>
      <c r="AC65" s="265"/>
      <c r="AD65" s="266"/>
      <c r="AE65" s="279" t="s">
        <v>352</v>
      </c>
      <c r="AF65" s="279"/>
      <c r="AG65" s="279"/>
      <c r="AH65" s="279"/>
      <c r="AI65" s="279" t="s">
        <v>353</v>
      </c>
      <c r="AJ65" s="279"/>
      <c r="AK65" s="279"/>
      <c r="AL65" s="279"/>
      <c r="AM65" s="279" t="s">
        <v>359</v>
      </c>
      <c r="AN65" s="279"/>
      <c r="AO65" s="279"/>
      <c r="AP65" s="269"/>
      <c r="AQ65" s="269" t="s">
        <v>350</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351</v>
      </c>
      <c r="AT66" s="268"/>
      <c r="AU66" s="186"/>
      <c r="AV66" s="186"/>
      <c r="AW66" s="267" t="s">
        <v>491</v>
      </c>
      <c r="AX66" s="283"/>
    </row>
    <row r="67" spans="1:50" ht="23.25" hidden="1" customHeight="1" x14ac:dyDescent="0.15">
      <c r="A67" s="219"/>
      <c r="B67" s="220"/>
      <c r="C67" s="220"/>
      <c r="D67" s="220"/>
      <c r="E67" s="220"/>
      <c r="F67" s="221"/>
      <c r="G67" s="284" t="s">
        <v>360</v>
      </c>
      <c r="H67" s="286"/>
      <c r="I67" s="287"/>
      <c r="J67" s="287"/>
      <c r="K67" s="287"/>
      <c r="L67" s="287"/>
      <c r="M67" s="287"/>
      <c r="N67" s="287"/>
      <c r="O67" s="288"/>
      <c r="P67" s="286"/>
      <c r="Q67" s="287"/>
      <c r="R67" s="287"/>
      <c r="S67" s="287"/>
      <c r="T67" s="287"/>
      <c r="U67" s="287"/>
      <c r="V67" s="288"/>
      <c r="W67" s="292"/>
      <c r="X67" s="293"/>
      <c r="Y67" s="256" t="s">
        <v>13</v>
      </c>
      <c r="Z67" s="256"/>
      <c r="AA67" s="257"/>
      <c r="AB67" s="258" t="s">
        <v>519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519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500</v>
      </c>
      <c r="B70" s="220"/>
      <c r="C70" s="220"/>
      <c r="D70" s="220"/>
      <c r="E70" s="220"/>
      <c r="F70" s="221"/>
      <c r="G70" s="246" t="s">
        <v>361</v>
      </c>
      <c r="H70" s="247"/>
      <c r="I70" s="247"/>
      <c r="J70" s="247"/>
      <c r="K70" s="247"/>
      <c r="L70" s="247"/>
      <c r="M70" s="247"/>
      <c r="N70" s="247"/>
      <c r="O70" s="247"/>
      <c r="P70" s="247"/>
      <c r="Q70" s="247"/>
      <c r="R70" s="247"/>
      <c r="S70" s="247"/>
      <c r="T70" s="247"/>
      <c r="U70" s="247"/>
      <c r="V70" s="247"/>
      <c r="W70" s="250" t="s">
        <v>518</v>
      </c>
      <c r="X70" s="251"/>
      <c r="Y70" s="256" t="s">
        <v>13</v>
      </c>
      <c r="Z70" s="256"/>
      <c r="AA70" s="257"/>
      <c r="AB70" s="258" t="s">
        <v>519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519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3" t="s">
        <v>493</v>
      </c>
      <c r="B73" s="524"/>
      <c r="C73" s="524"/>
      <c r="D73" s="524"/>
      <c r="E73" s="524"/>
      <c r="F73" s="525"/>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2" t="s">
        <v>352</v>
      </c>
      <c r="AF73" s="443"/>
      <c r="AG73" s="443"/>
      <c r="AH73" s="444"/>
      <c r="AI73" s="442" t="s">
        <v>353</v>
      </c>
      <c r="AJ73" s="443"/>
      <c r="AK73" s="443"/>
      <c r="AL73" s="444"/>
      <c r="AM73" s="442" t="s">
        <v>359</v>
      </c>
      <c r="AN73" s="443"/>
      <c r="AO73" s="443"/>
      <c r="AP73" s="444"/>
      <c r="AQ73" s="159" t="s">
        <v>350</v>
      </c>
      <c r="AR73" s="128"/>
      <c r="AS73" s="128"/>
      <c r="AT73" s="129"/>
      <c r="AU73" s="161" t="s">
        <v>254</v>
      </c>
      <c r="AV73" s="162"/>
      <c r="AW73" s="162"/>
      <c r="AX73" s="163"/>
    </row>
    <row r="74" spans="1:50" ht="18.75" hidden="1" customHeight="1" x14ac:dyDescent="0.15">
      <c r="A74" s="526"/>
      <c r="B74" s="527"/>
      <c r="C74" s="527"/>
      <c r="D74" s="527"/>
      <c r="E74" s="527"/>
      <c r="F74" s="528"/>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5"/>
      <c r="AR74" s="187"/>
      <c r="AS74" s="131" t="s">
        <v>351</v>
      </c>
      <c r="AT74" s="132"/>
      <c r="AU74" s="605"/>
      <c r="AV74" s="187"/>
      <c r="AW74" s="131" t="s">
        <v>301</v>
      </c>
      <c r="AX74" s="170"/>
    </row>
    <row r="75" spans="1:50" ht="23.25" hidden="1" customHeight="1" x14ac:dyDescent="0.15">
      <c r="A75" s="526"/>
      <c r="B75" s="527"/>
      <c r="C75" s="527"/>
      <c r="D75" s="527"/>
      <c r="E75" s="527"/>
      <c r="F75" s="528"/>
      <c r="G75" s="630" t="s">
        <v>360</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6"/>
      <c r="B76" s="527"/>
      <c r="C76" s="527"/>
      <c r="D76" s="527"/>
      <c r="E76" s="527"/>
      <c r="F76" s="528"/>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6"/>
      <c r="B77" s="527"/>
      <c r="C77" s="527"/>
      <c r="D77" s="527"/>
      <c r="E77" s="527"/>
      <c r="F77" s="528"/>
      <c r="G77" s="632"/>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18"/>
      <c r="AF77" s="919"/>
      <c r="AG77" s="919"/>
      <c r="AH77" s="919"/>
      <c r="AI77" s="918"/>
      <c r="AJ77" s="919"/>
      <c r="AK77" s="919"/>
      <c r="AL77" s="919"/>
      <c r="AM77" s="918"/>
      <c r="AN77" s="919"/>
      <c r="AO77" s="919"/>
      <c r="AP77" s="919"/>
      <c r="AQ77" s="359"/>
      <c r="AR77" s="194"/>
      <c r="AS77" s="194"/>
      <c r="AT77" s="360"/>
      <c r="AU77" s="240"/>
      <c r="AV77" s="240"/>
      <c r="AW77" s="240"/>
      <c r="AX77" s="242"/>
    </row>
    <row r="78" spans="1:50" ht="69.75" hidden="1" customHeight="1" x14ac:dyDescent="0.15">
      <c r="A78" s="357" t="s">
        <v>532</v>
      </c>
      <c r="B78" s="358"/>
      <c r="C78" s="358"/>
      <c r="D78" s="358"/>
      <c r="E78" s="355" t="s">
        <v>458</v>
      </c>
      <c r="F78" s="356"/>
      <c r="G78" s="58" t="s">
        <v>361</v>
      </c>
      <c r="H78" s="602"/>
      <c r="I78" s="603"/>
      <c r="J78" s="603"/>
      <c r="K78" s="603"/>
      <c r="L78" s="603"/>
      <c r="M78" s="603"/>
      <c r="N78" s="603"/>
      <c r="O78" s="604"/>
      <c r="P78" s="153"/>
      <c r="Q78" s="153"/>
      <c r="R78" s="153"/>
      <c r="S78" s="153"/>
      <c r="T78" s="153"/>
      <c r="U78" s="153"/>
      <c r="V78" s="153"/>
      <c r="W78" s="153"/>
      <c r="X78" s="153"/>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487</v>
      </c>
      <c r="AP79" s="305"/>
      <c r="AQ79" s="305"/>
      <c r="AR79" s="90" t="s">
        <v>485</v>
      </c>
      <c r="AS79" s="304"/>
      <c r="AT79" s="305"/>
      <c r="AU79" s="305"/>
      <c r="AV79" s="305"/>
      <c r="AW79" s="305"/>
      <c r="AX79" s="977"/>
    </row>
    <row r="80" spans="1:50" ht="18.75" hidden="1" customHeight="1" x14ac:dyDescent="0.15">
      <c r="A80" s="892" t="s">
        <v>267</v>
      </c>
      <c r="B80" s="538" t="s">
        <v>484</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468</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3"/>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3"/>
      <c r="B82" s="541"/>
      <c r="C82" s="463"/>
      <c r="D82" s="463"/>
      <c r="E82" s="463"/>
      <c r="F82" s="464"/>
      <c r="G82" s="700"/>
      <c r="H82" s="700"/>
      <c r="I82" s="700"/>
      <c r="J82" s="700"/>
      <c r="K82" s="700"/>
      <c r="L82" s="700"/>
      <c r="M82" s="700"/>
      <c r="N82" s="700"/>
      <c r="O82" s="700"/>
      <c r="P82" s="700"/>
      <c r="Q82" s="700"/>
      <c r="R82" s="700"/>
      <c r="S82" s="700"/>
      <c r="T82" s="700"/>
      <c r="U82" s="700"/>
      <c r="V82" s="700"/>
      <c r="W82" s="700"/>
      <c r="X82" s="700"/>
      <c r="Y82" s="700"/>
      <c r="Z82" s="700"/>
      <c r="AA82" s="701"/>
      <c r="AB82" s="912"/>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3"/>
    </row>
    <row r="83" spans="1:60" ht="22.5" hidden="1" customHeight="1" x14ac:dyDescent="0.15">
      <c r="A83" s="893"/>
      <c r="B83" s="541"/>
      <c r="C83" s="463"/>
      <c r="D83" s="463"/>
      <c r="E83" s="463"/>
      <c r="F83" s="464"/>
      <c r="G83" s="702"/>
      <c r="H83" s="702"/>
      <c r="I83" s="702"/>
      <c r="J83" s="702"/>
      <c r="K83" s="702"/>
      <c r="L83" s="702"/>
      <c r="M83" s="702"/>
      <c r="N83" s="702"/>
      <c r="O83" s="702"/>
      <c r="P83" s="702"/>
      <c r="Q83" s="702"/>
      <c r="R83" s="702"/>
      <c r="S83" s="702"/>
      <c r="T83" s="702"/>
      <c r="U83" s="702"/>
      <c r="V83" s="702"/>
      <c r="W83" s="702"/>
      <c r="X83" s="702"/>
      <c r="Y83" s="702"/>
      <c r="Z83" s="702"/>
      <c r="AA83" s="703"/>
      <c r="AB83" s="914"/>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5"/>
    </row>
    <row r="84" spans="1:60" ht="19.5" hidden="1" customHeight="1" x14ac:dyDescent="0.15">
      <c r="A84" s="893"/>
      <c r="B84" s="542"/>
      <c r="C84" s="543"/>
      <c r="D84" s="543"/>
      <c r="E84" s="543"/>
      <c r="F84" s="544"/>
      <c r="G84" s="704"/>
      <c r="H84" s="704"/>
      <c r="I84" s="704"/>
      <c r="J84" s="704"/>
      <c r="K84" s="704"/>
      <c r="L84" s="704"/>
      <c r="M84" s="704"/>
      <c r="N84" s="704"/>
      <c r="O84" s="704"/>
      <c r="P84" s="704"/>
      <c r="Q84" s="704"/>
      <c r="R84" s="704"/>
      <c r="S84" s="704"/>
      <c r="T84" s="704"/>
      <c r="U84" s="704"/>
      <c r="V84" s="704"/>
      <c r="W84" s="704"/>
      <c r="X84" s="704"/>
      <c r="Y84" s="704"/>
      <c r="Z84" s="704"/>
      <c r="AA84" s="705"/>
      <c r="AB84" s="916"/>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7"/>
    </row>
    <row r="85" spans="1:60" ht="18.75" hidden="1" customHeight="1" x14ac:dyDescent="0.15">
      <c r="A85" s="893"/>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7"/>
      <c r="Z85" s="178"/>
      <c r="AA85" s="179"/>
      <c r="AB85" s="442" t="s">
        <v>12</v>
      </c>
      <c r="AC85" s="443"/>
      <c r="AD85" s="444"/>
      <c r="AE85" s="563" t="s">
        <v>352</v>
      </c>
      <c r="AF85" s="563"/>
      <c r="AG85" s="563"/>
      <c r="AH85" s="563"/>
      <c r="AI85" s="563" t="s">
        <v>353</v>
      </c>
      <c r="AJ85" s="563"/>
      <c r="AK85" s="563"/>
      <c r="AL85" s="563"/>
      <c r="AM85" s="563" t="s">
        <v>359</v>
      </c>
      <c r="AN85" s="563"/>
      <c r="AO85" s="563"/>
      <c r="AP85" s="442"/>
      <c r="AQ85" s="159" t="s">
        <v>350</v>
      </c>
      <c r="AR85" s="128"/>
      <c r="AS85" s="128"/>
      <c r="AT85" s="129"/>
      <c r="AU85" s="565" t="s">
        <v>254</v>
      </c>
      <c r="AV85" s="565"/>
      <c r="AW85" s="565"/>
      <c r="AX85" s="566"/>
      <c r="AY85" s="10"/>
      <c r="AZ85" s="10"/>
      <c r="BA85" s="10"/>
      <c r="BB85" s="10"/>
      <c r="BC85" s="10"/>
    </row>
    <row r="86" spans="1:60" ht="18.75" hidden="1" customHeight="1" x14ac:dyDescent="0.15">
      <c r="A86" s="893"/>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4"/>
      <c r="AF86" s="564"/>
      <c r="AG86" s="564"/>
      <c r="AH86" s="564"/>
      <c r="AI86" s="564"/>
      <c r="AJ86" s="564"/>
      <c r="AK86" s="564"/>
      <c r="AL86" s="564"/>
      <c r="AM86" s="564"/>
      <c r="AN86" s="564"/>
      <c r="AO86" s="564"/>
      <c r="AP86" s="445"/>
      <c r="AQ86" s="185"/>
      <c r="AR86" s="186"/>
      <c r="AS86" s="131" t="s">
        <v>351</v>
      </c>
      <c r="AT86" s="132"/>
      <c r="AU86" s="186"/>
      <c r="AV86" s="186"/>
      <c r="AW86" s="430" t="s">
        <v>301</v>
      </c>
      <c r="AX86" s="431"/>
      <c r="AY86" s="10"/>
      <c r="AZ86" s="10"/>
      <c r="BA86" s="10"/>
      <c r="BB86" s="10"/>
      <c r="BC86" s="10"/>
      <c r="BD86" s="10"/>
      <c r="BE86" s="10"/>
      <c r="BF86" s="10"/>
      <c r="BG86" s="10"/>
      <c r="BH86" s="10"/>
    </row>
    <row r="87" spans="1:60" ht="23.25" hidden="1" customHeight="1" x14ac:dyDescent="0.15">
      <c r="A87" s="893"/>
      <c r="B87" s="463"/>
      <c r="C87" s="463"/>
      <c r="D87" s="463"/>
      <c r="E87" s="463"/>
      <c r="F87" s="464"/>
      <c r="G87" s="99"/>
      <c r="H87" s="100"/>
      <c r="I87" s="100"/>
      <c r="J87" s="100"/>
      <c r="K87" s="100"/>
      <c r="L87" s="100"/>
      <c r="M87" s="100"/>
      <c r="N87" s="100"/>
      <c r="O87" s="101"/>
      <c r="P87" s="100"/>
      <c r="Q87" s="531"/>
      <c r="R87" s="531"/>
      <c r="S87" s="531"/>
      <c r="T87" s="531"/>
      <c r="U87" s="531"/>
      <c r="V87" s="531"/>
      <c r="W87" s="531"/>
      <c r="X87" s="532"/>
      <c r="Y87" s="573" t="s">
        <v>63</v>
      </c>
      <c r="Z87" s="574"/>
      <c r="AA87" s="575"/>
      <c r="AB87" s="483"/>
      <c r="AC87" s="483"/>
      <c r="AD87" s="483"/>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3"/>
      <c r="B88" s="463"/>
      <c r="C88" s="463"/>
      <c r="D88" s="463"/>
      <c r="E88" s="463"/>
      <c r="F88" s="464"/>
      <c r="G88" s="102"/>
      <c r="H88" s="103"/>
      <c r="I88" s="103"/>
      <c r="J88" s="103"/>
      <c r="K88" s="103"/>
      <c r="L88" s="103"/>
      <c r="M88" s="103"/>
      <c r="N88" s="103"/>
      <c r="O88" s="104"/>
      <c r="P88" s="533"/>
      <c r="Q88" s="533"/>
      <c r="R88" s="533"/>
      <c r="S88" s="533"/>
      <c r="T88" s="533"/>
      <c r="U88" s="533"/>
      <c r="V88" s="533"/>
      <c r="W88" s="533"/>
      <c r="X88" s="534"/>
      <c r="Y88" s="547" t="s">
        <v>55</v>
      </c>
      <c r="Z88" s="487"/>
      <c r="AA88" s="488"/>
      <c r="AB88" s="537"/>
      <c r="AC88" s="537"/>
      <c r="AD88" s="537"/>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3"/>
      <c r="B89" s="543"/>
      <c r="C89" s="543"/>
      <c r="D89" s="543"/>
      <c r="E89" s="543"/>
      <c r="F89" s="544"/>
      <c r="G89" s="105"/>
      <c r="H89" s="106"/>
      <c r="I89" s="106"/>
      <c r="J89" s="106"/>
      <c r="K89" s="106"/>
      <c r="L89" s="106"/>
      <c r="M89" s="106"/>
      <c r="N89" s="106"/>
      <c r="O89" s="107"/>
      <c r="P89" s="209"/>
      <c r="Q89" s="209"/>
      <c r="R89" s="209"/>
      <c r="S89" s="209"/>
      <c r="T89" s="209"/>
      <c r="U89" s="209"/>
      <c r="V89" s="209"/>
      <c r="W89" s="209"/>
      <c r="X89" s="572"/>
      <c r="Y89" s="547" t="s">
        <v>14</v>
      </c>
      <c r="Z89" s="487"/>
      <c r="AA89" s="488"/>
      <c r="AB89" s="548" t="s">
        <v>15</v>
      </c>
      <c r="AC89" s="548"/>
      <c r="AD89" s="548"/>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3"/>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7"/>
      <c r="Z90" s="178"/>
      <c r="AA90" s="179"/>
      <c r="AB90" s="442" t="s">
        <v>12</v>
      </c>
      <c r="AC90" s="443"/>
      <c r="AD90" s="444"/>
      <c r="AE90" s="563" t="s">
        <v>352</v>
      </c>
      <c r="AF90" s="563"/>
      <c r="AG90" s="563"/>
      <c r="AH90" s="563"/>
      <c r="AI90" s="563" t="s">
        <v>353</v>
      </c>
      <c r="AJ90" s="563"/>
      <c r="AK90" s="563"/>
      <c r="AL90" s="563"/>
      <c r="AM90" s="563" t="s">
        <v>359</v>
      </c>
      <c r="AN90" s="563"/>
      <c r="AO90" s="563"/>
      <c r="AP90" s="442"/>
      <c r="AQ90" s="159" t="s">
        <v>350</v>
      </c>
      <c r="AR90" s="128"/>
      <c r="AS90" s="128"/>
      <c r="AT90" s="129"/>
      <c r="AU90" s="565" t="s">
        <v>254</v>
      </c>
      <c r="AV90" s="565"/>
      <c r="AW90" s="565"/>
      <c r="AX90" s="566"/>
    </row>
    <row r="91" spans="1:60" ht="18.75" hidden="1" customHeight="1" x14ac:dyDescent="0.15">
      <c r="A91" s="893"/>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4"/>
      <c r="AF91" s="564"/>
      <c r="AG91" s="564"/>
      <c r="AH91" s="564"/>
      <c r="AI91" s="564"/>
      <c r="AJ91" s="564"/>
      <c r="AK91" s="564"/>
      <c r="AL91" s="564"/>
      <c r="AM91" s="564"/>
      <c r="AN91" s="564"/>
      <c r="AO91" s="564"/>
      <c r="AP91" s="445"/>
      <c r="AQ91" s="185"/>
      <c r="AR91" s="186"/>
      <c r="AS91" s="131" t="s">
        <v>351</v>
      </c>
      <c r="AT91" s="132"/>
      <c r="AU91" s="186"/>
      <c r="AV91" s="186"/>
      <c r="AW91" s="430" t="s">
        <v>301</v>
      </c>
      <c r="AX91" s="431"/>
      <c r="AY91" s="10"/>
      <c r="AZ91" s="10"/>
      <c r="BA91" s="10"/>
      <c r="BB91" s="10"/>
      <c r="BC91" s="10"/>
    </row>
    <row r="92" spans="1:60" ht="23.25" hidden="1" customHeight="1" x14ac:dyDescent="0.15">
      <c r="A92" s="893"/>
      <c r="B92" s="463"/>
      <c r="C92" s="463"/>
      <c r="D92" s="463"/>
      <c r="E92" s="463"/>
      <c r="F92" s="464"/>
      <c r="G92" s="99"/>
      <c r="H92" s="100"/>
      <c r="I92" s="100"/>
      <c r="J92" s="100"/>
      <c r="K92" s="100"/>
      <c r="L92" s="100"/>
      <c r="M92" s="100"/>
      <c r="N92" s="100"/>
      <c r="O92" s="101"/>
      <c r="P92" s="100"/>
      <c r="Q92" s="531"/>
      <c r="R92" s="531"/>
      <c r="S92" s="531"/>
      <c r="T92" s="531"/>
      <c r="U92" s="531"/>
      <c r="V92" s="531"/>
      <c r="W92" s="531"/>
      <c r="X92" s="532"/>
      <c r="Y92" s="573" t="s">
        <v>63</v>
      </c>
      <c r="Z92" s="574"/>
      <c r="AA92" s="575"/>
      <c r="AB92" s="483"/>
      <c r="AC92" s="483"/>
      <c r="AD92" s="483"/>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3"/>
      <c r="B93" s="463"/>
      <c r="C93" s="463"/>
      <c r="D93" s="463"/>
      <c r="E93" s="463"/>
      <c r="F93" s="464"/>
      <c r="G93" s="102"/>
      <c r="H93" s="103"/>
      <c r="I93" s="103"/>
      <c r="J93" s="103"/>
      <c r="K93" s="103"/>
      <c r="L93" s="103"/>
      <c r="M93" s="103"/>
      <c r="N93" s="103"/>
      <c r="O93" s="104"/>
      <c r="P93" s="533"/>
      <c r="Q93" s="533"/>
      <c r="R93" s="533"/>
      <c r="S93" s="533"/>
      <c r="T93" s="533"/>
      <c r="U93" s="533"/>
      <c r="V93" s="533"/>
      <c r="W93" s="533"/>
      <c r="X93" s="534"/>
      <c r="Y93" s="547" t="s">
        <v>55</v>
      </c>
      <c r="Z93" s="487"/>
      <c r="AA93" s="488"/>
      <c r="AB93" s="537"/>
      <c r="AC93" s="537"/>
      <c r="AD93" s="537"/>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3"/>
      <c r="B94" s="543"/>
      <c r="C94" s="543"/>
      <c r="D94" s="543"/>
      <c r="E94" s="543"/>
      <c r="F94" s="544"/>
      <c r="G94" s="105"/>
      <c r="H94" s="106"/>
      <c r="I94" s="106"/>
      <c r="J94" s="106"/>
      <c r="K94" s="106"/>
      <c r="L94" s="106"/>
      <c r="M94" s="106"/>
      <c r="N94" s="106"/>
      <c r="O94" s="107"/>
      <c r="P94" s="209"/>
      <c r="Q94" s="209"/>
      <c r="R94" s="209"/>
      <c r="S94" s="209"/>
      <c r="T94" s="209"/>
      <c r="U94" s="209"/>
      <c r="V94" s="209"/>
      <c r="W94" s="209"/>
      <c r="X94" s="572"/>
      <c r="Y94" s="547" t="s">
        <v>14</v>
      </c>
      <c r="Z94" s="487"/>
      <c r="AA94" s="488"/>
      <c r="AB94" s="548" t="s">
        <v>15</v>
      </c>
      <c r="AC94" s="548"/>
      <c r="AD94" s="548"/>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3"/>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7"/>
      <c r="Z95" s="178"/>
      <c r="AA95" s="179"/>
      <c r="AB95" s="442" t="s">
        <v>12</v>
      </c>
      <c r="AC95" s="443"/>
      <c r="AD95" s="444"/>
      <c r="AE95" s="563" t="s">
        <v>352</v>
      </c>
      <c r="AF95" s="563"/>
      <c r="AG95" s="563"/>
      <c r="AH95" s="563"/>
      <c r="AI95" s="563" t="s">
        <v>353</v>
      </c>
      <c r="AJ95" s="563"/>
      <c r="AK95" s="563"/>
      <c r="AL95" s="563"/>
      <c r="AM95" s="563" t="s">
        <v>359</v>
      </c>
      <c r="AN95" s="563"/>
      <c r="AO95" s="563"/>
      <c r="AP95" s="442"/>
      <c r="AQ95" s="159" t="s">
        <v>350</v>
      </c>
      <c r="AR95" s="128"/>
      <c r="AS95" s="128"/>
      <c r="AT95" s="129"/>
      <c r="AU95" s="565" t="s">
        <v>254</v>
      </c>
      <c r="AV95" s="565"/>
      <c r="AW95" s="565"/>
      <c r="AX95" s="566"/>
      <c r="AY95" s="10"/>
      <c r="AZ95" s="10"/>
      <c r="BA95" s="10"/>
      <c r="BB95" s="10"/>
      <c r="BC95" s="10"/>
      <c r="BD95" s="10"/>
      <c r="BE95" s="10"/>
      <c r="BF95" s="10"/>
      <c r="BG95" s="10"/>
      <c r="BH95" s="10"/>
    </row>
    <row r="96" spans="1:60" ht="18.75" hidden="1" customHeight="1" x14ac:dyDescent="0.15">
      <c r="A96" s="893"/>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4"/>
      <c r="AF96" s="564"/>
      <c r="AG96" s="564"/>
      <c r="AH96" s="564"/>
      <c r="AI96" s="564"/>
      <c r="AJ96" s="564"/>
      <c r="AK96" s="564"/>
      <c r="AL96" s="564"/>
      <c r="AM96" s="564"/>
      <c r="AN96" s="564"/>
      <c r="AO96" s="564"/>
      <c r="AP96" s="445"/>
      <c r="AQ96" s="185"/>
      <c r="AR96" s="186"/>
      <c r="AS96" s="131" t="s">
        <v>351</v>
      </c>
      <c r="AT96" s="132"/>
      <c r="AU96" s="186"/>
      <c r="AV96" s="186"/>
      <c r="AW96" s="430" t="s">
        <v>301</v>
      </c>
      <c r="AX96" s="431"/>
    </row>
    <row r="97" spans="1:60" ht="23.25" hidden="1" customHeight="1" x14ac:dyDescent="0.15">
      <c r="A97" s="893"/>
      <c r="B97" s="463"/>
      <c r="C97" s="463"/>
      <c r="D97" s="463"/>
      <c r="E97" s="463"/>
      <c r="F97" s="464"/>
      <c r="G97" s="99"/>
      <c r="H97" s="100"/>
      <c r="I97" s="100"/>
      <c r="J97" s="100"/>
      <c r="K97" s="100"/>
      <c r="L97" s="100"/>
      <c r="M97" s="100"/>
      <c r="N97" s="100"/>
      <c r="O97" s="101"/>
      <c r="P97" s="100"/>
      <c r="Q97" s="531"/>
      <c r="R97" s="531"/>
      <c r="S97" s="531"/>
      <c r="T97" s="531"/>
      <c r="U97" s="531"/>
      <c r="V97" s="531"/>
      <c r="W97" s="531"/>
      <c r="X97" s="532"/>
      <c r="Y97" s="573" t="s">
        <v>63</v>
      </c>
      <c r="Z97" s="574"/>
      <c r="AA97" s="575"/>
      <c r="AB97" s="495"/>
      <c r="AC97" s="496"/>
      <c r="AD97" s="497"/>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3"/>
      <c r="B98" s="463"/>
      <c r="C98" s="463"/>
      <c r="D98" s="463"/>
      <c r="E98" s="463"/>
      <c r="F98" s="464"/>
      <c r="G98" s="102"/>
      <c r="H98" s="103"/>
      <c r="I98" s="103"/>
      <c r="J98" s="103"/>
      <c r="K98" s="103"/>
      <c r="L98" s="103"/>
      <c r="M98" s="103"/>
      <c r="N98" s="103"/>
      <c r="O98" s="104"/>
      <c r="P98" s="533"/>
      <c r="Q98" s="533"/>
      <c r="R98" s="533"/>
      <c r="S98" s="533"/>
      <c r="T98" s="533"/>
      <c r="U98" s="533"/>
      <c r="V98" s="533"/>
      <c r="W98" s="533"/>
      <c r="X98" s="534"/>
      <c r="Y98" s="547" t="s">
        <v>55</v>
      </c>
      <c r="Z98" s="487"/>
      <c r="AA98" s="488"/>
      <c r="AB98" s="586"/>
      <c r="AC98" s="587"/>
      <c r="AD98" s="588"/>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4"/>
      <c r="B99" s="465"/>
      <c r="C99" s="465"/>
      <c r="D99" s="465"/>
      <c r="E99" s="465"/>
      <c r="F99" s="466"/>
      <c r="G99" s="592"/>
      <c r="H99" s="216"/>
      <c r="I99" s="216"/>
      <c r="J99" s="216"/>
      <c r="K99" s="216"/>
      <c r="L99" s="216"/>
      <c r="M99" s="216"/>
      <c r="N99" s="216"/>
      <c r="O99" s="593"/>
      <c r="P99" s="535"/>
      <c r="Q99" s="535"/>
      <c r="R99" s="535"/>
      <c r="S99" s="535"/>
      <c r="T99" s="535"/>
      <c r="U99" s="535"/>
      <c r="V99" s="535"/>
      <c r="W99" s="535"/>
      <c r="X99" s="536"/>
      <c r="Y99" s="923" t="s">
        <v>14</v>
      </c>
      <c r="Z99" s="924"/>
      <c r="AA99" s="925"/>
      <c r="AB99" s="920" t="s">
        <v>15</v>
      </c>
      <c r="AC99" s="921"/>
      <c r="AD99" s="922"/>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494</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82"/>
      <c r="Z100" s="883"/>
      <c r="AA100" s="884"/>
      <c r="AB100" s="562" t="s">
        <v>12</v>
      </c>
      <c r="AC100" s="562"/>
      <c r="AD100" s="562"/>
      <c r="AE100" s="509" t="s">
        <v>352</v>
      </c>
      <c r="AF100" s="510"/>
      <c r="AG100" s="510"/>
      <c r="AH100" s="511"/>
      <c r="AI100" s="509" t="s">
        <v>353</v>
      </c>
      <c r="AJ100" s="510"/>
      <c r="AK100" s="510"/>
      <c r="AL100" s="511"/>
      <c r="AM100" s="509" t="s">
        <v>359</v>
      </c>
      <c r="AN100" s="510"/>
      <c r="AO100" s="510"/>
      <c r="AP100" s="511"/>
      <c r="AQ100" s="330" t="s">
        <v>495</v>
      </c>
      <c r="AR100" s="331"/>
      <c r="AS100" s="331"/>
      <c r="AT100" s="332"/>
      <c r="AU100" s="330" t="s">
        <v>496</v>
      </c>
      <c r="AV100" s="331"/>
      <c r="AW100" s="331"/>
      <c r="AX100" s="333"/>
    </row>
    <row r="101" spans="1:60" ht="23.25" customHeight="1" x14ac:dyDescent="0.15">
      <c r="A101" s="457"/>
      <c r="B101" s="458"/>
      <c r="C101" s="458"/>
      <c r="D101" s="458"/>
      <c r="E101" s="458"/>
      <c r="F101" s="459"/>
      <c r="G101" s="100" t="s">
        <v>558</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3" t="s">
        <v>562</v>
      </c>
      <c r="AC101" s="483"/>
      <c r="AD101" s="483"/>
      <c r="AE101" s="239">
        <v>4</v>
      </c>
      <c r="AF101" s="240"/>
      <c r="AG101" s="240"/>
      <c r="AH101" s="241"/>
      <c r="AI101" s="239">
        <v>4</v>
      </c>
      <c r="AJ101" s="240"/>
      <c r="AK101" s="240"/>
      <c r="AL101" s="241"/>
      <c r="AM101" s="239">
        <v>4</v>
      </c>
      <c r="AN101" s="240"/>
      <c r="AO101" s="240"/>
      <c r="AP101" s="241"/>
      <c r="AQ101" s="239" t="s">
        <v>549</v>
      </c>
      <c r="AR101" s="240"/>
      <c r="AS101" s="240"/>
      <c r="AT101" s="241"/>
      <c r="AU101" s="239" t="s">
        <v>549</v>
      </c>
      <c r="AV101" s="240"/>
      <c r="AW101" s="240"/>
      <c r="AX101" s="241"/>
    </row>
    <row r="102" spans="1:60" ht="23.25" customHeight="1" x14ac:dyDescent="0.15">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483" t="s">
        <v>562</v>
      </c>
      <c r="AC102" s="483"/>
      <c r="AD102" s="483"/>
      <c r="AE102" s="453">
        <v>4</v>
      </c>
      <c r="AF102" s="453"/>
      <c r="AG102" s="453"/>
      <c r="AH102" s="453"/>
      <c r="AI102" s="453">
        <v>4</v>
      </c>
      <c r="AJ102" s="453"/>
      <c r="AK102" s="453"/>
      <c r="AL102" s="453"/>
      <c r="AM102" s="453" t="s">
        <v>549</v>
      </c>
      <c r="AN102" s="453"/>
      <c r="AO102" s="453"/>
      <c r="AP102" s="453"/>
      <c r="AQ102" s="237" t="s">
        <v>549</v>
      </c>
      <c r="AR102" s="238"/>
      <c r="AS102" s="238"/>
      <c r="AT102" s="334"/>
      <c r="AU102" s="237" t="s">
        <v>549</v>
      </c>
      <c r="AV102" s="238"/>
      <c r="AW102" s="238"/>
      <c r="AX102" s="334"/>
    </row>
    <row r="103" spans="1:60" ht="31.5" customHeight="1" x14ac:dyDescent="0.15">
      <c r="A103" s="454" t="s">
        <v>494</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352</v>
      </c>
      <c r="AF103" s="421"/>
      <c r="AG103" s="421"/>
      <c r="AH103" s="422"/>
      <c r="AI103" s="420" t="s">
        <v>353</v>
      </c>
      <c r="AJ103" s="421"/>
      <c r="AK103" s="421"/>
      <c r="AL103" s="422"/>
      <c r="AM103" s="420" t="s">
        <v>359</v>
      </c>
      <c r="AN103" s="421"/>
      <c r="AO103" s="421"/>
      <c r="AP103" s="422"/>
      <c r="AQ103" s="310" t="s">
        <v>495</v>
      </c>
      <c r="AR103" s="311"/>
      <c r="AS103" s="311"/>
      <c r="AT103" s="335"/>
      <c r="AU103" s="310" t="s">
        <v>496</v>
      </c>
      <c r="AV103" s="311"/>
      <c r="AW103" s="311"/>
      <c r="AX103" s="312"/>
    </row>
    <row r="104" spans="1:60" ht="23.25" customHeight="1" x14ac:dyDescent="0.15">
      <c r="A104" s="457"/>
      <c r="B104" s="458"/>
      <c r="C104" s="458"/>
      <c r="D104" s="458"/>
      <c r="E104" s="458"/>
      <c r="F104" s="459"/>
      <c r="G104" s="100" t="s">
        <v>559</v>
      </c>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557" t="s">
        <v>563</v>
      </c>
      <c r="AC104" s="558"/>
      <c r="AD104" s="559"/>
      <c r="AE104" s="453" t="s">
        <v>549</v>
      </c>
      <c r="AF104" s="453"/>
      <c r="AG104" s="453"/>
      <c r="AH104" s="453"/>
      <c r="AI104" s="453" t="s">
        <v>549</v>
      </c>
      <c r="AJ104" s="453"/>
      <c r="AK104" s="453"/>
      <c r="AL104" s="453"/>
      <c r="AM104" s="453" t="s">
        <v>549</v>
      </c>
      <c r="AN104" s="453"/>
      <c r="AO104" s="453"/>
      <c r="AP104" s="453"/>
      <c r="AQ104" s="239" t="s">
        <v>549</v>
      </c>
      <c r="AR104" s="240"/>
      <c r="AS104" s="240"/>
      <c r="AT104" s="241"/>
      <c r="AU104" s="239" t="s">
        <v>549</v>
      </c>
      <c r="AV104" s="240"/>
      <c r="AW104" s="240"/>
      <c r="AX104" s="241"/>
    </row>
    <row r="105" spans="1:60" ht="23.25" customHeight="1" x14ac:dyDescent="0.15">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60"/>
      <c r="AA105" s="561"/>
      <c r="AB105" s="495" t="s">
        <v>563</v>
      </c>
      <c r="AC105" s="496"/>
      <c r="AD105" s="497"/>
      <c r="AE105" s="453" t="s">
        <v>549</v>
      </c>
      <c r="AF105" s="453"/>
      <c r="AG105" s="453"/>
      <c r="AH105" s="453"/>
      <c r="AI105" s="453" t="s">
        <v>549</v>
      </c>
      <c r="AJ105" s="453"/>
      <c r="AK105" s="453"/>
      <c r="AL105" s="453"/>
      <c r="AM105" s="453" t="s">
        <v>549</v>
      </c>
      <c r="AN105" s="453"/>
      <c r="AO105" s="453"/>
      <c r="AP105" s="453"/>
      <c r="AQ105" s="239" t="s">
        <v>549</v>
      </c>
      <c r="AR105" s="240"/>
      <c r="AS105" s="240"/>
      <c r="AT105" s="241"/>
      <c r="AU105" s="237" t="s">
        <v>549</v>
      </c>
      <c r="AV105" s="238"/>
      <c r="AW105" s="238"/>
      <c r="AX105" s="334"/>
    </row>
    <row r="106" spans="1:60" ht="31.5" customHeight="1" x14ac:dyDescent="0.15">
      <c r="A106" s="454" t="s">
        <v>494</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352</v>
      </c>
      <c r="AF106" s="421"/>
      <c r="AG106" s="421"/>
      <c r="AH106" s="422"/>
      <c r="AI106" s="420" t="s">
        <v>353</v>
      </c>
      <c r="AJ106" s="421"/>
      <c r="AK106" s="421"/>
      <c r="AL106" s="422"/>
      <c r="AM106" s="420" t="s">
        <v>359</v>
      </c>
      <c r="AN106" s="421"/>
      <c r="AO106" s="421"/>
      <c r="AP106" s="422"/>
      <c r="AQ106" s="310" t="s">
        <v>495</v>
      </c>
      <c r="AR106" s="311"/>
      <c r="AS106" s="311"/>
      <c r="AT106" s="335"/>
      <c r="AU106" s="310" t="s">
        <v>496</v>
      </c>
      <c r="AV106" s="311"/>
      <c r="AW106" s="311"/>
      <c r="AX106" s="312"/>
    </row>
    <row r="107" spans="1:60" ht="23.25" customHeight="1" x14ac:dyDescent="0.15">
      <c r="A107" s="457"/>
      <c r="B107" s="458"/>
      <c r="C107" s="458"/>
      <c r="D107" s="458"/>
      <c r="E107" s="458"/>
      <c r="F107" s="459"/>
      <c r="G107" s="100" t="s">
        <v>560</v>
      </c>
      <c r="H107" s="100"/>
      <c r="I107" s="100"/>
      <c r="J107" s="100"/>
      <c r="K107" s="100"/>
      <c r="L107" s="100"/>
      <c r="M107" s="100"/>
      <c r="N107" s="100"/>
      <c r="O107" s="100"/>
      <c r="P107" s="100"/>
      <c r="Q107" s="100"/>
      <c r="R107" s="100"/>
      <c r="S107" s="100"/>
      <c r="T107" s="100"/>
      <c r="U107" s="100"/>
      <c r="V107" s="100"/>
      <c r="W107" s="100"/>
      <c r="X107" s="101"/>
      <c r="Y107" s="492" t="s">
        <v>56</v>
      </c>
      <c r="Z107" s="493"/>
      <c r="AA107" s="494"/>
      <c r="AB107" s="557" t="s">
        <v>564</v>
      </c>
      <c r="AC107" s="558"/>
      <c r="AD107" s="559"/>
      <c r="AE107" s="453" t="s">
        <v>549</v>
      </c>
      <c r="AF107" s="453"/>
      <c r="AG107" s="453"/>
      <c r="AH107" s="453"/>
      <c r="AI107" s="453" t="s">
        <v>549</v>
      </c>
      <c r="AJ107" s="453"/>
      <c r="AK107" s="453"/>
      <c r="AL107" s="453"/>
      <c r="AM107" s="453" t="s">
        <v>549</v>
      </c>
      <c r="AN107" s="453"/>
      <c r="AO107" s="453"/>
      <c r="AP107" s="453"/>
      <c r="AQ107" s="239" t="s">
        <v>549</v>
      </c>
      <c r="AR107" s="240"/>
      <c r="AS107" s="240"/>
      <c r="AT107" s="241"/>
      <c r="AU107" s="239" t="s">
        <v>549</v>
      </c>
      <c r="AV107" s="240"/>
      <c r="AW107" s="240"/>
      <c r="AX107" s="241"/>
    </row>
    <row r="108" spans="1:60" ht="23.25"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60"/>
      <c r="AA108" s="561"/>
      <c r="AB108" s="495" t="s">
        <v>564</v>
      </c>
      <c r="AC108" s="496"/>
      <c r="AD108" s="497"/>
      <c r="AE108" s="453" t="s">
        <v>549</v>
      </c>
      <c r="AF108" s="453"/>
      <c r="AG108" s="453"/>
      <c r="AH108" s="453"/>
      <c r="AI108" s="453" t="s">
        <v>549</v>
      </c>
      <c r="AJ108" s="453"/>
      <c r="AK108" s="453"/>
      <c r="AL108" s="453"/>
      <c r="AM108" s="453" t="s">
        <v>549</v>
      </c>
      <c r="AN108" s="453"/>
      <c r="AO108" s="453"/>
      <c r="AP108" s="453"/>
      <c r="AQ108" s="239" t="s">
        <v>549</v>
      </c>
      <c r="AR108" s="240"/>
      <c r="AS108" s="240"/>
      <c r="AT108" s="241"/>
      <c r="AU108" s="237" t="s">
        <v>549</v>
      </c>
      <c r="AV108" s="238"/>
      <c r="AW108" s="238"/>
      <c r="AX108" s="334"/>
    </row>
    <row r="109" spans="1:60" ht="31.5" hidden="1" customHeight="1" x14ac:dyDescent="0.15">
      <c r="A109" s="454" t="s">
        <v>494</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352</v>
      </c>
      <c r="AF109" s="421"/>
      <c r="AG109" s="421"/>
      <c r="AH109" s="422"/>
      <c r="AI109" s="420" t="s">
        <v>353</v>
      </c>
      <c r="AJ109" s="421"/>
      <c r="AK109" s="421"/>
      <c r="AL109" s="422"/>
      <c r="AM109" s="420" t="s">
        <v>359</v>
      </c>
      <c r="AN109" s="421"/>
      <c r="AO109" s="421"/>
      <c r="AP109" s="422"/>
      <c r="AQ109" s="310" t="s">
        <v>495</v>
      </c>
      <c r="AR109" s="311"/>
      <c r="AS109" s="311"/>
      <c r="AT109" s="335"/>
      <c r="AU109" s="310" t="s">
        <v>496</v>
      </c>
      <c r="AV109" s="311"/>
      <c r="AW109" s="311"/>
      <c r="AX109" s="312"/>
    </row>
    <row r="110" spans="1:60" ht="23.25" hidden="1" customHeight="1" x14ac:dyDescent="0.15">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2" t="s">
        <v>56</v>
      </c>
      <c r="Z110" s="493"/>
      <c r="AA110" s="494"/>
      <c r="AB110" s="557"/>
      <c r="AC110" s="558"/>
      <c r="AD110" s="559"/>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60"/>
      <c r="AA111" s="561"/>
      <c r="AB111" s="495"/>
      <c r="AC111" s="496"/>
      <c r="AD111" s="497"/>
      <c r="AE111" s="453"/>
      <c r="AF111" s="453"/>
      <c r="AG111" s="453"/>
      <c r="AH111" s="453"/>
      <c r="AI111" s="453"/>
      <c r="AJ111" s="453"/>
      <c r="AK111" s="453"/>
      <c r="AL111" s="453"/>
      <c r="AM111" s="453"/>
      <c r="AN111" s="453"/>
      <c r="AO111" s="453"/>
      <c r="AP111" s="453"/>
      <c r="AQ111" s="239"/>
      <c r="AR111" s="240"/>
      <c r="AS111" s="240"/>
      <c r="AT111" s="241"/>
      <c r="AU111" s="237"/>
      <c r="AV111" s="238"/>
      <c r="AW111" s="238"/>
      <c r="AX111" s="334"/>
    </row>
    <row r="112" spans="1:60" ht="31.5" customHeight="1" x14ac:dyDescent="0.15">
      <c r="A112" s="454" t="s">
        <v>494</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352</v>
      </c>
      <c r="AF112" s="421"/>
      <c r="AG112" s="421"/>
      <c r="AH112" s="422"/>
      <c r="AI112" s="420" t="s">
        <v>353</v>
      </c>
      <c r="AJ112" s="421"/>
      <c r="AK112" s="421"/>
      <c r="AL112" s="422"/>
      <c r="AM112" s="420" t="s">
        <v>359</v>
      </c>
      <c r="AN112" s="421"/>
      <c r="AO112" s="421"/>
      <c r="AP112" s="422"/>
      <c r="AQ112" s="952" t="s">
        <v>495</v>
      </c>
      <c r="AR112" s="953"/>
      <c r="AS112" s="953"/>
      <c r="AT112" s="954"/>
      <c r="AU112" s="310" t="s">
        <v>496</v>
      </c>
      <c r="AV112" s="311"/>
      <c r="AW112" s="311"/>
      <c r="AX112" s="312"/>
    </row>
    <row r="113" spans="1:50" ht="23.25" customHeight="1" x14ac:dyDescent="0.15">
      <c r="A113" s="457"/>
      <c r="B113" s="458"/>
      <c r="C113" s="458"/>
      <c r="D113" s="458"/>
      <c r="E113" s="458"/>
      <c r="F113" s="459"/>
      <c r="G113" s="100" t="s">
        <v>561</v>
      </c>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557" t="s">
        <v>565</v>
      </c>
      <c r="AC113" s="558"/>
      <c r="AD113" s="559"/>
      <c r="AE113" s="453">
        <v>1</v>
      </c>
      <c r="AF113" s="453"/>
      <c r="AG113" s="453"/>
      <c r="AH113" s="453"/>
      <c r="AI113" s="453">
        <v>1</v>
      </c>
      <c r="AJ113" s="453"/>
      <c r="AK113" s="453"/>
      <c r="AL113" s="453"/>
      <c r="AM113" s="453">
        <v>1</v>
      </c>
      <c r="AN113" s="453"/>
      <c r="AO113" s="453"/>
      <c r="AP113" s="453"/>
      <c r="AQ113" s="239">
        <v>1</v>
      </c>
      <c r="AR113" s="240"/>
      <c r="AS113" s="240"/>
      <c r="AT113" s="241"/>
      <c r="AU113" s="239" t="s">
        <v>549</v>
      </c>
      <c r="AV113" s="240"/>
      <c r="AW113" s="240"/>
      <c r="AX113" s="241"/>
    </row>
    <row r="114" spans="1:50" ht="23.25"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60"/>
      <c r="AA114" s="561"/>
      <c r="AB114" s="495" t="s">
        <v>565</v>
      </c>
      <c r="AC114" s="496"/>
      <c r="AD114" s="497"/>
      <c r="AE114" s="453">
        <v>1</v>
      </c>
      <c r="AF114" s="453"/>
      <c r="AG114" s="453"/>
      <c r="AH114" s="453"/>
      <c r="AI114" s="453">
        <v>1</v>
      </c>
      <c r="AJ114" s="453"/>
      <c r="AK114" s="453"/>
      <c r="AL114" s="453"/>
      <c r="AM114" s="453">
        <v>1</v>
      </c>
      <c r="AN114" s="453"/>
      <c r="AO114" s="453"/>
      <c r="AP114" s="453"/>
      <c r="AQ114" s="239">
        <v>1</v>
      </c>
      <c r="AR114" s="240"/>
      <c r="AS114" s="240"/>
      <c r="AT114" s="241"/>
      <c r="AU114" s="239" t="s">
        <v>549</v>
      </c>
      <c r="AV114" s="240"/>
      <c r="AW114" s="240"/>
      <c r="AX114" s="241"/>
    </row>
    <row r="115" spans="1:50" ht="23.25" hidden="1"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352</v>
      </c>
      <c r="AF115" s="421"/>
      <c r="AG115" s="421"/>
      <c r="AH115" s="422"/>
      <c r="AI115" s="420" t="s">
        <v>353</v>
      </c>
      <c r="AJ115" s="421"/>
      <c r="AK115" s="421"/>
      <c r="AL115" s="422"/>
      <c r="AM115" s="420" t="s">
        <v>359</v>
      </c>
      <c r="AN115" s="421"/>
      <c r="AO115" s="421"/>
      <c r="AP115" s="422"/>
      <c r="AQ115" s="551" t="s">
        <v>469</v>
      </c>
      <c r="AR115" s="552"/>
      <c r="AS115" s="552"/>
      <c r="AT115" s="552"/>
      <c r="AU115" s="552"/>
      <c r="AV115" s="552"/>
      <c r="AW115" s="552"/>
      <c r="AX115" s="553"/>
    </row>
    <row r="116" spans="1:50" ht="23.25" hidden="1" customHeight="1" x14ac:dyDescent="0.15">
      <c r="A116" s="474"/>
      <c r="B116" s="475"/>
      <c r="C116" s="475"/>
      <c r="D116" s="475"/>
      <c r="E116" s="475"/>
      <c r="F116" s="476"/>
      <c r="G116" s="425" t="s">
        <v>504</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c r="AC116" s="485"/>
      <c r="AD116" s="486"/>
      <c r="AE116" s="453"/>
      <c r="AF116" s="453"/>
      <c r="AG116" s="453"/>
      <c r="AH116" s="453"/>
      <c r="AI116" s="453"/>
      <c r="AJ116" s="453"/>
      <c r="AK116" s="453"/>
      <c r="AL116" s="453"/>
      <c r="AM116" s="453"/>
      <c r="AN116" s="453"/>
      <c r="AO116" s="453"/>
      <c r="AP116" s="453"/>
      <c r="AQ116" s="239"/>
      <c r="AR116" s="240"/>
      <c r="AS116" s="240"/>
      <c r="AT116" s="240"/>
      <c r="AU116" s="240"/>
      <c r="AV116" s="240"/>
      <c r="AW116" s="240"/>
      <c r="AX116" s="242"/>
    </row>
    <row r="117" spans="1:50" ht="46.5" hidden="1" customHeight="1" x14ac:dyDescent="0.15">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505</v>
      </c>
      <c r="AC117" s="500"/>
      <c r="AD117" s="501"/>
      <c r="AE117" s="549"/>
      <c r="AF117" s="549"/>
      <c r="AG117" s="549"/>
      <c r="AH117" s="549"/>
      <c r="AI117" s="549"/>
      <c r="AJ117" s="549"/>
      <c r="AK117" s="549"/>
      <c r="AL117" s="549"/>
      <c r="AM117" s="549"/>
      <c r="AN117" s="549"/>
      <c r="AO117" s="549"/>
      <c r="AP117" s="549"/>
      <c r="AQ117" s="549"/>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352</v>
      </c>
      <c r="AF118" s="421"/>
      <c r="AG118" s="421"/>
      <c r="AH118" s="422"/>
      <c r="AI118" s="420" t="s">
        <v>353</v>
      </c>
      <c r="AJ118" s="421"/>
      <c r="AK118" s="421"/>
      <c r="AL118" s="422"/>
      <c r="AM118" s="420" t="s">
        <v>359</v>
      </c>
      <c r="AN118" s="421"/>
      <c r="AO118" s="421"/>
      <c r="AP118" s="422"/>
      <c r="AQ118" s="551" t="s">
        <v>469</v>
      </c>
      <c r="AR118" s="552"/>
      <c r="AS118" s="552"/>
      <c r="AT118" s="552"/>
      <c r="AU118" s="552"/>
      <c r="AV118" s="552"/>
      <c r="AW118" s="552"/>
      <c r="AX118" s="553"/>
    </row>
    <row r="119" spans="1:50" ht="23.25" hidden="1" customHeight="1" x14ac:dyDescent="0.15">
      <c r="A119" s="474"/>
      <c r="B119" s="475"/>
      <c r="C119" s="475"/>
      <c r="D119" s="475"/>
      <c r="E119" s="475"/>
      <c r="F119" s="476"/>
      <c r="G119" s="425" t="s">
        <v>506</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505</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352</v>
      </c>
      <c r="AF121" s="421"/>
      <c r="AG121" s="421"/>
      <c r="AH121" s="422"/>
      <c r="AI121" s="420" t="s">
        <v>353</v>
      </c>
      <c r="AJ121" s="421"/>
      <c r="AK121" s="421"/>
      <c r="AL121" s="422"/>
      <c r="AM121" s="420" t="s">
        <v>359</v>
      </c>
      <c r="AN121" s="421"/>
      <c r="AO121" s="421"/>
      <c r="AP121" s="422"/>
      <c r="AQ121" s="551" t="s">
        <v>469</v>
      </c>
      <c r="AR121" s="552"/>
      <c r="AS121" s="552"/>
      <c r="AT121" s="552"/>
      <c r="AU121" s="552"/>
      <c r="AV121" s="552"/>
      <c r="AW121" s="552"/>
      <c r="AX121" s="553"/>
    </row>
    <row r="122" spans="1:50" ht="23.25" hidden="1" customHeight="1" x14ac:dyDescent="0.15">
      <c r="A122" s="474"/>
      <c r="B122" s="475"/>
      <c r="C122" s="475"/>
      <c r="D122" s="475"/>
      <c r="E122" s="475"/>
      <c r="F122" s="476"/>
      <c r="G122" s="425" t="s">
        <v>507</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508</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352</v>
      </c>
      <c r="AF124" s="421"/>
      <c r="AG124" s="421"/>
      <c r="AH124" s="422"/>
      <c r="AI124" s="420" t="s">
        <v>353</v>
      </c>
      <c r="AJ124" s="421"/>
      <c r="AK124" s="421"/>
      <c r="AL124" s="422"/>
      <c r="AM124" s="420" t="s">
        <v>359</v>
      </c>
      <c r="AN124" s="421"/>
      <c r="AO124" s="421"/>
      <c r="AP124" s="422"/>
      <c r="AQ124" s="551" t="s">
        <v>469</v>
      </c>
      <c r="AR124" s="552"/>
      <c r="AS124" s="552"/>
      <c r="AT124" s="552"/>
      <c r="AU124" s="552"/>
      <c r="AV124" s="552"/>
      <c r="AW124" s="552"/>
      <c r="AX124" s="553"/>
    </row>
    <row r="125" spans="1:50" ht="23.25" hidden="1" customHeight="1" x14ac:dyDescent="0.15">
      <c r="A125" s="474"/>
      <c r="B125" s="475"/>
      <c r="C125" s="475"/>
      <c r="D125" s="475"/>
      <c r="E125" s="475"/>
      <c r="F125" s="476"/>
      <c r="G125" s="425" t="s">
        <v>507</v>
      </c>
      <c r="H125" s="425"/>
      <c r="I125" s="425"/>
      <c r="J125" s="425"/>
      <c r="K125" s="425"/>
      <c r="L125" s="425"/>
      <c r="M125" s="425"/>
      <c r="N125" s="425"/>
      <c r="O125" s="425"/>
      <c r="P125" s="425"/>
      <c r="Q125" s="425"/>
      <c r="R125" s="425"/>
      <c r="S125" s="425"/>
      <c r="T125" s="425"/>
      <c r="U125" s="425"/>
      <c r="V125" s="425"/>
      <c r="W125" s="425"/>
      <c r="X125" s="958"/>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9"/>
      <c r="Y126" s="498" t="s">
        <v>50</v>
      </c>
      <c r="Z126" s="481"/>
      <c r="AA126" s="482"/>
      <c r="AB126" s="499" t="s">
        <v>505</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5"/>
      <c r="Z127" s="956"/>
      <c r="AA127" s="957"/>
      <c r="AB127" s="445" t="s">
        <v>12</v>
      </c>
      <c r="AC127" s="446"/>
      <c r="AD127" s="447"/>
      <c r="AE127" s="420" t="s">
        <v>352</v>
      </c>
      <c r="AF127" s="421"/>
      <c r="AG127" s="421"/>
      <c r="AH127" s="422"/>
      <c r="AI127" s="420" t="s">
        <v>353</v>
      </c>
      <c r="AJ127" s="421"/>
      <c r="AK127" s="421"/>
      <c r="AL127" s="422"/>
      <c r="AM127" s="420" t="s">
        <v>359</v>
      </c>
      <c r="AN127" s="421"/>
      <c r="AO127" s="421"/>
      <c r="AP127" s="422"/>
      <c r="AQ127" s="551" t="s">
        <v>469</v>
      </c>
      <c r="AR127" s="552"/>
      <c r="AS127" s="552"/>
      <c r="AT127" s="552"/>
      <c r="AU127" s="552"/>
      <c r="AV127" s="552"/>
      <c r="AW127" s="552"/>
      <c r="AX127" s="553"/>
    </row>
    <row r="128" spans="1:50" ht="23.25" customHeight="1" x14ac:dyDescent="0.15">
      <c r="A128" s="474"/>
      <c r="B128" s="475"/>
      <c r="C128" s="475"/>
      <c r="D128" s="475"/>
      <c r="E128" s="475"/>
      <c r="F128" s="476"/>
      <c r="G128" s="425" t="s">
        <v>507</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505</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hidden="1" customHeight="1" x14ac:dyDescent="0.15">
      <c r="A130" s="143" t="s">
        <v>365</v>
      </c>
      <c r="B130" s="138"/>
      <c r="C130" s="137" t="s">
        <v>362</v>
      </c>
      <c r="D130" s="138"/>
      <c r="E130" s="202" t="s">
        <v>395</v>
      </c>
      <c r="F130" s="203"/>
      <c r="G130" s="204"/>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hidden="1" customHeight="1" x14ac:dyDescent="0.15">
      <c r="A131" s="144"/>
      <c r="B131" s="140"/>
      <c r="C131" s="139"/>
      <c r="D131" s="140"/>
      <c r="E131" s="207" t="s">
        <v>394</v>
      </c>
      <c r="F131" s="208"/>
      <c r="G131" s="105"/>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hidden="1" customHeight="1" x14ac:dyDescent="0.15">
      <c r="A132" s="144"/>
      <c r="B132" s="140"/>
      <c r="C132" s="139"/>
      <c r="D132" s="140"/>
      <c r="E132" s="211" t="s">
        <v>363</v>
      </c>
      <c r="F132" s="212"/>
      <c r="G132" s="171" t="s">
        <v>374</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352</v>
      </c>
      <c r="AF132" s="181"/>
      <c r="AG132" s="181"/>
      <c r="AH132" s="181"/>
      <c r="AI132" s="181" t="s">
        <v>353</v>
      </c>
      <c r="AJ132" s="181"/>
      <c r="AK132" s="181"/>
      <c r="AL132" s="181"/>
      <c r="AM132" s="181" t="s">
        <v>359</v>
      </c>
      <c r="AN132" s="181"/>
      <c r="AO132" s="181"/>
      <c r="AP132" s="180"/>
      <c r="AQ132" s="180" t="s">
        <v>350</v>
      </c>
      <c r="AR132" s="172"/>
      <c r="AS132" s="172"/>
      <c r="AT132" s="173"/>
      <c r="AU132" s="183" t="s">
        <v>376</v>
      </c>
      <c r="AV132" s="183"/>
      <c r="AW132" s="183"/>
      <c r="AX132" s="184"/>
    </row>
    <row r="133" spans="1:50" ht="18.75" hidden="1"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351</v>
      </c>
      <c r="AT133" s="132"/>
      <c r="AU133" s="187"/>
      <c r="AV133" s="187"/>
      <c r="AW133" s="131" t="s">
        <v>301</v>
      </c>
      <c r="AX133" s="170"/>
    </row>
    <row r="134" spans="1:50" ht="39.75" hidden="1"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375</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hidden="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374</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352</v>
      </c>
      <c r="AF136" s="181"/>
      <c r="AG136" s="181"/>
      <c r="AH136" s="181"/>
      <c r="AI136" s="181" t="s">
        <v>353</v>
      </c>
      <c r="AJ136" s="181"/>
      <c r="AK136" s="181"/>
      <c r="AL136" s="181"/>
      <c r="AM136" s="181" t="s">
        <v>359</v>
      </c>
      <c r="AN136" s="181"/>
      <c r="AO136" s="181"/>
      <c r="AP136" s="180"/>
      <c r="AQ136" s="180" t="s">
        <v>350</v>
      </c>
      <c r="AR136" s="172"/>
      <c r="AS136" s="172"/>
      <c r="AT136" s="173"/>
      <c r="AU136" s="183" t="s">
        <v>376</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351</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375</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374</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352</v>
      </c>
      <c r="AF140" s="181"/>
      <c r="AG140" s="181"/>
      <c r="AH140" s="181"/>
      <c r="AI140" s="181" t="s">
        <v>353</v>
      </c>
      <c r="AJ140" s="181"/>
      <c r="AK140" s="181"/>
      <c r="AL140" s="181"/>
      <c r="AM140" s="181" t="s">
        <v>359</v>
      </c>
      <c r="AN140" s="181"/>
      <c r="AO140" s="181"/>
      <c r="AP140" s="180"/>
      <c r="AQ140" s="180" t="s">
        <v>350</v>
      </c>
      <c r="AR140" s="172"/>
      <c r="AS140" s="172"/>
      <c r="AT140" s="173"/>
      <c r="AU140" s="183" t="s">
        <v>376</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351</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375</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374</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352</v>
      </c>
      <c r="AF144" s="181"/>
      <c r="AG144" s="181"/>
      <c r="AH144" s="181"/>
      <c r="AI144" s="181" t="s">
        <v>353</v>
      </c>
      <c r="AJ144" s="181"/>
      <c r="AK144" s="181"/>
      <c r="AL144" s="181"/>
      <c r="AM144" s="181" t="s">
        <v>359</v>
      </c>
      <c r="AN144" s="181"/>
      <c r="AO144" s="181"/>
      <c r="AP144" s="180"/>
      <c r="AQ144" s="180" t="s">
        <v>350</v>
      </c>
      <c r="AR144" s="172"/>
      <c r="AS144" s="172"/>
      <c r="AT144" s="173"/>
      <c r="AU144" s="183" t="s">
        <v>376</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351</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375</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374</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352</v>
      </c>
      <c r="AF148" s="181"/>
      <c r="AG148" s="181"/>
      <c r="AH148" s="181"/>
      <c r="AI148" s="181" t="s">
        <v>353</v>
      </c>
      <c r="AJ148" s="181"/>
      <c r="AK148" s="181"/>
      <c r="AL148" s="181"/>
      <c r="AM148" s="181" t="s">
        <v>359</v>
      </c>
      <c r="AN148" s="181"/>
      <c r="AO148" s="181"/>
      <c r="AP148" s="180"/>
      <c r="AQ148" s="180" t="s">
        <v>350</v>
      </c>
      <c r="AR148" s="172"/>
      <c r="AS148" s="172"/>
      <c r="AT148" s="173"/>
      <c r="AU148" s="183" t="s">
        <v>376</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351</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375</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377</v>
      </c>
      <c r="H152" s="128"/>
      <c r="I152" s="128"/>
      <c r="J152" s="128"/>
      <c r="K152" s="128"/>
      <c r="L152" s="128"/>
      <c r="M152" s="128"/>
      <c r="N152" s="128"/>
      <c r="O152" s="128"/>
      <c r="P152" s="129"/>
      <c r="Q152" s="159" t="s">
        <v>477</v>
      </c>
      <c r="R152" s="128"/>
      <c r="S152" s="128"/>
      <c r="T152" s="128"/>
      <c r="U152" s="128"/>
      <c r="V152" s="128"/>
      <c r="W152" s="128"/>
      <c r="X152" s="128"/>
      <c r="Y152" s="128"/>
      <c r="Z152" s="128"/>
      <c r="AA152" s="128"/>
      <c r="AB152" s="127" t="s">
        <v>478</v>
      </c>
      <c r="AC152" s="128"/>
      <c r="AD152" s="129"/>
      <c r="AE152" s="159" t="s">
        <v>378</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379</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377</v>
      </c>
      <c r="H159" s="128"/>
      <c r="I159" s="128"/>
      <c r="J159" s="128"/>
      <c r="K159" s="128"/>
      <c r="L159" s="128"/>
      <c r="M159" s="128"/>
      <c r="N159" s="128"/>
      <c r="O159" s="128"/>
      <c r="P159" s="129"/>
      <c r="Q159" s="159" t="s">
        <v>477</v>
      </c>
      <c r="R159" s="128"/>
      <c r="S159" s="128"/>
      <c r="T159" s="128"/>
      <c r="U159" s="128"/>
      <c r="V159" s="128"/>
      <c r="W159" s="128"/>
      <c r="X159" s="128"/>
      <c r="Y159" s="128"/>
      <c r="Z159" s="128"/>
      <c r="AA159" s="128"/>
      <c r="AB159" s="127" t="s">
        <v>478</v>
      </c>
      <c r="AC159" s="128"/>
      <c r="AD159" s="129"/>
      <c r="AE159" s="161" t="s">
        <v>378</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379</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377</v>
      </c>
      <c r="H166" s="128"/>
      <c r="I166" s="128"/>
      <c r="J166" s="128"/>
      <c r="K166" s="128"/>
      <c r="L166" s="128"/>
      <c r="M166" s="128"/>
      <c r="N166" s="128"/>
      <c r="O166" s="128"/>
      <c r="P166" s="129"/>
      <c r="Q166" s="159" t="s">
        <v>477</v>
      </c>
      <c r="R166" s="128"/>
      <c r="S166" s="128"/>
      <c r="T166" s="128"/>
      <c r="U166" s="128"/>
      <c r="V166" s="128"/>
      <c r="W166" s="128"/>
      <c r="X166" s="128"/>
      <c r="Y166" s="128"/>
      <c r="Z166" s="128"/>
      <c r="AA166" s="128"/>
      <c r="AB166" s="127" t="s">
        <v>478</v>
      </c>
      <c r="AC166" s="128"/>
      <c r="AD166" s="129"/>
      <c r="AE166" s="161" t="s">
        <v>378</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379</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377</v>
      </c>
      <c r="H173" s="128"/>
      <c r="I173" s="128"/>
      <c r="J173" s="128"/>
      <c r="K173" s="128"/>
      <c r="L173" s="128"/>
      <c r="M173" s="128"/>
      <c r="N173" s="128"/>
      <c r="O173" s="128"/>
      <c r="P173" s="129"/>
      <c r="Q173" s="159" t="s">
        <v>477</v>
      </c>
      <c r="R173" s="128"/>
      <c r="S173" s="128"/>
      <c r="T173" s="128"/>
      <c r="U173" s="128"/>
      <c r="V173" s="128"/>
      <c r="W173" s="128"/>
      <c r="X173" s="128"/>
      <c r="Y173" s="128"/>
      <c r="Z173" s="128"/>
      <c r="AA173" s="128"/>
      <c r="AB173" s="127" t="s">
        <v>478</v>
      </c>
      <c r="AC173" s="128"/>
      <c r="AD173" s="129"/>
      <c r="AE173" s="161" t="s">
        <v>378</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379</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377</v>
      </c>
      <c r="H180" s="128"/>
      <c r="I180" s="128"/>
      <c r="J180" s="128"/>
      <c r="K180" s="128"/>
      <c r="L180" s="128"/>
      <c r="M180" s="128"/>
      <c r="N180" s="128"/>
      <c r="O180" s="128"/>
      <c r="P180" s="129"/>
      <c r="Q180" s="159" t="s">
        <v>477</v>
      </c>
      <c r="R180" s="128"/>
      <c r="S180" s="128"/>
      <c r="T180" s="128"/>
      <c r="U180" s="128"/>
      <c r="V180" s="128"/>
      <c r="W180" s="128"/>
      <c r="X180" s="128"/>
      <c r="Y180" s="128"/>
      <c r="Z180" s="128"/>
      <c r="AA180" s="128"/>
      <c r="AB180" s="127" t="s">
        <v>478</v>
      </c>
      <c r="AC180" s="128"/>
      <c r="AD180" s="129"/>
      <c r="AE180" s="161" t="s">
        <v>378</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379</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15">
      <c r="A187" s="144"/>
      <c r="B187" s="140"/>
      <c r="C187" s="139"/>
      <c r="D187" s="140"/>
      <c r="E187" s="120" t="s">
        <v>426</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customHeight="1" x14ac:dyDescent="0.15">
      <c r="A190" s="144"/>
      <c r="B190" s="140"/>
      <c r="C190" s="139"/>
      <c r="D190" s="140"/>
      <c r="E190" s="202" t="s">
        <v>395</v>
      </c>
      <c r="F190" s="203"/>
      <c r="G190" s="204" t="s">
        <v>567</v>
      </c>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customHeight="1" x14ac:dyDescent="0.15">
      <c r="A191" s="144"/>
      <c r="B191" s="140"/>
      <c r="C191" s="139"/>
      <c r="D191" s="140"/>
      <c r="E191" s="207" t="s">
        <v>394</v>
      </c>
      <c r="F191" s="208"/>
      <c r="G191" s="105" t="s">
        <v>568</v>
      </c>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customHeight="1" x14ac:dyDescent="0.15">
      <c r="A192" s="144"/>
      <c r="B192" s="140"/>
      <c r="C192" s="139"/>
      <c r="D192" s="140"/>
      <c r="E192" s="211" t="s">
        <v>363</v>
      </c>
      <c r="F192" s="212"/>
      <c r="G192" s="171" t="s">
        <v>374</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352</v>
      </c>
      <c r="AF192" s="181"/>
      <c r="AG192" s="181"/>
      <c r="AH192" s="181"/>
      <c r="AI192" s="181" t="s">
        <v>353</v>
      </c>
      <c r="AJ192" s="181"/>
      <c r="AK192" s="181"/>
      <c r="AL192" s="181"/>
      <c r="AM192" s="181" t="s">
        <v>359</v>
      </c>
      <c r="AN192" s="181"/>
      <c r="AO192" s="181"/>
      <c r="AP192" s="180"/>
      <c r="AQ192" s="180" t="s">
        <v>350</v>
      </c>
      <c r="AR192" s="172"/>
      <c r="AS192" s="172"/>
      <c r="AT192" s="173"/>
      <c r="AU192" s="183" t="s">
        <v>376</v>
      </c>
      <c r="AV192" s="183"/>
      <c r="AW192" s="183"/>
      <c r="AX192" s="184"/>
    </row>
    <row r="193" spans="1:50" ht="18.75"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t="s">
        <v>549</v>
      </c>
      <c r="AR193" s="186"/>
      <c r="AS193" s="131" t="s">
        <v>351</v>
      </c>
      <c r="AT193" s="132"/>
      <c r="AU193" s="187">
        <v>32</v>
      </c>
      <c r="AV193" s="187"/>
      <c r="AW193" s="131" t="s">
        <v>301</v>
      </c>
      <c r="AX193" s="170"/>
    </row>
    <row r="194" spans="1:50" ht="39.75" customHeight="1" x14ac:dyDescent="0.15">
      <c r="A194" s="144"/>
      <c r="B194" s="140"/>
      <c r="C194" s="139"/>
      <c r="D194" s="140"/>
      <c r="E194" s="139"/>
      <c r="F194" s="213"/>
      <c r="G194" s="99" t="s">
        <v>566</v>
      </c>
      <c r="H194" s="100"/>
      <c r="I194" s="100"/>
      <c r="J194" s="100"/>
      <c r="K194" s="100"/>
      <c r="L194" s="100"/>
      <c r="M194" s="100"/>
      <c r="N194" s="100"/>
      <c r="O194" s="100"/>
      <c r="P194" s="100"/>
      <c r="Q194" s="100"/>
      <c r="R194" s="100"/>
      <c r="S194" s="100"/>
      <c r="T194" s="100"/>
      <c r="U194" s="100"/>
      <c r="V194" s="100"/>
      <c r="W194" s="100"/>
      <c r="X194" s="101"/>
      <c r="Y194" s="188" t="s">
        <v>375</v>
      </c>
      <c r="Z194" s="189"/>
      <c r="AA194" s="190"/>
      <c r="AB194" s="191" t="s">
        <v>569</v>
      </c>
      <c r="AC194" s="192"/>
      <c r="AD194" s="192"/>
      <c r="AE194" s="193">
        <v>37</v>
      </c>
      <c r="AF194" s="194"/>
      <c r="AG194" s="194"/>
      <c r="AH194" s="194"/>
      <c r="AI194" s="193">
        <v>42</v>
      </c>
      <c r="AJ194" s="194"/>
      <c r="AK194" s="194"/>
      <c r="AL194" s="194"/>
      <c r="AM194" s="193">
        <v>47</v>
      </c>
      <c r="AN194" s="194"/>
      <c r="AO194" s="194"/>
      <c r="AP194" s="194"/>
      <c r="AQ194" s="193" t="s">
        <v>549</v>
      </c>
      <c r="AR194" s="194"/>
      <c r="AS194" s="194"/>
      <c r="AT194" s="194"/>
      <c r="AU194" s="193" t="s">
        <v>549</v>
      </c>
      <c r="AV194" s="194"/>
      <c r="AW194" s="194"/>
      <c r="AX194" s="195"/>
    </row>
    <row r="195" spans="1:50" ht="39.75"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t="s">
        <v>569</v>
      </c>
      <c r="AC195" s="200"/>
      <c r="AD195" s="200"/>
      <c r="AE195" s="193" t="s">
        <v>549</v>
      </c>
      <c r="AF195" s="194"/>
      <c r="AG195" s="194"/>
      <c r="AH195" s="194"/>
      <c r="AI195" s="193" t="s">
        <v>549</v>
      </c>
      <c r="AJ195" s="194"/>
      <c r="AK195" s="194"/>
      <c r="AL195" s="194"/>
      <c r="AM195" s="193" t="s">
        <v>596</v>
      </c>
      <c r="AN195" s="194"/>
      <c r="AO195" s="194"/>
      <c r="AP195" s="194"/>
      <c r="AQ195" s="193" t="s">
        <v>549</v>
      </c>
      <c r="AR195" s="194"/>
      <c r="AS195" s="194"/>
      <c r="AT195" s="194"/>
      <c r="AU195" s="193">
        <v>75</v>
      </c>
      <c r="AV195" s="194"/>
      <c r="AW195" s="194"/>
      <c r="AX195" s="195"/>
    </row>
    <row r="196" spans="1:50" ht="18.75" hidden="1" customHeight="1" x14ac:dyDescent="0.15">
      <c r="A196" s="144"/>
      <c r="B196" s="140"/>
      <c r="C196" s="139"/>
      <c r="D196" s="140"/>
      <c r="E196" s="139"/>
      <c r="F196" s="213"/>
      <c r="G196" s="171" t="s">
        <v>374</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352</v>
      </c>
      <c r="AF196" s="181"/>
      <c r="AG196" s="181"/>
      <c r="AH196" s="181"/>
      <c r="AI196" s="181" t="s">
        <v>353</v>
      </c>
      <c r="AJ196" s="181"/>
      <c r="AK196" s="181"/>
      <c r="AL196" s="181"/>
      <c r="AM196" s="181" t="s">
        <v>359</v>
      </c>
      <c r="AN196" s="181"/>
      <c r="AO196" s="181"/>
      <c r="AP196" s="180"/>
      <c r="AQ196" s="180" t="s">
        <v>350</v>
      </c>
      <c r="AR196" s="172"/>
      <c r="AS196" s="172"/>
      <c r="AT196" s="173"/>
      <c r="AU196" s="183" t="s">
        <v>376</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351</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375</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374</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352</v>
      </c>
      <c r="AF200" s="181"/>
      <c r="AG200" s="181"/>
      <c r="AH200" s="181"/>
      <c r="AI200" s="181" t="s">
        <v>353</v>
      </c>
      <c r="AJ200" s="181"/>
      <c r="AK200" s="181"/>
      <c r="AL200" s="181"/>
      <c r="AM200" s="181" t="s">
        <v>359</v>
      </c>
      <c r="AN200" s="181"/>
      <c r="AO200" s="181"/>
      <c r="AP200" s="180"/>
      <c r="AQ200" s="180" t="s">
        <v>350</v>
      </c>
      <c r="AR200" s="172"/>
      <c r="AS200" s="172"/>
      <c r="AT200" s="173"/>
      <c r="AU200" s="183" t="s">
        <v>376</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351</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375</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374</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352</v>
      </c>
      <c r="AF204" s="181"/>
      <c r="AG204" s="181"/>
      <c r="AH204" s="181"/>
      <c r="AI204" s="181" t="s">
        <v>353</v>
      </c>
      <c r="AJ204" s="181"/>
      <c r="AK204" s="181"/>
      <c r="AL204" s="181"/>
      <c r="AM204" s="181" t="s">
        <v>359</v>
      </c>
      <c r="AN204" s="181"/>
      <c r="AO204" s="181"/>
      <c r="AP204" s="180"/>
      <c r="AQ204" s="180" t="s">
        <v>350</v>
      </c>
      <c r="AR204" s="172"/>
      <c r="AS204" s="172"/>
      <c r="AT204" s="173"/>
      <c r="AU204" s="183" t="s">
        <v>376</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351</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375</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customHeight="1" x14ac:dyDescent="0.15">
      <c r="A208" s="144"/>
      <c r="B208" s="140"/>
      <c r="C208" s="139"/>
      <c r="D208" s="140"/>
      <c r="E208" s="139"/>
      <c r="F208" s="213"/>
      <c r="G208" s="171" t="s">
        <v>374</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352</v>
      </c>
      <c r="AF208" s="181"/>
      <c r="AG208" s="181"/>
      <c r="AH208" s="181"/>
      <c r="AI208" s="181" t="s">
        <v>353</v>
      </c>
      <c r="AJ208" s="181"/>
      <c r="AK208" s="181"/>
      <c r="AL208" s="181"/>
      <c r="AM208" s="181" t="s">
        <v>359</v>
      </c>
      <c r="AN208" s="181"/>
      <c r="AO208" s="181"/>
      <c r="AP208" s="180"/>
      <c r="AQ208" s="180" t="s">
        <v>350</v>
      </c>
      <c r="AR208" s="172"/>
      <c r="AS208" s="172"/>
      <c r="AT208" s="173"/>
      <c r="AU208" s="183" t="s">
        <v>376</v>
      </c>
      <c r="AV208" s="183"/>
      <c r="AW208" s="183"/>
      <c r="AX208" s="184"/>
    </row>
    <row r="209" spans="1:50" ht="18.75"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t="s">
        <v>549</v>
      </c>
      <c r="AR209" s="186"/>
      <c r="AS209" s="131" t="s">
        <v>351</v>
      </c>
      <c r="AT209" s="132"/>
      <c r="AU209" s="187">
        <v>32</v>
      </c>
      <c r="AV209" s="187"/>
      <c r="AW209" s="131" t="s">
        <v>301</v>
      </c>
      <c r="AX209" s="170"/>
    </row>
    <row r="210" spans="1:50" ht="39.75" customHeight="1" x14ac:dyDescent="0.15">
      <c r="A210" s="144"/>
      <c r="B210" s="140"/>
      <c r="C210" s="139"/>
      <c r="D210" s="140"/>
      <c r="E210" s="139"/>
      <c r="F210" s="213"/>
      <c r="G210" s="99" t="s">
        <v>570</v>
      </c>
      <c r="H210" s="100"/>
      <c r="I210" s="100"/>
      <c r="J210" s="100"/>
      <c r="K210" s="100"/>
      <c r="L210" s="100"/>
      <c r="M210" s="100"/>
      <c r="N210" s="100"/>
      <c r="O210" s="100"/>
      <c r="P210" s="100"/>
      <c r="Q210" s="100"/>
      <c r="R210" s="100"/>
      <c r="S210" s="100"/>
      <c r="T210" s="100"/>
      <c r="U210" s="100"/>
      <c r="V210" s="100"/>
      <c r="W210" s="100"/>
      <c r="X210" s="101"/>
      <c r="Y210" s="188" t="s">
        <v>375</v>
      </c>
      <c r="Z210" s="189"/>
      <c r="AA210" s="190"/>
      <c r="AB210" s="191" t="s">
        <v>569</v>
      </c>
      <c r="AC210" s="192"/>
      <c r="AD210" s="192"/>
      <c r="AE210" s="193">
        <v>32</v>
      </c>
      <c r="AF210" s="194"/>
      <c r="AG210" s="194"/>
      <c r="AH210" s="194"/>
      <c r="AI210" s="193">
        <v>37</v>
      </c>
      <c r="AJ210" s="194"/>
      <c r="AK210" s="194"/>
      <c r="AL210" s="194"/>
      <c r="AM210" s="193">
        <v>41</v>
      </c>
      <c r="AN210" s="194"/>
      <c r="AO210" s="194"/>
      <c r="AP210" s="194"/>
      <c r="AQ210" s="193" t="s">
        <v>549</v>
      </c>
      <c r="AR210" s="194"/>
      <c r="AS210" s="194"/>
      <c r="AT210" s="194"/>
      <c r="AU210" s="193" t="s">
        <v>549</v>
      </c>
      <c r="AV210" s="194"/>
      <c r="AW210" s="194"/>
      <c r="AX210" s="195"/>
    </row>
    <row r="211" spans="1:50" ht="39.75"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t="s">
        <v>569</v>
      </c>
      <c r="AC211" s="200"/>
      <c r="AD211" s="200"/>
      <c r="AE211" s="193" t="s">
        <v>549</v>
      </c>
      <c r="AF211" s="194"/>
      <c r="AG211" s="194"/>
      <c r="AH211" s="194"/>
      <c r="AI211" s="193" t="s">
        <v>549</v>
      </c>
      <c r="AJ211" s="194"/>
      <c r="AK211" s="194"/>
      <c r="AL211" s="194"/>
      <c r="AM211" s="193" t="s">
        <v>596</v>
      </c>
      <c r="AN211" s="194"/>
      <c r="AO211" s="194"/>
      <c r="AP211" s="194"/>
      <c r="AQ211" s="193" t="s">
        <v>549</v>
      </c>
      <c r="AR211" s="194"/>
      <c r="AS211" s="194"/>
      <c r="AT211" s="194"/>
      <c r="AU211" s="193">
        <v>77</v>
      </c>
      <c r="AV211" s="194"/>
      <c r="AW211" s="194"/>
      <c r="AX211" s="195"/>
    </row>
    <row r="212" spans="1:50" ht="22.5" hidden="1" customHeight="1" x14ac:dyDescent="0.15">
      <c r="A212" s="144"/>
      <c r="B212" s="140"/>
      <c r="C212" s="139"/>
      <c r="D212" s="140"/>
      <c r="E212" s="139"/>
      <c r="F212" s="213"/>
      <c r="G212" s="157" t="s">
        <v>377</v>
      </c>
      <c r="H212" s="128"/>
      <c r="I212" s="128"/>
      <c r="J212" s="128"/>
      <c r="K212" s="128"/>
      <c r="L212" s="128"/>
      <c r="M212" s="128"/>
      <c r="N212" s="128"/>
      <c r="O212" s="128"/>
      <c r="P212" s="129"/>
      <c r="Q212" s="159" t="s">
        <v>477</v>
      </c>
      <c r="R212" s="128"/>
      <c r="S212" s="128"/>
      <c r="T212" s="128"/>
      <c r="U212" s="128"/>
      <c r="V212" s="128"/>
      <c r="W212" s="128"/>
      <c r="X212" s="128"/>
      <c r="Y212" s="128"/>
      <c r="Z212" s="128"/>
      <c r="AA212" s="128"/>
      <c r="AB212" s="127" t="s">
        <v>478</v>
      </c>
      <c r="AC212" s="128"/>
      <c r="AD212" s="129"/>
      <c r="AE212" s="159" t="s">
        <v>378</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379</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377</v>
      </c>
      <c r="H219" s="128"/>
      <c r="I219" s="128"/>
      <c r="J219" s="128"/>
      <c r="K219" s="128"/>
      <c r="L219" s="128"/>
      <c r="M219" s="128"/>
      <c r="N219" s="128"/>
      <c r="O219" s="128"/>
      <c r="P219" s="129"/>
      <c r="Q219" s="159" t="s">
        <v>477</v>
      </c>
      <c r="R219" s="128"/>
      <c r="S219" s="128"/>
      <c r="T219" s="128"/>
      <c r="U219" s="128"/>
      <c r="V219" s="128"/>
      <c r="W219" s="128"/>
      <c r="X219" s="128"/>
      <c r="Y219" s="128"/>
      <c r="Z219" s="128"/>
      <c r="AA219" s="128"/>
      <c r="AB219" s="127" t="s">
        <v>478</v>
      </c>
      <c r="AC219" s="128"/>
      <c r="AD219" s="129"/>
      <c r="AE219" s="161" t="s">
        <v>378</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379</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377</v>
      </c>
      <c r="H226" s="128"/>
      <c r="I226" s="128"/>
      <c r="J226" s="128"/>
      <c r="K226" s="128"/>
      <c r="L226" s="128"/>
      <c r="M226" s="128"/>
      <c r="N226" s="128"/>
      <c r="O226" s="128"/>
      <c r="P226" s="129"/>
      <c r="Q226" s="159" t="s">
        <v>477</v>
      </c>
      <c r="R226" s="128"/>
      <c r="S226" s="128"/>
      <c r="T226" s="128"/>
      <c r="U226" s="128"/>
      <c r="V226" s="128"/>
      <c r="W226" s="128"/>
      <c r="X226" s="128"/>
      <c r="Y226" s="128"/>
      <c r="Z226" s="128"/>
      <c r="AA226" s="128"/>
      <c r="AB226" s="127" t="s">
        <v>478</v>
      </c>
      <c r="AC226" s="128"/>
      <c r="AD226" s="129"/>
      <c r="AE226" s="161" t="s">
        <v>378</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379</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377</v>
      </c>
      <c r="H233" s="128"/>
      <c r="I233" s="128"/>
      <c r="J233" s="128"/>
      <c r="K233" s="128"/>
      <c r="L233" s="128"/>
      <c r="M233" s="128"/>
      <c r="N233" s="128"/>
      <c r="O233" s="128"/>
      <c r="P233" s="129"/>
      <c r="Q233" s="159" t="s">
        <v>477</v>
      </c>
      <c r="R233" s="128"/>
      <c r="S233" s="128"/>
      <c r="T233" s="128"/>
      <c r="U233" s="128"/>
      <c r="V233" s="128"/>
      <c r="W233" s="128"/>
      <c r="X233" s="128"/>
      <c r="Y233" s="128"/>
      <c r="Z233" s="128"/>
      <c r="AA233" s="128"/>
      <c r="AB233" s="127" t="s">
        <v>478</v>
      </c>
      <c r="AC233" s="128"/>
      <c r="AD233" s="129"/>
      <c r="AE233" s="161" t="s">
        <v>378</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379</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377</v>
      </c>
      <c r="H240" s="128"/>
      <c r="I240" s="128"/>
      <c r="J240" s="128"/>
      <c r="K240" s="128"/>
      <c r="L240" s="128"/>
      <c r="M240" s="128"/>
      <c r="N240" s="128"/>
      <c r="O240" s="128"/>
      <c r="P240" s="129"/>
      <c r="Q240" s="159" t="s">
        <v>477</v>
      </c>
      <c r="R240" s="128"/>
      <c r="S240" s="128"/>
      <c r="T240" s="128"/>
      <c r="U240" s="128"/>
      <c r="V240" s="128"/>
      <c r="W240" s="128"/>
      <c r="X240" s="128"/>
      <c r="Y240" s="128"/>
      <c r="Z240" s="128"/>
      <c r="AA240" s="128"/>
      <c r="AB240" s="127" t="s">
        <v>478</v>
      </c>
      <c r="AC240" s="128"/>
      <c r="AD240" s="129"/>
      <c r="AE240" s="161" t="s">
        <v>378</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379</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customHeight="1" x14ac:dyDescent="0.15">
      <c r="A247" s="144"/>
      <c r="B247" s="140"/>
      <c r="C247" s="139"/>
      <c r="D247" s="140"/>
      <c r="E247" s="120" t="s">
        <v>426</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customHeight="1" x14ac:dyDescent="0.15">
      <c r="A248" s="144"/>
      <c r="B248" s="140"/>
      <c r="C248" s="139"/>
      <c r="D248" s="140"/>
      <c r="E248" s="123" t="s">
        <v>571</v>
      </c>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customHeight="1" x14ac:dyDescent="0.15">
      <c r="A250" s="144"/>
      <c r="B250" s="140"/>
      <c r="C250" s="139"/>
      <c r="D250" s="140"/>
      <c r="E250" s="202" t="s">
        <v>395</v>
      </c>
      <c r="F250" s="203"/>
      <c r="G250" s="204" t="s">
        <v>567</v>
      </c>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customHeight="1" x14ac:dyDescent="0.15">
      <c r="A251" s="144"/>
      <c r="B251" s="140"/>
      <c r="C251" s="139"/>
      <c r="D251" s="140"/>
      <c r="E251" s="207" t="s">
        <v>394</v>
      </c>
      <c r="F251" s="208"/>
      <c r="G251" s="105" t="s">
        <v>572</v>
      </c>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customHeight="1" x14ac:dyDescent="0.15">
      <c r="A252" s="144"/>
      <c r="B252" s="140"/>
      <c r="C252" s="139"/>
      <c r="D252" s="140"/>
      <c r="E252" s="211" t="s">
        <v>363</v>
      </c>
      <c r="F252" s="212"/>
      <c r="G252" s="171" t="s">
        <v>374</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352</v>
      </c>
      <c r="AF252" s="181"/>
      <c r="AG252" s="181"/>
      <c r="AH252" s="181"/>
      <c r="AI252" s="181" t="s">
        <v>353</v>
      </c>
      <c r="AJ252" s="181"/>
      <c r="AK252" s="181"/>
      <c r="AL252" s="181"/>
      <c r="AM252" s="181" t="s">
        <v>359</v>
      </c>
      <c r="AN252" s="181"/>
      <c r="AO252" s="181"/>
      <c r="AP252" s="180"/>
      <c r="AQ252" s="180" t="s">
        <v>350</v>
      </c>
      <c r="AR252" s="172"/>
      <c r="AS252" s="172"/>
      <c r="AT252" s="173"/>
      <c r="AU252" s="183" t="s">
        <v>376</v>
      </c>
      <c r="AV252" s="183"/>
      <c r="AW252" s="183"/>
      <c r="AX252" s="184"/>
    </row>
    <row r="253" spans="1:50" ht="18.75"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t="s">
        <v>549</v>
      </c>
      <c r="AR253" s="186"/>
      <c r="AS253" s="131" t="s">
        <v>351</v>
      </c>
      <c r="AT253" s="132"/>
      <c r="AU253" s="187" t="s">
        <v>549</v>
      </c>
      <c r="AV253" s="187"/>
      <c r="AW253" s="131" t="s">
        <v>301</v>
      </c>
      <c r="AX253" s="170"/>
    </row>
    <row r="254" spans="1:50" ht="39.75" customHeight="1" x14ac:dyDescent="0.15">
      <c r="A254" s="144"/>
      <c r="B254" s="140"/>
      <c r="C254" s="139"/>
      <c r="D254" s="140"/>
      <c r="E254" s="139"/>
      <c r="F254" s="213"/>
      <c r="G254" s="99" t="s">
        <v>573</v>
      </c>
      <c r="H254" s="100"/>
      <c r="I254" s="100"/>
      <c r="J254" s="100"/>
      <c r="K254" s="100"/>
      <c r="L254" s="100"/>
      <c r="M254" s="100"/>
      <c r="N254" s="100"/>
      <c r="O254" s="100"/>
      <c r="P254" s="100"/>
      <c r="Q254" s="100"/>
      <c r="R254" s="100"/>
      <c r="S254" s="100"/>
      <c r="T254" s="100"/>
      <c r="U254" s="100"/>
      <c r="V254" s="100"/>
      <c r="W254" s="100"/>
      <c r="X254" s="101"/>
      <c r="Y254" s="188" t="s">
        <v>375</v>
      </c>
      <c r="Z254" s="189"/>
      <c r="AA254" s="190"/>
      <c r="AB254" s="191" t="s">
        <v>569</v>
      </c>
      <c r="AC254" s="192"/>
      <c r="AD254" s="192"/>
      <c r="AE254" s="193">
        <v>39</v>
      </c>
      <c r="AF254" s="194"/>
      <c r="AG254" s="194"/>
      <c r="AH254" s="194"/>
      <c r="AI254" s="193">
        <v>40</v>
      </c>
      <c r="AJ254" s="194"/>
      <c r="AK254" s="194"/>
      <c r="AL254" s="194"/>
      <c r="AM254" s="193">
        <v>46</v>
      </c>
      <c r="AN254" s="194"/>
      <c r="AO254" s="194"/>
      <c r="AP254" s="194"/>
      <c r="AQ254" s="193" t="s">
        <v>549</v>
      </c>
      <c r="AR254" s="194"/>
      <c r="AS254" s="194"/>
      <c r="AT254" s="194"/>
      <c r="AU254" s="193" t="s">
        <v>549</v>
      </c>
      <c r="AV254" s="194"/>
      <c r="AW254" s="194"/>
      <c r="AX254" s="195"/>
    </row>
    <row r="255" spans="1:50" ht="39.75"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t="s">
        <v>569</v>
      </c>
      <c r="AC255" s="200"/>
      <c r="AD255" s="200"/>
      <c r="AE255" s="193" t="s">
        <v>549</v>
      </c>
      <c r="AF255" s="194"/>
      <c r="AG255" s="194"/>
      <c r="AH255" s="194"/>
      <c r="AI255" s="193" t="s">
        <v>549</v>
      </c>
      <c r="AJ255" s="194"/>
      <c r="AK255" s="194"/>
      <c r="AL255" s="194"/>
      <c r="AM255" s="193" t="s">
        <v>549</v>
      </c>
      <c r="AN255" s="194"/>
      <c r="AO255" s="194"/>
      <c r="AP255" s="194"/>
      <c r="AQ255" s="193" t="s">
        <v>549</v>
      </c>
      <c r="AR255" s="194"/>
      <c r="AS255" s="194"/>
      <c r="AT255" s="194"/>
      <c r="AU255" s="193">
        <v>69</v>
      </c>
      <c r="AV255" s="194"/>
      <c r="AW255" s="194"/>
      <c r="AX255" s="195"/>
    </row>
    <row r="256" spans="1:50" ht="18.75" hidden="1" customHeight="1" x14ac:dyDescent="0.15">
      <c r="A256" s="144"/>
      <c r="B256" s="140"/>
      <c r="C256" s="139"/>
      <c r="D256" s="140"/>
      <c r="E256" s="139"/>
      <c r="F256" s="213"/>
      <c r="G256" s="171" t="s">
        <v>374</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352</v>
      </c>
      <c r="AF256" s="181"/>
      <c r="AG256" s="181"/>
      <c r="AH256" s="181"/>
      <c r="AI256" s="181" t="s">
        <v>353</v>
      </c>
      <c r="AJ256" s="181"/>
      <c r="AK256" s="181"/>
      <c r="AL256" s="181"/>
      <c r="AM256" s="181" t="s">
        <v>359</v>
      </c>
      <c r="AN256" s="181"/>
      <c r="AO256" s="181"/>
      <c r="AP256" s="180"/>
      <c r="AQ256" s="180" t="s">
        <v>350</v>
      </c>
      <c r="AR256" s="172"/>
      <c r="AS256" s="172"/>
      <c r="AT256" s="173"/>
      <c r="AU256" s="183" t="s">
        <v>376</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351</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375</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374</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352</v>
      </c>
      <c r="AF260" s="181"/>
      <c r="AG260" s="181"/>
      <c r="AH260" s="181"/>
      <c r="AI260" s="181" t="s">
        <v>353</v>
      </c>
      <c r="AJ260" s="181"/>
      <c r="AK260" s="181"/>
      <c r="AL260" s="181"/>
      <c r="AM260" s="181" t="s">
        <v>359</v>
      </c>
      <c r="AN260" s="181"/>
      <c r="AO260" s="181"/>
      <c r="AP260" s="180"/>
      <c r="AQ260" s="180" t="s">
        <v>350</v>
      </c>
      <c r="AR260" s="172"/>
      <c r="AS260" s="172"/>
      <c r="AT260" s="173"/>
      <c r="AU260" s="183" t="s">
        <v>376</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351</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375</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374</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352</v>
      </c>
      <c r="AF264" s="218"/>
      <c r="AG264" s="218"/>
      <c r="AH264" s="218"/>
      <c r="AI264" s="218" t="s">
        <v>353</v>
      </c>
      <c r="AJ264" s="218"/>
      <c r="AK264" s="218"/>
      <c r="AL264" s="218"/>
      <c r="AM264" s="218" t="s">
        <v>359</v>
      </c>
      <c r="AN264" s="218"/>
      <c r="AO264" s="218"/>
      <c r="AP264" s="159"/>
      <c r="AQ264" s="159" t="s">
        <v>350</v>
      </c>
      <c r="AR264" s="128"/>
      <c r="AS264" s="128"/>
      <c r="AT264" s="129"/>
      <c r="AU264" s="162" t="s">
        <v>376</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351</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375</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374</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352</v>
      </c>
      <c r="AF268" s="181"/>
      <c r="AG268" s="181"/>
      <c r="AH268" s="181"/>
      <c r="AI268" s="181" t="s">
        <v>353</v>
      </c>
      <c r="AJ268" s="181"/>
      <c r="AK268" s="181"/>
      <c r="AL268" s="181"/>
      <c r="AM268" s="181" t="s">
        <v>359</v>
      </c>
      <c r="AN268" s="181"/>
      <c r="AO268" s="181"/>
      <c r="AP268" s="180"/>
      <c r="AQ268" s="180" t="s">
        <v>350</v>
      </c>
      <c r="AR268" s="172"/>
      <c r="AS268" s="172"/>
      <c r="AT268" s="173"/>
      <c r="AU268" s="183" t="s">
        <v>376</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351</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375</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377</v>
      </c>
      <c r="H272" s="128"/>
      <c r="I272" s="128"/>
      <c r="J272" s="128"/>
      <c r="K272" s="128"/>
      <c r="L272" s="128"/>
      <c r="M272" s="128"/>
      <c r="N272" s="128"/>
      <c r="O272" s="128"/>
      <c r="P272" s="129"/>
      <c r="Q272" s="159" t="s">
        <v>477</v>
      </c>
      <c r="R272" s="128"/>
      <c r="S272" s="128"/>
      <c r="T272" s="128"/>
      <c r="U272" s="128"/>
      <c r="V272" s="128"/>
      <c r="W272" s="128"/>
      <c r="X272" s="128"/>
      <c r="Y272" s="128"/>
      <c r="Z272" s="128"/>
      <c r="AA272" s="128"/>
      <c r="AB272" s="127" t="s">
        <v>478</v>
      </c>
      <c r="AC272" s="128"/>
      <c r="AD272" s="129"/>
      <c r="AE272" s="159" t="s">
        <v>378</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379</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377</v>
      </c>
      <c r="H279" s="128"/>
      <c r="I279" s="128"/>
      <c r="J279" s="128"/>
      <c r="K279" s="128"/>
      <c r="L279" s="128"/>
      <c r="M279" s="128"/>
      <c r="N279" s="128"/>
      <c r="O279" s="128"/>
      <c r="P279" s="129"/>
      <c r="Q279" s="159" t="s">
        <v>477</v>
      </c>
      <c r="R279" s="128"/>
      <c r="S279" s="128"/>
      <c r="T279" s="128"/>
      <c r="U279" s="128"/>
      <c r="V279" s="128"/>
      <c r="W279" s="128"/>
      <c r="X279" s="128"/>
      <c r="Y279" s="128"/>
      <c r="Z279" s="128"/>
      <c r="AA279" s="128"/>
      <c r="AB279" s="127" t="s">
        <v>478</v>
      </c>
      <c r="AC279" s="128"/>
      <c r="AD279" s="129"/>
      <c r="AE279" s="161" t="s">
        <v>378</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379</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377</v>
      </c>
      <c r="H286" s="128"/>
      <c r="I286" s="128"/>
      <c r="J286" s="128"/>
      <c r="K286" s="128"/>
      <c r="L286" s="128"/>
      <c r="M286" s="128"/>
      <c r="N286" s="128"/>
      <c r="O286" s="128"/>
      <c r="P286" s="129"/>
      <c r="Q286" s="159" t="s">
        <v>477</v>
      </c>
      <c r="R286" s="128"/>
      <c r="S286" s="128"/>
      <c r="T286" s="128"/>
      <c r="U286" s="128"/>
      <c r="V286" s="128"/>
      <c r="W286" s="128"/>
      <c r="X286" s="128"/>
      <c r="Y286" s="128"/>
      <c r="Z286" s="128"/>
      <c r="AA286" s="128"/>
      <c r="AB286" s="127" t="s">
        <v>478</v>
      </c>
      <c r="AC286" s="128"/>
      <c r="AD286" s="129"/>
      <c r="AE286" s="161" t="s">
        <v>378</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379</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377</v>
      </c>
      <c r="H293" s="128"/>
      <c r="I293" s="128"/>
      <c r="J293" s="128"/>
      <c r="K293" s="128"/>
      <c r="L293" s="128"/>
      <c r="M293" s="128"/>
      <c r="N293" s="128"/>
      <c r="O293" s="128"/>
      <c r="P293" s="129"/>
      <c r="Q293" s="159" t="s">
        <v>477</v>
      </c>
      <c r="R293" s="128"/>
      <c r="S293" s="128"/>
      <c r="T293" s="128"/>
      <c r="U293" s="128"/>
      <c r="V293" s="128"/>
      <c r="W293" s="128"/>
      <c r="X293" s="128"/>
      <c r="Y293" s="128"/>
      <c r="Z293" s="128"/>
      <c r="AA293" s="128"/>
      <c r="AB293" s="127" t="s">
        <v>478</v>
      </c>
      <c r="AC293" s="128"/>
      <c r="AD293" s="129"/>
      <c r="AE293" s="161" t="s">
        <v>378</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379</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377</v>
      </c>
      <c r="H300" s="128"/>
      <c r="I300" s="128"/>
      <c r="J300" s="128"/>
      <c r="K300" s="128"/>
      <c r="L300" s="128"/>
      <c r="M300" s="128"/>
      <c r="N300" s="128"/>
      <c r="O300" s="128"/>
      <c r="P300" s="129"/>
      <c r="Q300" s="159" t="s">
        <v>477</v>
      </c>
      <c r="R300" s="128"/>
      <c r="S300" s="128"/>
      <c r="T300" s="128"/>
      <c r="U300" s="128"/>
      <c r="V300" s="128"/>
      <c r="W300" s="128"/>
      <c r="X300" s="128"/>
      <c r="Y300" s="128"/>
      <c r="Z300" s="128"/>
      <c r="AA300" s="128"/>
      <c r="AB300" s="127" t="s">
        <v>478</v>
      </c>
      <c r="AC300" s="128"/>
      <c r="AD300" s="129"/>
      <c r="AE300" s="161" t="s">
        <v>378</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379</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customHeight="1" x14ac:dyDescent="0.15">
      <c r="A307" s="144"/>
      <c r="B307" s="140"/>
      <c r="C307" s="139"/>
      <c r="D307" s="140"/>
      <c r="E307" s="120" t="s">
        <v>426</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customHeight="1" x14ac:dyDescent="0.15">
      <c r="A308" s="144"/>
      <c r="B308" s="140"/>
      <c r="C308" s="139"/>
      <c r="D308" s="140"/>
      <c r="E308" s="123" t="s">
        <v>574</v>
      </c>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395</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394</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363</v>
      </c>
      <c r="F312" s="212"/>
      <c r="G312" s="171" t="s">
        <v>374</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352</v>
      </c>
      <c r="AF312" s="181"/>
      <c r="AG312" s="181"/>
      <c r="AH312" s="181"/>
      <c r="AI312" s="181" t="s">
        <v>353</v>
      </c>
      <c r="AJ312" s="181"/>
      <c r="AK312" s="181"/>
      <c r="AL312" s="181"/>
      <c r="AM312" s="181" t="s">
        <v>359</v>
      </c>
      <c r="AN312" s="181"/>
      <c r="AO312" s="181"/>
      <c r="AP312" s="180"/>
      <c r="AQ312" s="180" t="s">
        <v>350</v>
      </c>
      <c r="AR312" s="172"/>
      <c r="AS312" s="172"/>
      <c r="AT312" s="173"/>
      <c r="AU312" s="183" t="s">
        <v>376</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351</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375</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374</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352</v>
      </c>
      <c r="AF316" s="181"/>
      <c r="AG316" s="181"/>
      <c r="AH316" s="181"/>
      <c r="AI316" s="181" t="s">
        <v>353</v>
      </c>
      <c r="AJ316" s="181"/>
      <c r="AK316" s="181"/>
      <c r="AL316" s="181"/>
      <c r="AM316" s="181" t="s">
        <v>359</v>
      </c>
      <c r="AN316" s="181"/>
      <c r="AO316" s="181"/>
      <c r="AP316" s="180"/>
      <c r="AQ316" s="180" t="s">
        <v>350</v>
      </c>
      <c r="AR316" s="172"/>
      <c r="AS316" s="172"/>
      <c r="AT316" s="173"/>
      <c r="AU316" s="183" t="s">
        <v>376</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351</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375</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374</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352</v>
      </c>
      <c r="AF320" s="181"/>
      <c r="AG320" s="181"/>
      <c r="AH320" s="181"/>
      <c r="AI320" s="181" t="s">
        <v>353</v>
      </c>
      <c r="AJ320" s="181"/>
      <c r="AK320" s="181"/>
      <c r="AL320" s="181"/>
      <c r="AM320" s="181" t="s">
        <v>359</v>
      </c>
      <c r="AN320" s="181"/>
      <c r="AO320" s="181"/>
      <c r="AP320" s="180"/>
      <c r="AQ320" s="180" t="s">
        <v>350</v>
      </c>
      <c r="AR320" s="172"/>
      <c r="AS320" s="172"/>
      <c r="AT320" s="173"/>
      <c r="AU320" s="183" t="s">
        <v>376</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351</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375</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374</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352</v>
      </c>
      <c r="AF324" s="181"/>
      <c r="AG324" s="181"/>
      <c r="AH324" s="181"/>
      <c r="AI324" s="181" t="s">
        <v>353</v>
      </c>
      <c r="AJ324" s="181"/>
      <c r="AK324" s="181"/>
      <c r="AL324" s="181"/>
      <c r="AM324" s="181" t="s">
        <v>359</v>
      </c>
      <c r="AN324" s="181"/>
      <c r="AO324" s="181"/>
      <c r="AP324" s="180"/>
      <c r="AQ324" s="180" t="s">
        <v>350</v>
      </c>
      <c r="AR324" s="172"/>
      <c r="AS324" s="172"/>
      <c r="AT324" s="173"/>
      <c r="AU324" s="183" t="s">
        <v>376</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351</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375</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374</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352</v>
      </c>
      <c r="AF328" s="181"/>
      <c r="AG328" s="181"/>
      <c r="AH328" s="181"/>
      <c r="AI328" s="181" t="s">
        <v>353</v>
      </c>
      <c r="AJ328" s="181"/>
      <c r="AK328" s="181"/>
      <c r="AL328" s="181"/>
      <c r="AM328" s="181" t="s">
        <v>359</v>
      </c>
      <c r="AN328" s="181"/>
      <c r="AO328" s="181"/>
      <c r="AP328" s="180"/>
      <c r="AQ328" s="180" t="s">
        <v>350</v>
      </c>
      <c r="AR328" s="172"/>
      <c r="AS328" s="172"/>
      <c r="AT328" s="173"/>
      <c r="AU328" s="183" t="s">
        <v>376</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351</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375</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377</v>
      </c>
      <c r="H332" s="128"/>
      <c r="I332" s="128"/>
      <c r="J332" s="128"/>
      <c r="K332" s="128"/>
      <c r="L332" s="128"/>
      <c r="M332" s="128"/>
      <c r="N332" s="128"/>
      <c r="O332" s="128"/>
      <c r="P332" s="129"/>
      <c r="Q332" s="159" t="s">
        <v>477</v>
      </c>
      <c r="R332" s="128"/>
      <c r="S332" s="128"/>
      <c r="T332" s="128"/>
      <c r="U332" s="128"/>
      <c r="V332" s="128"/>
      <c r="W332" s="128"/>
      <c r="X332" s="128"/>
      <c r="Y332" s="128"/>
      <c r="Z332" s="128"/>
      <c r="AA332" s="128"/>
      <c r="AB332" s="127" t="s">
        <v>478</v>
      </c>
      <c r="AC332" s="128"/>
      <c r="AD332" s="129"/>
      <c r="AE332" s="159" t="s">
        <v>378</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379</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377</v>
      </c>
      <c r="H339" s="128"/>
      <c r="I339" s="128"/>
      <c r="J339" s="128"/>
      <c r="K339" s="128"/>
      <c r="L339" s="128"/>
      <c r="M339" s="128"/>
      <c r="N339" s="128"/>
      <c r="O339" s="128"/>
      <c r="P339" s="129"/>
      <c r="Q339" s="159" t="s">
        <v>477</v>
      </c>
      <c r="R339" s="128"/>
      <c r="S339" s="128"/>
      <c r="T339" s="128"/>
      <c r="U339" s="128"/>
      <c r="V339" s="128"/>
      <c r="W339" s="128"/>
      <c r="X339" s="128"/>
      <c r="Y339" s="128"/>
      <c r="Z339" s="128"/>
      <c r="AA339" s="128"/>
      <c r="AB339" s="127" t="s">
        <v>478</v>
      </c>
      <c r="AC339" s="128"/>
      <c r="AD339" s="129"/>
      <c r="AE339" s="161" t="s">
        <v>378</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379</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377</v>
      </c>
      <c r="H346" s="128"/>
      <c r="I346" s="128"/>
      <c r="J346" s="128"/>
      <c r="K346" s="128"/>
      <c r="L346" s="128"/>
      <c r="M346" s="128"/>
      <c r="N346" s="128"/>
      <c r="O346" s="128"/>
      <c r="P346" s="129"/>
      <c r="Q346" s="159" t="s">
        <v>477</v>
      </c>
      <c r="R346" s="128"/>
      <c r="S346" s="128"/>
      <c r="T346" s="128"/>
      <c r="U346" s="128"/>
      <c r="V346" s="128"/>
      <c r="W346" s="128"/>
      <c r="X346" s="128"/>
      <c r="Y346" s="128"/>
      <c r="Z346" s="128"/>
      <c r="AA346" s="128"/>
      <c r="AB346" s="127" t="s">
        <v>478</v>
      </c>
      <c r="AC346" s="128"/>
      <c r="AD346" s="129"/>
      <c r="AE346" s="161" t="s">
        <v>378</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379</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377</v>
      </c>
      <c r="H353" s="128"/>
      <c r="I353" s="128"/>
      <c r="J353" s="128"/>
      <c r="K353" s="128"/>
      <c r="L353" s="128"/>
      <c r="M353" s="128"/>
      <c r="N353" s="128"/>
      <c r="O353" s="128"/>
      <c r="P353" s="129"/>
      <c r="Q353" s="159" t="s">
        <v>477</v>
      </c>
      <c r="R353" s="128"/>
      <c r="S353" s="128"/>
      <c r="T353" s="128"/>
      <c r="U353" s="128"/>
      <c r="V353" s="128"/>
      <c r="W353" s="128"/>
      <c r="X353" s="128"/>
      <c r="Y353" s="128"/>
      <c r="Z353" s="128"/>
      <c r="AA353" s="128"/>
      <c r="AB353" s="127" t="s">
        <v>478</v>
      </c>
      <c r="AC353" s="128"/>
      <c r="AD353" s="129"/>
      <c r="AE353" s="161" t="s">
        <v>378</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379</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377</v>
      </c>
      <c r="H360" s="128"/>
      <c r="I360" s="128"/>
      <c r="J360" s="128"/>
      <c r="K360" s="128"/>
      <c r="L360" s="128"/>
      <c r="M360" s="128"/>
      <c r="N360" s="128"/>
      <c r="O360" s="128"/>
      <c r="P360" s="129"/>
      <c r="Q360" s="159" t="s">
        <v>477</v>
      </c>
      <c r="R360" s="128"/>
      <c r="S360" s="128"/>
      <c r="T360" s="128"/>
      <c r="U360" s="128"/>
      <c r="V360" s="128"/>
      <c r="W360" s="128"/>
      <c r="X360" s="128"/>
      <c r="Y360" s="128"/>
      <c r="Z360" s="128"/>
      <c r="AA360" s="128"/>
      <c r="AB360" s="127" t="s">
        <v>478</v>
      </c>
      <c r="AC360" s="128"/>
      <c r="AD360" s="129"/>
      <c r="AE360" s="161" t="s">
        <v>378</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379</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426</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395</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394</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363</v>
      </c>
      <c r="F372" s="212"/>
      <c r="G372" s="171" t="s">
        <v>374</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352</v>
      </c>
      <c r="AF372" s="181"/>
      <c r="AG372" s="181"/>
      <c r="AH372" s="181"/>
      <c r="AI372" s="181" t="s">
        <v>353</v>
      </c>
      <c r="AJ372" s="181"/>
      <c r="AK372" s="181"/>
      <c r="AL372" s="181"/>
      <c r="AM372" s="181" t="s">
        <v>359</v>
      </c>
      <c r="AN372" s="181"/>
      <c r="AO372" s="181"/>
      <c r="AP372" s="180"/>
      <c r="AQ372" s="180" t="s">
        <v>350</v>
      </c>
      <c r="AR372" s="172"/>
      <c r="AS372" s="172"/>
      <c r="AT372" s="173"/>
      <c r="AU372" s="183" t="s">
        <v>376</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351</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375</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374</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352</v>
      </c>
      <c r="AF376" s="181"/>
      <c r="AG376" s="181"/>
      <c r="AH376" s="181"/>
      <c r="AI376" s="181" t="s">
        <v>353</v>
      </c>
      <c r="AJ376" s="181"/>
      <c r="AK376" s="181"/>
      <c r="AL376" s="181"/>
      <c r="AM376" s="181" t="s">
        <v>359</v>
      </c>
      <c r="AN376" s="181"/>
      <c r="AO376" s="181"/>
      <c r="AP376" s="180"/>
      <c r="AQ376" s="180" t="s">
        <v>350</v>
      </c>
      <c r="AR376" s="172"/>
      <c r="AS376" s="172"/>
      <c r="AT376" s="173"/>
      <c r="AU376" s="183" t="s">
        <v>376</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351</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375</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374</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352</v>
      </c>
      <c r="AF380" s="181"/>
      <c r="AG380" s="181"/>
      <c r="AH380" s="181"/>
      <c r="AI380" s="181" t="s">
        <v>353</v>
      </c>
      <c r="AJ380" s="181"/>
      <c r="AK380" s="181"/>
      <c r="AL380" s="181"/>
      <c r="AM380" s="181" t="s">
        <v>359</v>
      </c>
      <c r="AN380" s="181"/>
      <c r="AO380" s="181"/>
      <c r="AP380" s="180"/>
      <c r="AQ380" s="180" t="s">
        <v>350</v>
      </c>
      <c r="AR380" s="172"/>
      <c r="AS380" s="172"/>
      <c r="AT380" s="173"/>
      <c r="AU380" s="183" t="s">
        <v>376</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351</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375</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374</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352</v>
      </c>
      <c r="AF384" s="181"/>
      <c r="AG384" s="181"/>
      <c r="AH384" s="181"/>
      <c r="AI384" s="181" t="s">
        <v>353</v>
      </c>
      <c r="AJ384" s="181"/>
      <c r="AK384" s="181"/>
      <c r="AL384" s="181"/>
      <c r="AM384" s="181" t="s">
        <v>359</v>
      </c>
      <c r="AN384" s="181"/>
      <c r="AO384" s="181"/>
      <c r="AP384" s="180"/>
      <c r="AQ384" s="180" t="s">
        <v>350</v>
      </c>
      <c r="AR384" s="172"/>
      <c r="AS384" s="172"/>
      <c r="AT384" s="173"/>
      <c r="AU384" s="183" t="s">
        <v>376</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351</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375</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374</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352</v>
      </c>
      <c r="AF388" s="181"/>
      <c r="AG388" s="181"/>
      <c r="AH388" s="181"/>
      <c r="AI388" s="181" t="s">
        <v>353</v>
      </c>
      <c r="AJ388" s="181"/>
      <c r="AK388" s="181"/>
      <c r="AL388" s="181"/>
      <c r="AM388" s="181" t="s">
        <v>359</v>
      </c>
      <c r="AN388" s="181"/>
      <c r="AO388" s="181"/>
      <c r="AP388" s="180"/>
      <c r="AQ388" s="180" t="s">
        <v>350</v>
      </c>
      <c r="AR388" s="172"/>
      <c r="AS388" s="172"/>
      <c r="AT388" s="173"/>
      <c r="AU388" s="183" t="s">
        <v>376</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351</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375</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377</v>
      </c>
      <c r="H392" s="128"/>
      <c r="I392" s="128"/>
      <c r="J392" s="128"/>
      <c r="K392" s="128"/>
      <c r="L392" s="128"/>
      <c r="M392" s="128"/>
      <c r="N392" s="128"/>
      <c r="O392" s="128"/>
      <c r="P392" s="129"/>
      <c r="Q392" s="159" t="s">
        <v>477</v>
      </c>
      <c r="R392" s="128"/>
      <c r="S392" s="128"/>
      <c r="T392" s="128"/>
      <c r="U392" s="128"/>
      <c r="V392" s="128"/>
      <c r="W392" s="128"/>
      <c r="X392" s="128"/>
      <c r="Y392" s="128"/>
      <c r="Z392" s="128"/>
      <c r="AA392" s="128"/>
      <c r="AB392" s="127" t="s">
        <v>478</v>
      </c>
      <c r="AC392" s="128"/>
      <c r="AD392" s="129"/>
      <c r="AE392" s="159" t="s">
        <v>378</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379</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377</v>
      </c>
      <c r="H399" s="128"/>
      <c r="I399" s="128"/>
      <c r="J399" s="128"/>
      <c r="K399" s="128"/>
      <c r="L399" s="128"/>
      <c r="M399" s="128"/>
      <c r="N399" s="128"/>
      <c r="O399" s="128"/>
      <c r="P399" s="129"/>
      <c r="Q399" s="159" t="s">
        <v>477</v>
      </c>
      <c r="R399" s="128"/>
      <c r="S399" s="128"/>
      <c r="T399" s="128"/>
      <c r="U399" s="128"/>
      <c r="V399" s="128"/>
      <c r="W399" s="128"/>
      <c r="X399" s="128"/>
      <c r="Y399" s="128"/>
      <c r="Z399" s="128"/>
      <c r="AA399" s="128"/>
      <c r="AB399" s="127" t="s">
        <v>478</v>
      </c>
      <c r="AC399" s="128"/>
      <c r="AD399" s="129"/>
      <c r="AE399" s="161" t="s">
        <v>378</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379</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377</v>
      </c>
      <c r="H406" s="128"/>
      <c r="I406" s="128"/>
      <c r="J406" s="128"/>
      <c r="K406" s="128"/>
      <c r="L406" s="128"/>
      <c r="M406" s="128"/>
      <c r="N406" s="128"/>
      <c r="O406" s="128"/>
      <c r="P406" s="129"/>
      <c r="Q406" s="159" t="s">
        <v>477</v>
      </c>
      <c r="R406" s="128"/>
      <c r="S406" s="128"/>
      <c r="T406" s="128"/>
      <c r="U406" s="128"/>
      <c r="V406" s="128"/>
      <c r="W406" s="128"/>
      <c r="X406" s="128"/>
      <c r="Y406" s="128"/>
      <c r="Z406" s="128"/>
      <c r="AA406" s="128"/>
      <c r="AB406" s="127" t="s">
        <v>478</v>
      </c>
      <c r="AC406" s="128"/>
      <c r="AD406" s="129"/>
      <c r="AE406" s="161" t="s">
        <v>378</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379</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377</v>
      </c>
      <c r="H413" s="128"/>
      <c r="I413" s="128"/>
      <c r="J413" s="128"/>
      <c r="K413" s="128"/>
      <c r="L413" s="128"/>
      <c r="M413" s="128"/>
      <c r="N413" s="128"/>
      <c r="O413" s="128"/>
      <c r="P413" s="129"/>
      <c r="Q413" s="159" t="s">
        <v>477</v>
      </c>
      <c r="R413" s="128"/>
      <c r="S413" s="128"/>
      <c r="T413" s="128"/>
      <c r="U413" s="128"/>
      <c r="V413" s="128"/>
      <c r="W413" s="128"/>
      <c r="X413" s="128"/>
      <c r="Y413" s="128"/>
      <c r="Z413" s="128"/>
      <c r="AA413" s="128"/>
      <c r="AB413" s="127" t="s">
        <v>478</v>
      </c>
      <c r="AC413" s="128"/>
      <c r="AD413" s="129"/>
      <c r="AE413" s="161" t="s">
        <v>378</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379</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377</v>
      </c>
      <c r="H420" s="128"/>
      <c r="I420" s="128"/>
      <c r="J420" s="128"/>
      <c r="K420" s="128"/>
      <c r="L420" s="128"/>
      <c r="M420" s="128"/>
      <c r="N420" s="128"/>
      <c r="O420" s="128"/>
      <c r="P420" s="129"/>
      <c r="Q420" s="159" t="s">
        <v>477</v>
      </c>
      <c r="R420" s="128"/>
      <c r="S420" s="128"/>
      <c r="T420" s="128"/>
      <c r="U420" s="128"/>
      <c r="V420" s="128"/>
      <c r="W420" s="128"/>
      <c r="X420" s="128"/>
      <c r="Y420" s="128"/>
      <c r="Z420" s="128"/>
      <c r="AA420" s="128"/>
      <c r="AB420" s="127" t="s">
        <v>478</v>
      </c>
      <c r="AC420" s="128"/>
      <c r="AD420" s="129"/>
      <c r="AE420" s="161" t="s">
        <v>378</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379</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426</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364</v>
      </c>
      <c r="D430" s="960"/>
      <c r="E430" s="207" t="s">
        <v>384</v>
      </c>
      <c r="F430" s="208"/>
      <c r="G430" s="926" t="s">
        <v>380</v>
      </c>
      <c r="H430" s="121"/>
      <c r="I430" s="121"/>
      <c r="J430" s="927" t="s">
        <v>549</v>
      </c>
      <c r="K430" s="928"/>
      <c r="L430" s="928"/>
      <c r="M430" s="928"/>
      <c r="N430" s="928"/>
      <c r="O430" s="928"/>
      <c r="P430" s="928"/>
      <c r="Q430" s="928"/>
      <c r="R430" s="928"/>
      <c r="S430" s="928"/>
      <c r="T430" s="929"/>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30"/>
    </row>
    <row r="431" spans="1:50" ht="18.75" customHeight="1" x14ac:dyDescent="0.15">
      <c r="A431" s="144"/>
      <c r="B431" s="140"/>
      <c r="C431" s="139"/>
      <c r="D431" s="140"/>
      <c r="E431" s="361" t="s">
        <v>369</v>
      </c>
      <c r="F431" s="362"/>
      <c r="G431" s="363" t="s">
        <v>366</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368</v>
      </c>
      <c r="AF431" s="365"/>
      <c r="AG431" s="365"/>
      <c r="AH431" s="366"/>
      <c r="AI431" s="218" t="s">
        <v>359</v>
      </c>
      <c r="AJ431" s="218"/>
      <c r="AK431" s="218"/>
      <c r="AL431" s="159"/>
      <c r="AM431" s="218" t="s">
        <v>466</v>
      </c>
      <c r="AN431" s="218"/>
      <c r="AO431" s="218"/>
      <c r="AP431" s="159"/>
      <c r="AQ431" s="159" t="s">
        <v>350</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549</v>
      </c>
      <c r="AF432" s="187"/>
      <c r="AG432" s="131" t="s">
        <v>351</v>
      </c>
      <c r="AH432" s="132"/>
      <c r="AI432" s="182"/>
      <c r="AJ432" s="182"/>
      <c r="AK432" s="182"/>
      <c r="AL432" s="160"/>
      <c r="AM432" s="182"/>
      <c r="AN432" s="182"/>
      <c r="AO432" s="182"/>
      <c r="AP432" s="160"/>
      <c r="AQ432" s="605" t="s">
        <v>549</v>
      </c>
      <c r="AR432" s="187"/>
      <c r="AS432" s="131" t="s">
        <v>351</v>
      </c>
      <c r="AT432" s="132"/>
      <c r="AU432" s="187" t="s">
        <v>549</v>
      </c>
      <c r="AV432" s="187"/>
      <c r="AW432" s="131" t="s">
        <v>301</v>
      </c>
      <c r="AX432" s="170"/>
    </row>
    <row r="433" spans="1:50" ht="23.25" customHeight="1" x14ac:dyDescent="0.15">
      <c r="A433" s="144"/>
      <c r="B433" s="140"/>
      <c r="C433" s="139"/>
      <c r="D433" s="140"/>
      <c r="E433" s="361"/>
      <c r="F433" s="362"/>
      <c r="G433" s="99" t="s">
        <v>549</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549</v>
      </c>
      <c r="AC433" s="200"/>
      <c r="AD433" s="200"/>
      <c r="AE433" s="359" t="s">
        <v>549</v>
      </c>
      <c r="AF433" s="194"/>
      <c r="AG433" s="194"/>
      <c r="AH433" s="194"/>
      <c r="AI433" s="359" t="s">
        <v>549</v>
      </c>
      <c r="AJ433" s="194"/>
      <c r="AK433" s="194"/>
      <c r="AL433" s="194"/>
      <c r="AM433" s="359" t="s">
        <v>549</v>
      </c>
      <c r="AN433" s="194"/>
      <c r="AO433" s="194"/>
      <c r="AP433" s="360"/>
      <c r="AQ433" s="359" t="s">
        <v>549</v>
      </c>
      <c r="AR433" s="194"/>
      <c r="AS433" s="194"/>
      <c r="AT433" s="360"/>
      <c r="AU433" s="194" t="s">
        <v>549</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549</v>
      </c>
      <c r="AC434" s="192"/>
      <c r="AD434" s="192"/>
      <c r="AE434" s="359" t="s">
        <v>549</v>
      </c>
      <c r="AF434" s="194"/>
      <c r="AG434" s="194"/>
      <c r="AH434" s="360"/>
      <c r="AI434" s="359" t="s">
        <v>549</v>
      </c>
      <c r="AJ434" s="194"/>
      <c r="AK434" s="194"/>
      <c r="AL434" s="194"/>
      <c r="AM434" s="359" t="s">
        <v>549</v>
      </c>
      <c r="AN434" s="194"/>
      <c r="AO434" s="194"/>
      <c r="AP434" s="360"/>
      <c r="AQ434" s="359" t="s">
        <v>549</v>
      </c>
      <c r="AR434" s="194"/>
      <c r="AS434" s="194"/>
      <c r="AT434" s="360"/>
      <c r="AU434" s="194" t="s">
        <v>549</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59" t="s">
        <v>549</v>
      </c>
      <c r="AF435" s="194"/>
      <c r="AG435" s="194"/>
      <c r="AH435" s="360"/>
      <c r="AI435" s="359" t="s">
        <v>549</v>
      </c>
      <c r="AJ435" s="194"/>
      <c r="AK435" s="194"/>
      <c r="AL435" s="194"/>
      <c r="AM435" s="359" t="s">
        <v>549</v>
      </c>
      <c r="AN435" s="194"/>
      <c r="AO435" s="194"/>
      <c r="AP435" s="360"/>
      <c r="AQ435" s="359" t="s">
        <v>549</v>
      </c>
      <c r="AR435" s="194"/>
      <c r="AS435" s="194"/>
      <c r="AT435" s="360"/>
      <c r="AU435" s="194" t="s">
        <v>549</v>
      </c>
      <c r="AV435" s="194"/>
      <c r="AW435" s="194"/>
      <c r="AX435" s="195"/>
    </row>
    <row r="436" spans="1:50" ht="18.75" customHeight="1" x14ac:dyDescent="0.15">
      <c r="A436" s="144"/>
      <c r="B436" s="140"/>
      <c r="C436" s="139"/>
      <c r="D436" s="140"/>
      <c r="E436" s="361" t="s">
        <v>369</v>
      </c>
      <c r="F436" s="362"/>
      <c r="G436" s="363" t="s">
        <v>366</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368</v>
      </c>
      <c r="AF436" s="365"/>
      <c r="AG436" s="365"/>
      <c r="AH436" s="366"/>
      <c r="AI436" s="218" t="s">
        <v>359</v>
      </c>
      <c r="AJ436" s="218"/>
      <c r="AK436" s="218"/>
      <c r="AL436" s="159"/>
      <c r="AM436" s="218" t="s">
        <v>466</v>
      </c>
      <c r="AN436" s="218"/>
      <c r="AO436" s="218"/>
      <c r="AP436" s="159"/>
      <c r="AQ436" s="159" t="s">
        <v>350</v>
      </c>
      <c r="AR436" s="128"/>
      <c r="AS436" s="128"/>
      <c r="AT436" s="129"/>
      <c r="AU436" s="162" t="s">
        <v>254</v>
      </c>
      <c r="AV436" s="162"/>
      <c r="AW436" s="162"/>
      <c r="AX436" s="163"/>
    </row>
    <row r="437" spans="1:50" ht="18.75"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t="s">
        <v>549</v>
      </c>
      <c r="AF437" s="187"/>
      <c r="AG437" s="131" t="s">
        <v>351</v>
      </c>
      <c r="AH437" s="132"/>
      <c r="AI437" s="182"/>
      <c r="AJ437" s="182"/>
      <c r="AK437" s="182"/>
      <c r="AL437" s="160"/>
      <c r="AM437" s="182"/>
      <c r="AN437" s="182"/>
      <c r="AO437" s="182"/>
      <c r="AP437" s="160"/>
      <c r="AQ437" s="605" t="s">
        <v>549</v>
      </c>
      <c r="AR437" s="187"/>
      <c r="AS437" s="131" t="s">
        <v>351</v>
      </c>
      <c r="AT437" s="132"/>
      <c r="AU437" s="187" t="s">
        <v>549</v>
      </c>
      <c r="AV437" s="187"/>
      <c r="AW437" s="131" t="s">
        <v>301</v>
      </c>
      <c r="AX437" s="170"/>
    </row>
    <row r="438" spans="1:50" ht="23.25" customHeight="1" x14ac:dyDescent="0.15">
      <c r="A438" s="144"/>
      <c r="B438" s="140"/>
      <c r="C438" s="139"/>
      <c r="D438" s="140"/>
      <c r="E438" s="361"/>
      <c r="F438" s="362"/>
      <c r="G438" s="99" t="s">
        <v>549</v>
      </c>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t="s">
        <v>549</v>
      </c>
      <c r="AC438" s="200"/>
      <c r="AD438" s="200"/>
      <c r="AE438" s="359" t="s">
        <v>549</v>
      </c>
      <c r="AF438" s="194"/>
      <c r="AG438" s="194"/>
      <c r="AH438" s="194"/>
      <c r="AI438" s="359" t="s">
        <v>549</v>
      </c>
      <c r="AJ438" s="194"/>
      <c r="AK438" s="194"/>
      <c r="AL438" s="194"/>
      <c r="AM438" s="359" t="s">
        <v>549</v>
      </c>
      <c r="AN438" s="194"/>
      <c r="AO438" s="194"/>
      <c r="AP438" s="360"/>
      <c r="AQ438" s="359" t="s">
        <v>549</v>
      </c>
      <c r="AR438" s="194"/>
      <c r="AS438" s="194"/>
      <c r="AT438" s="360"/>
      <c r="AU438" s="194" t="s">
        <v>549</v>
      </c>
      <c r="AV438" s="194"/>
      <c r="AW438" s="194"/>
      <c r="AX438" s="195"/>
    </row>
    <row r="439" spans="1:50" ht="23.25"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t="s">
        <v>549</v>
      </c>
      <c r="AC439" s="192"/>
      <c r="AD439" s="192"/>
      <c r="AE439" s="359" t="s">
        <v>549</v>
      </c>
      <c r="AF439" s="194"/>
      <c r="AG439" s="194"/>
      <c r="AH439" s="360"/>
      <c r="AI439" s="359" t="s">
        <v>549</v>
      </c>
      <c r="AJ439" s="194"/>
      <c r="AK439" s="194"/>
      <c r="AL439" s="194"/>
      <c r="AM439" s="359" t="s">
        <v>549</v>
      </c>
      <c r="AN439" s="194"/>
      <c r="AO439" s="194"/>
      <c r="AP439" s="360"/>
      <c r="AQ439" s="359" t="s">
        <v>549</v>
      </c>
      <c r="AR439" s="194"/>
      <c r="AS439" s="194"/>
      <c r="AT439" s="360"/>
      <c r="AU439" s="194" t="s">
        <v>549</v>
      </c>
      <c r="AV439" s="194"/>
      <c r="AW439" s="194"/>
      <c r="AX439" s="195"/>
    </row>
    <row r="440" spans="1:50" ht="23.25"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59" t="s">
        <v>549</v>
      </c>
      <c r="AF440" s="194"/>
      <c r="AG440" s="194"/>
      <c r="AH440" s="360"/>
      <c r="AI440" s="359" t="s">
        <v>549</v>
      </c>
      <c r="AJ440" s="194"/>
      <c r="AK440" s="194"/>
      <c r="AL440" s="194"/>
      <c r="AM440" s="359" t="s">
        <v>549</v>
      </c>
      <c r="AN440" s="194"/>
      <c r="AO440" s="194"/>
      <c r="AP440" s="360"/>
      <c r="AQ440" s="359" t="s">
        <v>549</v>
      </c>
      <c r="AR440" s="194"/>
      <c r="AS440" s="194"/>
      <c r="AT440" s="360"/>
      <c r="AU440" s="194" t="s">
        <v>549</v>
      </c>
      <c r="AV440" s="194"/>
      <c r="AW440" s="194"/>
      <c r="AX440" s="195"/>
    </row>
    <row r="441" spans="1:50" ht="18.75" hidden="1" customHeight="1" x14ac:dyDescent="0.15">
      <c r="A441" s="144"/>
      <c r="B441" s="140"/>
      <c r="C441" s="139"/>
      <c r="D441" s="140"/>
      <c r="E441" s="361" t="s">
        <v>369</v>
      </c>
      <c r="F441" s="362"/>
      <c r="G441" s="363" t="s">
        <v>366</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368</v>
      </c>
      <c r="AF441" s="365"/>
      <c r="AG441" s="365"/>
      <c r="AH441" s="366"/>
      <c r="AI441" s="218" t="s">
        <v>359</v>
      </c>
      <c r="AJ441" s="218"/>
      <c r="AK441" s="218"/>
      <c r="AL441" s="159"/>
      <c r="AM441" s="218" t="s">
        <v>466</v>
      </c>
      <c r="AN441" s="218"/>
      <c r="AO441" s="218"/>
      <c r="AP441" s="159"/>
      <c r="AQ441" s="159" t="s">
        <v>350</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351</v>
      </c>
      <c r="AH442" s="132"/>
      <c r="AI442" s="182"/>
      <c r="AJ442" s="182"/>
      <c r="AK442" s="182"/>
      <c r="AL442" s="160"/>
      <c r="AM442" s="182"/>
      <c r="AN442" s="182"/>
      <c r="AO442" s="182"/>
      <c r="AP442" s="160"/>
      <c r="AQ442" s="605"/>
      <c r="AR442" s="187"/>
      <c r="AS442" s="131" t="s">
        <v>351</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369</v>
      </c>
      <c r="F446" s="362"/>
      <c r="G446" s="363" t="s">
        <v>366</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368</v>
      </c>
      <c r="AF446" s="365"/>
      <c r="AG446" s="365"/>
      <c r="AH446" s="366"/>
      <c r="AI446" s="218" t="s">
        <v>359</v>
      </c>
      <c r="AJ446" s="218"/>
      <c r="AK446" s="218"/>
      <c r="AL446" s="159"/>
      <c r="AM446" s="218" t="s">
        <v>466</v>
      </c>
      <c r="AN446" s="218"/>
      <c r="AO446" s="218"/>
      <c r="AP446" s="159"/>
      <c r="AQ446" s="159" t="s">
        <v>350</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351</v>
      </c>
      <c r="AH447" s="132"/>
      <c r="AI447" s="182"/>
      <c r="AJ447" s="182"/>
      <c r="AK447" s="182"/>
      <c r="AL447" s="160"/>
      <c r="AM447" s="182"/>
      <c r="AN447" s="182"/>
      <c r="AO447" s="182"/>
      <c r="AP447" s="160"/>
      <c r="AQ447" s="605"/>
      <c r="AR447" s="187"/>
      <c r="AS447" s="131" t="s">
        <v>351</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369</v>
      </c>
      <c r="F451" s="362"/>
      <c r="G451" s="363" t="s">
        <v>366</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368</v>
      </c>
      <c r="AF451" s="365"/>
      <c r="AG451" s="365"/>
      <c r="AH451" s="366"/>
      <c r="AI451" s="218" t="s">
        <v>359</v>
      </c>
      <c r="AJ451" s="218"/>
      <c r="AK451" s="218"/>
      <c r="AL451" s="159"/>
      <c r="AM451" s="218" t="s">
        <v>466</v>
      </c>
      <c r="AN451" s="218"/>
      <c r="AO451" s="218"/>
      <c r="AP451" s="159"/>
      <c r="AQ451" s="159" t="s">
        <v>350</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351</v>
      </c>
      <c r="AH452" s="132"/>
      <c r="AI452" s="182"/>
      <c r="AJ452" s="182"/>
      <c r="AK452" s="182"/>
      <c r="AL452" s="160"/>
      <c r="AM452" s="182"/>
      <c r="AN452" s="182"/>
      <c r="AO452" s="182"/>
      <c r="AP452" s="160"/>
      <c r="AQ452" s="605"/>
      <c r="AR452" s="187"/>
      <c r="AS452" s="131" t="s">
        <v>351</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370</v>
      </c>
      <c r="F456" s="362"/>
      <c r="G456" s="363" t="s">
        <v>367</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368</v>
      </c>
      <c r="AF456" s="365"/>
      <c r="AG456" s="365"/>
      <c r="AH456" s="366"/>
      <c r="AI456" s="218" t="s">
        <v>359</v>
      </c>
      <c r="AJ456" s="218"/>
      <c r="AK456" s="218"/>
      <c r="AL456" s="159"/>
      <c r="AM456" s="218" t="s">
        <v>466</v>
      </c>
      <c r="AN456" s="218"/>
      <c r="AO456" s="218"/>
      <c r="AP456" s="159"/>
      <c r="AQ456" s="159" t="s">
        <v>350</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351</v>
      </c>
      <c r="AH457" s="132"/>
      <c r="AI457" s="182"/>
      <c r="AJ457" s="182"/>
      <c r="AK457" s="182"/>
      <c r="AL457" s="160"/>
      <c r="AM457" s="182"/>
      <c r="AN457" s="182"/>
      <c r="AO457" s="182"/>
      <c r="AP457" s="160"/>
      <c r="AQ457" s="605"/>
      <c r="AR457" s="187"/>
      <c r="AS457" s="131" t="s">
        <v>351</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370</v>
      </c>
      <c r="F461" s="362"/>
      <c r="G461" s="363" t="s">
        <v>367</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368</v>
      </c>
      <c r="AF461" s="365"/>
      <c r="AG461" s="365"/>
      <c r="AH461" s="366"/>
      <c r="AI461" s="218" t="s">
        <v>359</v>
      </c>
      <c r="AJ461" s="218"/>
      <c r="AK461" s="218"/>
      <c r="AL461" s="159"/>
      <c r="AM461" s="218" t="s">
        <v>466</v>
      </c>
      <c r="AN461" s="218"/>
      <c r="AO461" s="218"/>
      <c r="AP461" s="159"/>
      <c r="AQ461" s="159" t="s">
        <v>350</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351</v>
      </c>
      <c r="AH462" s="132"/>
      <c r="AI462" s="182"/>
      <c r="AJ462" s="182"/>
      <c r="AK462" s="182"/>
      <c r="AL462" s="160"/>
      <c r="AM462" s="182"/>
      <c r="AN462" s="182"/>
      <c r="AO462" s="182"/>
      <c r="AP462" s="160"/>
      <c r="AQ462" s="605"/>
      <c r="AR462" s="187"/>
      <c r="AS462" s="131" t="s">
        <v>351</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370</v>
      </c>
      <c r="F466" s="362"/>
      <c r="G466" s="363" t="s">
        <v>367</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368</v>
      </c>
      <c r="AF466" s="365"/>
      <c r="AG466" s="365"/>
      <c r="AH466" s="366"/>
      <c r="AI466" s="218" t="s">
        <v>359</v>
      </c>
      <c r="AJ466" s="218"/>
      <c r="AK466" s="218"/>
      <c r="AL466" s="159"/>
      <c r="AM466" s="218" t="s">
        <v>466</v>
      </c>
      <c r="AN466" s="218"/>
      <c r="AO466" s="218"/>
      <c r="AP466" s="159"/>
      <c r="AQ466" s="159" t="s">
        <v>350</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351</v>
      </c>
      <c r="AH467" s="132"/>
      <c r="AI467" s="182"/>
      <c r="AJ467" s="182"/>
      <c r="AK467" s="182"/>
      <c r="AL467" s="160"/>
      <c r="AM467" s="182"/>
      <c r="AN467" s="182"/>
      <c r="AO467" s="182"/>
      <c r="AP467" s="160"/>
      <c r="AQ467" s="605"/>
      <c r="AR467" s="187"/>
      <c r="AS467" s="131" t="s">
        <v>351</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370</v>
      </c>
      <c r="F471" s="362"/>
      <c r="G471" s="363" t="s">
        <v>367</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368</v>
      </c>
      <c r="AF471" s="365"/>
      <c r="AG471" s="365"/>
      <c r="AH471" s="366"/>
      <c r="AI471" s="218" t="s">
        <v>359</v>
      </c>
      <c r="AJ471" s="218"/>
      <c r="AK471" s="218"/>
      <c r="AL471" s="159"/>
      <c r="AM471" s="218" t="s">
        <v>466</v>
      </c>
      <c r="AN471" s="218"/>
      <c r="AO471" s="218"/>
      <c r="AP471" s="159"/>
      <c r="AQ471" s="159" t="s">
        <v>350</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351</v>
      </c>
      <c r="AH472" s="132"/>
      <c r="AI472" s="182"/>
      <c r="AJ472" s="182"/>
      <c r="AK472" s="182"/>
      <c r="AL472" s="160"/>
      <c r="AM472" s="182"/>
      <c r="AN472" s="182"/>
      <c r="AO472" s="182"/>
      <c r="AP472" s="160"/>
      <c r="AQ472" s="605"/>
      <c r="AR472" s="187"/>
      <c r="AS472" s="131" t="s">
        <v>351</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370</v>
      </c>
      <c r="F476" s="362"/>
      <c r="G476" s="363" t="s">
        <v>367</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368</v>
      </c>
      <c r="AF476" s="365"/>
      <c r="AG476" s="365"/>
      <c r="AH476" s="366"/>
      <c r="AI476" s="218" t="s">
        <v>359</v>
      </c>
      <c r="AJ476" s="218"/>
      <c r="AK476" s="218"/>
      <c r="AL476" s="159"/>
      <c r="AM476" s="218" t="s">
        <v>466</v>
      </c>
      <c r="AN476" s="218"/>
      <c r="AO476" s="218"/>
      <c r="AP476" s="159"/>
      <c r="AQ476" s="159" t="s">
        <v>350</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351</v>
      </c>
      <c r="AH477" s="132"/>
      <c r="AI477" s="182"/>
      <c r="AJ477" s="182"/>
      <c r="AK477" s="182"/>
      <c r="AL477" s="160"/>
      <c r="AM477" s="182"/>
      <c r="AN477" s="182"/>
      <c r="AO477" s="182"/>
      <c r="AP477" s="160"/>
      <c r="AQ477" s="605"/>
      <c r="AR477" s="187"/>
      <c r="AS477" s="131" t="s">
        <v>351</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388</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549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349</v>
      </c>
      <c r="F484" s="208"/>
      <c r="G484" s="926" t="s">
        <v>380</v>
      </c>
      <c r="H484" s="121"/>
      <c r="I484" s="121"/>
      <c r="J484" s="927"/>
      <c r="K484" s="928"/>
      <c r="L484" s="928"/>
      <c r="M484" s="928"/>
      <c r="N484" s="928"/>
      <c r="O484" s="928"/>
      <c r="P484" s="928"/>
      <c r="Q484" s="928"/>
      <c r="R484" s="928"/>
      <c r="S484" s="928"/>
      <c r="T484" s="929"/>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30"/>
    </row>
    <row r="485" spans="1:50" ht="18.75" hidden="1" customHeight="1" x14ac:dyDescent="0.15">
      <c r="A485" s="144"/>
      <c r="B485" s="140"/>
      <c r="C485" s="139"/>
      <c r="D485" s="140"/>
      <c r="E485" s="361" t="s">
        <v>369</v>
      </c>
      <c r="F485" s="362"/>
      <c r="G485" s="363" t="s">
        <v>366</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368</v>
      </c>
      <c r="AF485" s="365"/>
      <c r="AG485" s="365"/>
      <c r="AH485" s="366"/>
      <c r="AI485" s="218" t="s">
        <v>359</v>
      </c>
      <c r="AJ485" s="218"/>
      <c r="AK485" s="218"/>
      <c r="AL485" s="159"/>
      <c r="AM485" s="218" t="s">
        <v>466</v>
      </c>
      <c r="AN485" s="218"/>
      <c r="AO485" s="218"/>
      <c r="AP485" s="159"/>
      <c r="AQ485" s="159" t="s">
        <v>350</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351</v>
      </c>
      <c r="AH486" s="132"/>
      <c r="AI486" s="182"/>
      <c r="AJ486" s="182"/>
      <c r="AK486" s="182"/>
      <c r="AL486" s="160"/>
      <c r="AM486" s="182"/>
      <c r="AN486" s="182"/>
      <c r="AO486" s="182"/>
      <c r="AP486" s="160"/>
      <c r="AQ486" s="605"/>
      <c r="AR486" s="187"/>
      <c r="AS486" s="131" t="s">
        <v>351</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369</v>
      </c>
      <c r="F490" s="362"/>
      <c r="G490" s="363" t="s">
        <v>366</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368</v>
      </c>
      <c r="AF490" s="365"/>
      <c r="AG490" s="365"/>
      <c r="AH490" s="366"/>
      <c r="AI490" s="218" t="s">
        <v>359</v>
      </c>
      <c r="AJ490" s="218"/>
      <c r="AK490" s="218"/>
      <c r="AL490" s="159"/>
      <c r="AM490" s="218" t="s">
        <v>466</v>
      </c>
      <c r="AN490" s="218"/>
      <c r="AO490" s="218"/>
      <c r="AP490" s="159"/>
      <c r="AQ490" s="159" t="s">
        <v>350</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351</v>
      </c>
      <c r="AH491" s="132"/>
      <c r="AI491" s="182"/>
      <c r="AJ491" s="182"/>
      <c r="AK491" s="182"/>
      <c r="AL491" s="160"/>
      <c r="AM491" s="182"/>
      <c r="AN491" s="182"/>
      <c r="AO491" s="182"/>
      <c r="AP491" s="160"/>
      <c r="AQ491" s="605"/>
      <c r="AR491" s="187"/>
      <c r="AS491" s="131" t="s">
        <v>351</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369</v>
      </c>
      <c r="F495" s="362"/>
      <c r="G495" s="363" t="s">
        <v>366</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368</v>
      </c>
      <c r="AF495" s="365"/>
      <c r="AG495" s="365"/>
      <c r="AH495" s="366"/>
      <c r="AI495" s="218" t="s">
        <v>359</v>
      </c>
      <c r="AJ495" s="218"/>
      <c r="AK495" s="218"/>
      <c r="AL495" s="159"/>
      <c r="AM495" s="218" t="s">
        <v>466</v>
      </c>
      <c r="AN495" s="218"/>
      <c r="AO495" s="218"/>
      <c r="AP495" s="159"/>
      <c r="AQ495" s="159" t="s">
        <v>350</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351</v>
      </c>
      <c r="AH496" s="132"/>
      <c r="AI496" s="182"/>
      <c r="AJ496" s="182"/>
      <c r="AK496" s="182"/>
      <c r="AL496" s="160"/>
      <c r="AM496" s="182"/>
      <c r="AN496" s="182"/>
      <c r="AO496" s="182"/>
      <c r="AP496" s="160"/>
      <c r="AQ496" s="605"/>
      <c r="AR496" s="187"/>
      <c r="AS496" s="131" t="s">
        <v>351</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369</v>
      </c>
      <c r="F500" s="362"/>
      <c r="G500" s="363" t="s">
        <v>366</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368</v>
      </c>
      <c r="AF500" s="365"/>
      <c r="AG500" s="365"/>
      <c r="AH500" s="366"/>
      <c r="AI500" s="218" t="s">
        <v>359</v>
      </c>
      <c r="AJ500" s="218"/>
      <c r="AK500" s="218"/>
      <c r="AL500" s="159"/>
      <c r="AM500" s="218" t="s">
        <v>466</v>
      </c>
      <c r="AN500" s="218"/>
      <c r="AO500" s="218"/>
      <c r="AP500" s="159"/>
      <c r="AQ500" s="159" t="s">
        <v>350</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351</v>
      </c>
      <c r="AH501" s="132"/>
      <c r="AI501" s="182"/>
      <c r="AJ501" s="182"/>
      <c r="AK501" s="182"/>
      <c r="AL501" s="160"/>
      <c r="AM501" s="182"/>
      <c r="AN501" s="182"/>
      <c r="AO501" s="182"/>
      <c r="AP501" s="160"/>
      <c r="AQ501" s="605"/>
      <c r="AR501" s="187"/>
      <c r="AS501" s="131" t="s">
        <v>351</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369</v>
      </c>
      <c r="F505" s="362"/>
      <c r="G505" s="363" t="s">
        <v>366</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368</v>
      </c>
      <c r="AF505" s="365"/>
      <c r="AG505" s="365"/>
      <c r="AH505" s="366"/>
      <c r="AI505" s="218" t="s">
        <v>359</v>
      </c>
      <c r="AJ505" s="218"/>
      <c r="AK505" s="218"/>
      <c r="AL505" s="159"/>
      <c r="AM505" s="218" t="s">
        <v>466</v>
      </c>
      <c r="AN505" s="218"/>
      <c r="AO505" s="218"/>
      <c r="AP505" s="159"/>
      <c r="AQ505" s="159" t="s">
        <v>350</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351</v>
      </c>
      <c r="AH506" s="132"/>
      <c r="AI506" s="182"/>
      <c r="AJ506" s="182"/>
      <c r="AK506" s="182"/>
      <c r="AL506" s="160"/>
      <c r="AM506" s="182"/>
      <c r="AN506" s="182"/>
      <c r="AO506" s="182"/>
      <c r="AP506" s="160"/>
      <c r="AQ506" s="605"/>
      <c r="AR506" s="187"/>
      <c r="AS506" s="131" t="s">
        <v>351</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370</v>
      </c>
      <c r="F510" s="362"/>
      <c r="G510" s="363" t="s">
        <v>367</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368</v>
      </c>
      <c r="AF510" s="365"/>
      <c r="AG510" s="365"/>
      <c r="AH510" s="366"/>
      <c r="AI510" s="218" t="s">
        <v>359</v>
      </c>
      <c r="AJ510" s="218"/>
      <c r="AK510" s="218"/>
      <c r="AL510" s="159"/>
      <c r="AM510" s="218" t="s">
        <v>466</v>
      </c>
      <c r="AN510" s="218"/>
      <c r="AO510" s="218"/>
      <c r="AP510" s="159"/>
      <c r="AQ510" s="159" t="s">
        <v>350</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351</v>
      </c>
      <c r="AH511" s="132"/>
      <c r="AI511" s="182"/>
      <c r="AJ511" s="182"/>
      <c r="AK511" s="182"/>
      <c r="AL511" s="160"/>
      <c r="AM511" s="182"/>
      <c r="AN511" s="182"/>
      <c r="AO511" s="182"/>
      <c r="AP511" s="160"/>
      <c r="AQ511" s="605"/>
      <c r="AR511" s="187"/>
      <c r="AS511" s="131" t="s">
        <v>351</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370</v>
      </c>
      <c r="F515" s="362"/>
      <c r="G515" s="363" t="s">
        <v>367</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368</v>
      </c>
      <c r="AF515" s="365"/>
      <c r="AG515" s="365"/>
      <c r="AH515" s="366"/>
      <c r="AI515" s="218" t="s">
        <v>359</v>
      </c>
      <c r="AJ515" s="218"/>
      <c r="AK515" s="218"/>
      <c r="AL515" s="159"/>
      <c r="AM515" s="218" t="s">
        <v>466</v>
      </c>
      <c r="AN515" s="218"/>
      <c r="AO515" s="218"/>
      <c r="AP515" s="159"/>
      <c r="AQ515" s="159" t="s">
        <v>350</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351</v>
      </c>
      <c r="AH516" s="132"/>
      <c r="AI516" s="182"/>
      <c r="AJ516" s="182"/>
      <c r="AK516" s="182"/>
      <c r="AL516" s="160"/>
      <c r="AM516" s="182"/>
      <c r="AN516" s="182"/>
      <c r="AO516" s="182"/>
      <c r="AP516" s="160"/>
      <c r="AQ516" s="605"/>
      <c r="AR516" s="187"/>
      <c r="AS516" s="131" t="s">
        <v>351</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370</v>
      </c>
      <c r="F520" s="362"/>
      <c r="G520" s="363" t="s">
        <v>367</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368</v>
      </c>
      <c r="AF520" s="365"/>
      <c r="AG520" s="365"/>
      <c r="AH520" s="366"/>
      <c r="AI520" s="218" t="s">
        <v>359</v>
      </c>
      <c r="AJ520" s="218"/>
      <c r="AK520" s="218"/>
      <c r="AL520" s="159"/>
      <c r="AM520" s="218" t="s">
        <v>466</v>
      </c>
      <c r="AN520" s="218"/>
      <c r="AO520" s="218"/>
      <c r="AP520" s="159"/>
      <c r="AQ520" s="159" t="s">
        <v>350</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351</v>
      </c>
      <c r="AH521" s="132"/>
      <c r="AI521" s="182"/>
      <c r="AJ521" s="182"/>
      <c r="AK521" s="182"/>
      <c r="AL521" s="160"/>
      <c r="AM521" s="182"/>
      <c r="AN521" s="182"/>
      <c r="AO521" s="182"/>
      <c r="AP521" s="160"/>
      <c r="AQ521" s="605"/>
      <c r="AR521" s="187"/>
      <c r="AS521" s="131" t="s">
        <v>351</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370</v>
      </c>
      <c r="F525" s="362"/>
      <c r="G525" s="363" t="s">
        <v>367</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368</v>
      </c>
      <c r="AF525" s="365"/>
      <c r="AG525" s="365"/>
      <c r="AH525" s="366"/>
      <c r="AI525" s="218" t="s">
        <v>359</v>
      </c>
      <c r="AJ525" s="218"/>
      <c r="AK525" s="218"/>
      <c r="AL525" s="159"/>
      <c r="AM525" s="218" t="s">
        <v>466</v>
      </c>
      <c r="AN525" s="218"/>
      <c r="AO525" s="218"/>
      <c r="AP525" s="159"/>
      <c r="AQ525" s="159" t="s">
        <v>350</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351</v>
      </c>
      <c r="AH526" s="132"/>
      <c r="AI526" s="182"/>
      <c r="AJ526" s="182"/>
      <c r="AK526" s="182"/>
      <c r="AL526" s="160"/>
      <c r="AM526" s="182"/>
      <c r="AN526" s="182"/>
      <c r="AO526" s="182"/>
      <c r="AP526" s="160"/>
      <c r="AQ526" s="605"/>
      <c r="AR526" s="187"/>
      <c r="AS526" s="131" t="s">
        <v>351</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370</v>
      </c>
      <c r="F530" s="362"/>
      <c r="G530" s="363" t="s">
        <v>367</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368</v>
      </c>
      <c r="AF530" s="365"/>
      <c r="AG530" s="365"/>
      <c r="AH530" s="366"/>
      <c r="AI530" s="218" t="s">
        <v>359</v>
      </c>
      <c r="AJ530" s="218"/>
      <c r="AK530" s="218"/>
      <c r="AL530" s="159"/>
      <c r="AM530" s="218" t="s">
        <v>466</v>
      </c>
      <c r="AN530" s="218"/>
      <c r="AO530" s="218"/>
      <c r="AP530" s="159"/>
      <c r="AQ530" s="159" t="s">
        <v>350</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351</v>
      </c>
      <c r="AH531" s="132"/>
      <c r="AI531" s="182"/>
      <c r="AJ531" s="182"/>
      <c r="AK531" s="182"/>
      <c r="AL531" s="160"/>
      <c r="AM531" s="182"/>
      <c r="AN531" s="182"/>
      <c r="AO531" s="182"/>
      <c r="AP531" s="160"/>
      <c r="AQ531" s="605"/>
      <c r="AR531" s="187"/>
      <c r="AS531" s="131" t="s">
        <v>351</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388</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349</v>
      </c>
      <c r="F538" s="208"/>
      <c r="G538" s="926" t="s">
        <v>380</v>
      </c>
      <c r="H538" s="121"/>
      <c r="I538" s="121"/>
      <c r="J538" s="927"/>
      <c r="K538" s="928"/>
      <c r="L538" s="928"/>
      <c r="M538" s="928"/>
      <c r="N538" s="928"/>
      <c r="O538" s="928"/>
      <c r="P538" s="928"/>
      <c r="Q538" s="928"/>
      <c r="R538" s="928"/>
      <c r="S538" s="928"/>
      <c r="T538" s="929"/>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30"/>
    </row>
    <row r="539" spans="1:50" ht="18.75" hidden="1" customHeight="1" x14ac:dyDescent="0.15">
      <c r="A539" s="144"/>
      <c r="B539" s="140"/>
      <c r="C539" s="139"/>
      <c r="D539" s="140"/>
      <c r="E539" s="361" t="s">
        <v>369</v>
      </c>
      <c r="F539" s="362"/>
      <c r="G539" s="363" t="s">
        <v>366</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368</v>
      </c>
      <c r="AF539" s="365"/>
      <c r="AG539" s="365"/>
      <c r="AH539" s="366"/>
      <c r="AI539" s="218" t="s">
        <v>359</v>
      </c>
      <c r="AJ539" s="218"/>
      <c r="AK539" s="218"/>
      <c r="AL539" s="159"/>
      <c r="AM539" s="218" t="s">
        <v>466</v>
      </c>
      <c r="AN539" s="218"/>
      <c r="AO539" s="218"/>
      <c r="AP539" s="159"/>
      <c r="AQ539" s="159" t="s">
        <v>350</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351</v>
      </c>
      <c r="AH540" s="132"/>
      <c r="AI540" s="182"/>
      <c r="AJ540" s="182"/>
      <c r="AK540" s="182"/>
      <c r="AL540" s="160"/>
      <c r="AM540" s="182"/>
      <c r="AN540" s="182"/>
      <c r="AO540" s="182"/>
      <c r="AP540" s="160"/>
      <c r="AQ540" s="605"/>
      <c r="AR540" s="187"/>
      <c r="AS540" s="131" t="s">
        <v>351</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369</v>
      </c>
      <c r="F544" s="362"/>
      <c r="G544" s="363" t="s">
        <v>366</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368</v>
      </c>
      <c r="AF544" s="365"/>
      <c r="AG544" s="365"/>
      <c r="AH544" s="366"/>
      <c r="AI544" s="218" t="s">
        <v>359</v>
      </c>
      <c r="AJ544" s="218"/>
      <c r="AK544" s="218"/>
      <c r="AL544" s="159"/>
      <c r="AM544" s="218" t="s">
        <v>466</v>
      </c>
      <c r="AN544" s="218"/>
      <c r="AO544" s="218"/>
      <c r="AP544" s="159"/>
      <c r="AQ544" s="159" t="s">
        <v>350</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351</v>
      </c>
      <c r="AH545" s="132"/>
      <c r="AI545" s="182"/>
      <c r="AJ545" s="182"/>
      <c r="AK545" s="182"/>
      <c r="AL545" s="160"/>
      <c r="AM545" s="182"/>
      <c r="AN545" s="182"/>
      <c r="AO545" s="182"/>
      <c r="AP545" s="160"/>
      <c r="AQ545" s="605"/>
      <c r="AR545" s="187"/>
      <c r="AS545" s="131" t="s">
        <v>351</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369</v>
      </c>
      <c r="F549" s="362"/>
      <c r="G549" s="363" t="s">
        <v>366</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368</v>
      </c>
      <c r="AF549" s="365"/>
      <c r="AG549" s="365"/>
      <c r="AH549" s="366"/>
      <c r="AI549" s="218" t="s">
        <v>359</v>
      </c>
      <c r="AJ549" s="218"/>
      <c r="AK549" s="218"/>
      <c r="AL549" s="159"/>
      <c r="AM549" s="218" t="s">
        <v>466</v>
      </c>
      <c r="AN549" s="218"/>
      <c r="AO549" s="218"/>
      <c r="AP549" s="159"/>
      <c r="AQ549" s="159" t="s">
        <v>350</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351</v>
      </c>
      <c r="AH550" s="132"/>
      <c r="AI550" s="182"/>
      <c r="AJ550" s="182"/>
      <c r="AK550" s="182"/>
      <c r="AL550" s="160"/>
      <c r="AM550" s="182"/>
      <c r="AN550" s="182"/>
      <c r="AO550" s="182"/>
      <c r="AP550" s="160"/>
      <c r="AQ550" s="605"/>
      <c r="AR550" s="187"/>
      <c r="AS550" s="131" t="s">
        <v>351</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369</v>
      </c>
      <c r="F554" s="362"/>
      <c r="G554" s="363" t="s">
        <v>366</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368</v>
      </c>
      <c r="AF554" s="365"/>
      <c r="AG554" s="365"/>
      <c r="AH554" s="366"/>
      <c r="AI554" s="218" t="s">
        <v>359</v>
      </c>
      <c r="AJ554" s="218"/>
      <c r="AK554" s="218"/>
      <c r="AL554" s="159"/>
      <c r="AM554" s="218" t="s">
        <v>466</v>
      </c>
      <c r="AN554" s="218"/>
      <c r="AO554" s="218"/>
      <c r="AP554" s="159"/>
      <c r="AQ554" s="159" t="s">
        <v>350</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351</v>
      </c>
      <c r="AH555" s="132"/>
      <c r="AI555" s="182"/>
      <c r="AJ555" s="182"/>
      <c r="AK555" s="182"/>
      <c r="AL555" s="160"/>
      <c r="AM555" s="182"/>
      <c r="AN555" s="182"/>
      <c r="AO555" s="182"/>
      <c r="AP555" s="160"/>
      <c r="AQ555" s="605"/>
      <c r="AR555" s="187"/>
      <c r="AS555" s="131" t="s">
        <v>351</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369</v>
      </c>
      <c r="F559" s="362"/>
      <c r="G559" s="363" t="s">
        <v>366</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368</v>
      </c>
      <c r="AF559" s="365"/>
      <c r="AG559" s="365"/>
      <c r="AH559" s="366"/>
      <c r="AI559" s="218" t="s">
        <v>359</v>
      </c>
      <c r="AJ559" s="218"/>
      <c r="AK559" s="218"/>
      <c r="AL559" s="159"/>
      <c r="AM559" s="218" t="s">
        <v>466</v>
      </c>
      <c r="AN559" s="218"/>
      <c r="AO559" s="218"/>
      <c r="AP559" s="159"/>
      <c r="AQ559" s="159" t="s">
        <v>350</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351</v>
      </c>
      <c r="AH560" s="132"/>
      <c r="AI560" s="182"/>
      <c r="AJ560" s="182"/>
      <c r="AK560" s="182"/>
      <c r="AL560" s="160"/>
      <c r="AM560" s="182"/>
      <c r="AN560" s="182"/>
      <c r="AO560" s="182"/>
      <c r="AP560" s="160"/>
      <c r="AQ560" s="605"/>
      <c r="AR560" s="187"/>
      <c r="AS560" s="131" t="s">
        <v>351</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370</v>
      </c>
      <c r="F564" s="362"/>
      <c r="G564" s="363" t="s">
        <v>367</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368</v>
      </c>
      <c r="AF564" s="365"/>
      <c r="AG564" s="365"/>
      <c r="AH564" s="366"/>
      <c r="AI564" s="218" t="s">
        <v>359</v>
      </c>
      <c r="AJ564" s="218"/>
      <c r="AK564" s="218"/>
      <c r="AL564" s="159"/>
      <c r="AM564" s="218" t="s">
        <v>466</v>
      </c>
      <c r="AN564" s="218"/>
      <c r="AO564" s="218"/>
      <c r="AP564" s="159"/>
      <c r="AQ564" s="159" t="s">
        <v>350</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351</v>
      </c>
      <c r="AH565" s="132"/>
      <c r="AI565" s="182"/>
      <c r="AJ565" s="182"/>
      <c r="AK565" s="182"/>
      <c r="AL565" s="160"/>
      <c r="AM565" s="182"/>
      <c r="AN565" s="182"/>
      <c r="AO565" s="182"/>
      <c r="AP565" s="160"/>
      <c r="AQ565" s="605"/>
      <c r="AR565" s="187"/>
      <c r="AS565" s="131" t="s">
        <v>351</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370</v>
      </c>
      <c r="F569" s="362"/>
      <c r="G569" s="363" t="s">
        <v>367</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368</v>
      </c>
      <c r="AF569" s="365"/>
      <c r="AG569" s="365"/>
      <c r="AH569" s="366"/>
      <c r="AI569" s="218" t="s">
        <v>359</v>
      </c>
      <c r="AJ569" s="218"/>
      <c r="AK569" s="218"/>
      <c r="AL569" s="159"/>
      <c r="AM569" s="218" t="s">
        <v>466</v>
      </c>
      <c r="AN569" s="218"/>
      <c r="AO569" s="218"/>
      <c r="AP569" s="159"/>
      <c r="AQ569" s="159" t="s">
        <v>350</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351</v>
      </c>
      <c r="AH570" s="132"/>
      <c r="AI570" s="182"/>
      <c r="AJ570" s="182"/>
      <c r="AK570" s="182"/>
      <c r="AL570" s="160"/>
      <c r="AM570" s="182"/>
      <c r="AN570" s="182"/>
      <c r="AO570" s="182"/>
      <c r="AP570" s="160"/>
      <c r="AQ570" s="605"/>
      <c r="AR570" s="187"/>
      <c r="AS570" s="131" t="s">
        <v>351</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370</v>
      </c>
      <c r="F574" s="362"/>
      <c r="G574" s="363" t="s">
        <v>367</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368</v>
      </c>
      <c r="AF574" s="365"/>
      <c r="AG574" s="365"/>
      <c r="AH574" s="366"/>
      <c r="AI574" s="218" t="s">
        <v>359</v>
      </c>
      <c r="AJ574" s="218"/>
      <c r="AK574" s="218"/>
      <c r="AL574" s="159"/>
      <c r="AM574" s="218" t="s">
        <v>466</v>
      </c>
      <c r="AN574" s="218"/>
      <c r="AO574" s="218"/>
      <c r="AP574" s="159"/>
      <c r="AQ574" s="159" t="s">
        <v>350</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351</v>
      </c>
      <c r="AH575" s="132"/>
      <c r="AI575" s="182"/>
      <c r="AJ575" s="182"/>
      <c r="AK575" s="182"/>
      <c r="AL575" s="160"/>
      <c r="AM575" s="182"/>
      <c r="AN575" s="182"/>
      <c r="AO575" s="182"/>
      <c r="AP575" s="160"/>
      <c r="AQ575" s="605"/>
      <c r="AR575" s="187"/>
      <c r="AS575" s="131" t="s">
        <v>351</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370</v>
      </c>
      <c r="F579" s="362"/>
      <c r="G579" s="363" t="s">
        <v>367</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368</v>
      </c>
      <c r="AF579" s="365"/>
      <c r="AG579" s="365"/>
      <c r="AH579" s="366"/>
      <c r="AI579" s="218" t="s">
        <v>359</v>
      </c>
      <c r="AJ579" s="218"/>
      <c r="AK579" s="218"/>
      <c r="AL579" s="159"/>
      <c r="AM579" s="218" t="s">
        <v>466</v>
      </c>
      <c r="AN579" s="218"/>
      <c r="AO579" s="218"/>
      <c r="AP579" s="159"/>
      <c r="AQ579" s="159" t="s">
        <v>350</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351</v>
      </c>
      <c r="AH580" s="132"/>
      <c r="AI580" s="182"/>
      <c r="AJ580" s="182"/>
      <c r="AK580" s="182"/>
      <c r="AL580" s="160"/>
      <c r="AM580" s="182"/>
      <c r="AN580" s="182"/>
      <c r="AO580" s="182"/>
      <c r="AP580" s="160"/>
      <c r="AQ580" s="605"/>
      <c r="AR580" s="187"/>
      <c r="AS580" s="131" t="s">
        <v>351</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370</v>
      </c>
      <c r="F584" s="362"/>
      <c r="G584" s="363" t="s">
        <v>367</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368</v>
      </c>
      <c r="AF584" s="365"/>
      <c r="AG584" s="365"/>
      <c r="AH584" s="366"/>
      <c r="AI584" s="218" t="s">
        <v>359</v>
      </c>
      <c r="AJ584" s="218"/>
      <c r="AK584" s="218"/>
      <c r="AL584" s="159"/>
      <c r="AM584" s="218" t="s">
        <v>466</v>
      </c>
      <c r="AN584" s="218"/>
      <c r="AO584" s="218"/>
      <c r="AP584" s="159"/>
      <c r="AQ584" s="159" t="s">
        <v>350</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351</v>
      </c>
      <c r="AH585" s="132"/>
      <c r="AI585" s="182"/>
      <c r="AJ585" s="182"/>
      <c r="AK585" s="182"/>
      <c r="AL585" s="160"/>
      <c r="AM585" s="182"/>
      <c r="AN585" s="182"/>
      <c r="AO585" s="182"/>
      <c r="AP585" s="160"/>
      <c r="AQ585" s="605"/>
      <c r="AR585" s="187"/>
      <c r="AS585" s="131" t="s">
        <v>351</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388</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349</v>
      </c>
      <c r="F592" s="208"/>
      <c r="G592" s="926" t="s">
        <v>380</v>
      </c>
      <c r="H592" s="121"/>
      <c r="I592" s="121"/>
      <c r="J592" s="927"/>
      <c r="K592" s="928"/>
      <c r="L592" s="928"/>
      <c r="M592" s="928"/>
      <c r="N592" s="928"/>
      <c r="O592" s="928"/>
      <c r="P592" s="928"/>
      <c r="Q592" s="928"/>
      <c r="R592" s="928"/>
      <c r="S592" s="928"/>
      <c r="T592" s="929"/>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30"/>
    </row>
    <row r="593" spans="1:50" ht="18.75" hidden="1" customHeight="1" x14ac:dyDescent="0.15">
      <c r="A593" s="144"/>
      <c r="B593" s="140"/>
      <c r="C593" s="139"/>
      <c r="D593" s="140"/>
      <c r="E593" s="361" t="s">
        <v>369</v>
      </c>
      <c r="F593" s="362"/>
      <c r="G593" s="363" t="s">
        <v>366</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368</v>
      </c>
      <c r="AF593" s="365"/>
      <c r="AG593" s="365"/>
      <c r="AH593" s="366"/>
      <c r="AI593" s="218" t="s">
        <v>359</v>
      </c>
      <c r="AJ593" s="218"/>
      <c r="AK593" s="218"/>
      <c r="AL593" s="159"/>
      <c r="AM593" s="218" t="s">
        <v>466</v>
      </c>
      <c r="AN593" s="218"/>
      <c r="AO593" s="218"/>
      <c r="AP593" s="159"/>
      <c r="AQ593" s="159" t="s">
        <v>350</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351</v>
      </c>
      <c r="AH594" s="132"/>
      <c r="AI594" s="182"/>
      <c r="AJ594" s="182"/>
      <c r="AK594" s="182"/>
      <c r="AL594" s="160"/>
      <c r="AM594" s="182"/>
      <c r="AN594" s="182"/>
      <c r="AO594" s="182"/>
      <c r="AP594" s="160"/>
      <c r="AQ594" s="605"/>
      <c r="AR594" s="187"/>
      <c r="AS594" s="131" t="s">
        <v>351</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369</v>
      </c>
      <c r="F598" s="362"/>
      <c r="G598" s="363" t="s">
        <v>366</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368</v>
      </c>
      <c r="AF598" s="365"/>
      <c r="AG598" s="365"/>
      <c r="AH598" s="366"/>
      <c r="AI598" s="218" t="s">
        <v>359</v>
      </c>
      <c r="AJ598" s="218"/>
      <c r="AK598" s="218"/>
      <c r="AL598" s="159"/>
      <c r="AM598" s="218" t="s">
        <v>466</v>
      </c>
      <c r="AN598" s="218"/>
      <c r="AO598" s="218"/>
      <c r="AP598" s="159"/>
      <c r="AQ598" s="159" t="s">
        <v>350</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351</v>
      </c>
      <c r="AH599" s="132"/>
      <c r="AI599" s="182"/>
      <c r="AJ599" s="182"/>
      <c r="AK599" s="182"/>
      <c r="AL599" s="160"/>
      <c r="AM599" s="182"/>
      <c r="AN599" s="182"/>
      <c r="AO599" s="182"/>
      <c r="AP599" s="160"/>
      <c r="AQ599" s="605"/>
      <c r="AR599" s="187"/>
      <c r="AS599" s="131" t="s">
        <v>351</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369</v>
      </c>
      <c r="F603" s="362"/>
      <c r="G603" s="363" t="s">
        <v>366</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368</v>
      </c>
      <c r="AF603" s="365"/>
      <c r="AG603" s="365"/>
      <c r="AH603" s="366"/>
      <c r="AI603" s="218" t="s">
        <v>359</v>
      </c>
      <c r="AJ603" s="218"/>
      <c r="AK603" s="218"/>
      <c r="AL603" s="159"/>
      <c r="AM603" s="218" t="s">
        <v>466</v>
      </c>
      <c r="AN603" s="218"/>
      <c r="AO603" s="218"/>
      <c r="AP603" s="159"/>
      <c r="AQ603" s="159" t="s">
        <v>350</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351</v>
      </c>
      <c r="AH604" s="132"/>
      <c r="AI604" s="182"/>
      <c r="AJ604" s="182"/>
      <c r="AK604" s="182"/>
      <c r="AL604" s="160"/>
      <c r="AM604" s="182"/>
      <c r="AN604" s="182"/>
      <c r="AO604" s="182"/>
      <c r="AP604" s="160"/>
      <c r="AQ604" s="605"/>
      <c r="AR604" s="187"/>
      <c r="AS604" s="131" t="s">
        <v>351</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369</v>
      </c>
      <c r="F608" s="362"/>
      <c r="G608" s="363" t="s">
        <v>366</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368</v>
      </c>
      <c r="AF608" s="365"/>
      <c r="AG608" s="365"/>
      <c r="AH608" s="366"/>
      <c r="AI608" s="218" t="s">
        <v>359</v>
      </c>
      <c r="AJ608" s="218"/>
      <c r="AK608" s="218"/>
      <c r="AL608" s="159"/>
      <c r="AM608" s="218" t="s">
        <v>466</v>
      </c>
      <c r="AN608" s="218"/>
      <c r="AO608" s="218"/>
      <c r="AP608" s="159"/>
      <c r="AQ608" s="159" t="s">
        <v>350</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351</v>
      </c>
      <c r="AH609" s="132"/>
      <c r="AI609" s="182"/>
      <c r="AJ609" s="182"/>
      <c r="AK609" s="182"/>
      <c r="AL609" s="160"/>
      <c r="AM609" s="182"/>
      <c r="AN609" s="182"/>
      <c r="AO609" s="182"/>
      <c r="AP609" s="160"/>
      <c r="AQ609" s="605"/>
      <c r="AR609" s="187"/>
      <c r="AS609" s="131" t="s">
        <v>351</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369</v>
      </c>
      <c r="F613" s="362"/>
      <c r="G613" s="363" t="s">
        <v>366</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368</v>
      </c>
      <c r="AF613" s="365"/>
      <c r="AG613" s="365"/>
      <c r="AH613" s="366"/>
      <c r="AI613" s="218" t="s">
        <v>359</v>
      </c>
      <c r="AJ613" s="218"/>
      <c r="AK613" s="218"/>
      <c r="AL613" s="159"/>
      <c r="AM613" s="218" t="s">
        <v>466</v>
      </c>
      <c r="AN613" s="218"/>
      <c r="AO613" s="218"/>
      <c r="AP613" s="159"/>
      <c r="AQ613" s="159" t="s">
        <v>350</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351</v>
      </c>
      <c r="AH614" s="132"/>
      <c r="AI614" s="182"/>
      <c r="AJ614" s="182"/>
      <c r="AK614" s="182"/>
      <c r="AL614" s="160"/>
      <c r="AM614" s="182"/>
      <c r="AN614" s="182"/>
      <c r="AO614" s="182"/>
      <c r="AP614" s="160"/>
      <c r="AQ614" s="605"/>
      <c r="AR614" s="187"/>
      <c r="AS614" s="131" t="s">
        <v>351</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370</v>
      </c>
      <c r="F618" s="362"/>
      <c r="G618" s="363" t="s">
        <v>367</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368</v>
      </c>
      <c r="AF618" s="365"/>
      <c r="AG618" s="365"/>
      <c r="AH618" s="366"/>
      <c r="AI618" s="218" t="s">
        <v>359</v>
      </c>
      <c r="AJ618" s="218"/>
      <c r="AK618" s="218"/>
      <c r="AL618" s="159"/>
      <c r="AM618" s="218" t="s">
        <v>466</v>
      </c>
      <c r="AN618" s="218"/>
      <c r="AO618" s="218"/>
      <c r="AP618" s="159"/>
      <c r="AQ618" s="159" t="s">
        <v>350</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351</v>
      </c>
      <c r="AH619" s="132"/>
      <c r="AI619" s="182"/>
      <c r="AJ619" s="182"/>
      <c r="AK619" s="182"/>
      <c r="AL619" s="160"/>
      <c r="AM619" s="182"/>
      <c r="AN619" s="182"/>
      <c r="AO619" s="182"/>
      <c r="AP619" s="160"/>
      <c r="AQ619" s="605"/>
      <c r="AR619" s="187"/>
      <c r="AS619" s="131" t="s">
        <v>351</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370</v>
      </c>
      <c r="F623" s="362"/>
      <c r="G623" s="363" t="s">
        <v>367</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368</v>
      </c>
      <c r="AF623" s="365"/>
      <c r="AG623" s="365"/>
      <c r="AH623" s="366"/>
      <c r="AI623" s="218" t="s">
        <v>359</v>
      </c>
      <c r="AJ623" s="218"/>
      <c r="AK623" s="218"/>
      <c r="AL623" s="159"/>
      <c r="AM623" s="218" t="s">
        <v>466</v>
      </c>
      <c r="AN623" s="218"/>
      <c r="AO623" s="218"/>
      <c r="AP623" s="159"/>
      <c r="AQ623" s="159" t="s">
        <v>350</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351</v>
      </c>
      <c r="AH624" s="132"/>
      <c r="AI624" s="182"/>
      <c r="AJ624" s="182"/>
      <c r="AK624" s="182"/>
      <c r="AL624" s="160"/>
      <c r="AM624" s="182"/>
      <c r="AN624" s="182"/>
      <c r="AO624" s="182"/>
      <c r="AP624" s="160"/>
      <c r="AQ624" s="605"/>
      <c r="AR624" s="187"/>
      <c r="AS624" s="131" t="s">
        <v>351</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370</v>
      </c>
      <c r="F628" s="362"/>
      <c r="G628" s="363" t="s">
        <v>367</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368</v>
      </c>
      <c r="AF628" s="365"/>
      <c r="AG628" s="365"/>
      <c r="AH628" s="366"/>
      <c r="AI628" s="218" t="s">
        <v>359</v>
      </c>
      <c r="AJ628" s="218"/>
      <c r="AK628" s="218"/>
      <c r="AL628" s="159"/>
      <c r="AM628" s="218" t="s">
        <v>466</v>
      </c>
      <c r="AN628" s="218"/>
      <c r="AO628" s="218"/>
      <c r="AP628" s="159"/>
      <c r="AQ628" s="159" t="s">
        <v>350</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351</v>
      </c>
      <c r="AH629" s="132"/>
      <c r="AI629" s="182"/>
      <c r="AJ629" s="182"/>
      <c r="AK629" s="182"/>
      <c r="AL629" s="160"/>
      <c r="AM629" s="182"/>
      <c r="AN629" s="182"/>
      <c r="AO629" s="182"/>
      <c r="AP629" s="160"/>
      <c r="AQ629" s="605"/>
      <c r="AR629" s="187"/>
      <c r="AS629" s="131" t="s">
        <v>351</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370</v>
      </c>
      <c r="F633" s="362"/>
      <c r="G633" s="363" t="s">
        <v>367</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368</v>
      </c>
      <c r="AF633" s="365"/>
      <c r="AG633" s="365"/>
      <c r="AH633" s="366"/>
      <c r="AI633" s="218" t="s">
        <v>359</v>
      </c>
      <c r="AJ633" s="218"/>
      <c r="AK633" s="218"/>
      <c r="AL633" s="159"/>
      <c r="AM633" s="218" t="s">
        <v>466</v>
      </c>
      <c r="AN633" s="218"/>
      <c r="AO633" s="218"/>
      <c r="AP633" s="159"/>
      <c r="AQ633" s="159" t="s">
        <v>350</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351</v>
      </c>
      <c r="AH634" s="132"/>
      <c r="AI634" s="182"/>
      <c r="AJ634" s="182"/>
      <c r="AK634" s="182"/>
      <c r="AL634" s="160"/>
      <c r="AM634" s="182"/>
      <c r="AN634" s="182"/>
      <c r="AO634" s="182"/>
      <c r="AP634" s="160"/>
      <c r="AQ634" s="605"/>
      <c r="AR634" s="187"/>
      <c r="AS634" s="131" t="s">
        <v>351</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370</v>
      </c>
      <c r="F638" s="362"/>
      <c r="G638" s="363" t="s">
        <v>367</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368</v>
      </c>
      <c r="AF638" s="365"/>
      <c r="AG638" s="365"/>
      <c r="AH638" s="366"/>
      <c r="AI638" s="218" t="s">
        <v>359</v>
      </c>
      <c r="AJ638" s="218"/>
      <c r="AK638" s="218"/>
      <c r="AL638" s="159"/>
      <c r="AM638" s="218" t="s">
        <v>466</v>
      </c>
      <c r="AN638" s="218"/>
      <c r="AO638" s="218"/>
      <c r="AP638" s="159"/>
      <c r="AQ638" s="159" t="s">
        <v>350</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351</v>
      </c>
      <c r="AH639" s="132"/>
      <c r="AI639" s="182"/>
      <c r="AJ639" s="182"/>
      <c r="AK639" s="182"/>
      <c r="AL639" s="160"/>
      <c r="AM639" s="182"/>
      <c r="AN639" s="182"/>
      <c r="AO639" s="182"/>
      <c r="AP639" s="160"/>
      <c r="AQ639" s="605"/>
      <c r="AR639" s="187"/>
      <c r="AS639" s="131" t="s">
        <v>351</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388</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349</v>
      </c>
      <c r="F646" s="208"/>
      <c r="G646" s="926" t="s">
        <v>380</v>
      </c>
      <c r="H646" s="121"/>
      <c r="I646" s="121"/>
      <c r="J646" s="927"/>
      <c r="K646" s="928"/>
      <c r="L646" s="928"/>
      <c r="M646" s="928"/>
      <c r="N646" s="928"/>
      <c r="O646" s="928"/>
      <c r="P646" s="928"/>
      <c r="Q646" s="928"/>
      <c r="R646" s="928"/>
      <c r="S646" s="928"/>
      <c r="T646" s="929"/>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30"/>
    </row>
    <row r="647" spans="1:50" ht="18.75" hidden="1" customHeight="1" x14ac:dyDescent="0.15">
      <c r="A647" s="144"/>
      <c r="B647" s="140"/>
      <c r="C647" s="139"/>
      <c r="D647" s="140"/>
      <c r="E647" s="361" t="s">
        <v>369</v>
      </c>
      <c r="F647" s="362"/>
      <c r="G647" s="363" t="s">
        <v>366</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368</v>
      </c>
      <c r="AF647" s="365"/>
      <c r="AG647" s="365"/>
      <c r="AH647" s="366"/>
      <c r="AI647" s="218" t="s">
        <v>359</v>
      </c>
      <c r="AJ647" s="218"/>
      <c r="AK647" s="218"/>
      <c r="AL647" s="159"/>
      <c r="AM647" s="218" t="s">
        <v>466</v>
      </c>
      <c r="AN647" s="218"/>
      <c r="AO647" s="218"/>
      <c r="AP647" s="159"/>
      <c r="AQ647" s="159" t="s">
        <v>350</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351</v>
      </c>
      <c r="AH648" s="132"/>
      <c r="AI648" s="182"/>
      <c r="AJ648" s="182"/>
      <c r="AK648" s="182"/>
      <c r="AL648" s="160"/>
      <c r="AM648" s="182"/>
      <c r="AN648" s="182"/>
      <c r="AO648" s="182"/>
      <c r="AP648" s="160"/>
      <c r="AQ648" s="605"/>
      <c r="AR648" s="187"/>
      <c r="AS648" s="131" t="s">
        <v>351</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369</v>
      </c>
      <c r="F652" s="362"/>
      <c r="G652" s="363" t="s">
        <v>366</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368</v>
      </c>
      <c r="AF652" s="365"/>
      <c r="AG652" s="365"/>
      <c r="AH652" s="366"/>
      <c r="AI652" s="218" t="s">
        <v>359</v>
      </c>
      <c r="AJ652" s="218"/>
      <c r="AK652" s="218"/>
      <c r="AL652" s="159"/>
      <c r="AM652" s="218" t="s">
        <v>466</v>
      </c>
      <c r="AN652" s="218"/>
      <c r="AO652" s="218"/>
      <c r="AP652" s="159"/>
      <c r="AQ652" s="159" t="s">
        <v>350</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351</v>
      </c>
      <c r="AH653" s="132"/>
      <c r="AI653" s="182"/>
      <c r="AJ653" s="182"/>
      <c r="AK653" s="182"/>
      <c r="AL653" s="160"/>
      <c r="AM653" s="182"/>
      <c r="AN653" s="182"/>
      <c r="AO653" s="182"/>
      <c r="AP653" s="160"/>
      <c r="AQ653" s="605"/>
      <c r="AR653" s="187"/>
      <c r="AS653" s="131" t="s">
        <v>351</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369</v>
      </c>
      <c r="F657" s="362"/>
      <c r="G657" s="363" t="s">
        <v>366</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368</v>
      </c>
      <c r="AF657" s="365"/>
      <c r="AG657" s="365"/>
      <c r="AH657" s="366"/>
      <c r="AI657" s="218" t="s">
        <v>359</v>
      </c>
      <c r="AJ657" s="218"/>
      <c r="AK657" s="218"/>
      <c r="AL657" s="159"/>
      <c r="AM657" s="218" t="s">
        <v>466</v>
      </c>
      <c r="AN657" s="218"/>
      <c r="AO657" s="218"/>
      <c r="AP657" s="159"/>
      <c r="AQ657" s="159" t="s">
        <v>350</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351</v>
      </c>
      <c r="AH658" s="132"/>
      <c r="AI658" s="182"/>
      <c r="AJ658" s="182"/>
      <c r="AK658" s="182"/>
      <c r="AL658" s="160"/>
      <c r="AM658" s="182"/>
      <c r="AN658" s="182"/>
      <c r="AO658" s="182"/>
      <c r="AP658" s="160"/>
      <c r="AQ658" s="605"/>
      <c r="AR658" s="187"/>
      <c r="AS658" s="131" t="s">
        <v>351</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369</v>
      </c>
      <c r="F662" s="362"/>
      <c r="G662" s="363" t="s">
        <v>366</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368</v>
      </c>
      <c r="AF662" s="365"/>
      <c r="AG662" s="365"/>
      <c r="AH662" s="366"/>
      <c r="AI662" s="218" t="s">
        <v>359</v>
      </c>
      <c r="AJ662" s="218"/>
      <c r="AK662" s="218"/>
      <c r="AL662" s="159"/>
      <c r="AM662" s="218" t="s">
        <v>466</v>
      </c>
      <c r="AN662" s="218"/>
      <c r="AO662" s="218"/>
      <c r="AP662" s="159"/>
      <c r="AQ662" s="159" t="s">
        <v>350</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351</v>
      </c>
      <c r="AH663" s="132"/>
      <c r="AI663" s="182"/>
      <c r="AJ663" s="182"/>
      <c r="AK663" s="182"/>
      <c r="AL663" s="160"/>
      <c r="AM663" s="182"/>
      <c r="AN663" s="182"/>
      <c r="AO663" s="182"/>
      <c r="AP663" s="160"/>
      <c r="AQ663" s="605"/>
      <c r="AR663" s="187"/>
      <c r="AS663" s="131" t="s">
        <v>351</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369</v>
      </c>
      <c r="F667" s="362"/>
      <c r="G667" s="363" t="s">
        <v>366</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368</v>
      </c>
      <c r="AF667" s="365"/>
      <c r="AG667" s="365"/>
      <c r="AH667" s="366"/>
      <c r="AI667" s="218" t="s">
        <v>359</v>
      </c>
      <c r="AJ667" s="218"/>
      <c r="AK667" s="218"/>
      <c r="AL667" s="159"/>
      <c r="AM667" s="218" t="s">
        <v>466</v>
      </c>
      <c r="AN667" s="218"/>
      <c r="AO667" s="218"/>
      <c r="AP667" s="159"/>
      <c r="AQ667" s="159" t="s">
        <v>350</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351</v>
      </c>
      <c r="AH668" s="132"/>
      <c r="AI668" s="182"/>
      <c r="AJ668" s="182"/>
      <c r="AK668" s="182"/>
      <c r="AL668" s="160"/>
      <c r="AM668" s="182"/>
      <c r="AN668" s="182"/>
      <c r="AO668" s="182"/>
      <c r="AP668" s="160"/>
      <c r="AQ668" s="605"/>
      <c r="AR668" s="187"/>
      <c r="AS668" s="131" t="s">
        <v>351</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370</v>
      </c>
      <c r="F672" s="362"/>
      <c r="G672" s="363" t="s">
        <v>367</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368</v>
      </c>
      <c r="AF672" s="365"/>
      <c r="AG672" s="365"/>
      <c r="AH672" s="366"/>
      <c r="AI672" s="218" t="s">
        <v>359</v>
      </c>
      <c r="AJ672" s="218"/>
      <c r="AK672" s="218"/>
      <c r="AL672" s="159"/>
      <c r="AM672" s="218" t="s">
        <v>466</v>
      </c>
      <c r="AN672" s="218"/>
      <c r="AO672" s="218"/>
      <c r="AP672" s="159"/>
      <c r="AQ672" s="159" t="s">
        <v>350</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351</v>
      </c>
      <c r="AH673" s="132"/>
      <c r="AI673" s="182"/>
      <c r="AJ673" s="182"/>
      <c r="AK673" s="182"/>
      <c r="AL673" s="160"/>
      <c r="AM673" s="182"/>
      <c r="AN673" s="182"/>
      <c r="AO673" s="182"/>
      <c r="AP673" s="160"/>
      <c r="AQ673" s="605"/>
      <c r="AR673" s="187"/>
      <c r="AS673" s="131" t="s">
        <v>351</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370</v>
      </c>
      <c r="F677" s="362"/>
      <c r="G677" s="363" t="s">
        <v>367</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368</v>
      </c>
      <c r="AF677" s="365"/>
      <c r="AG677" s="365"/>
      <c r="AH677" s="366"/>
      <c r="AI677" s="218" t="s">
        <v>359</v>
      </c>
      <c r="AJ677" s="218"/>
      <c r="AK677" s="218"/>
      <c r="AL677" s="159"/>
      <c r="AM677" s="218" t="s">
        <v>466</v>
      </c>
      <c r="AN677" s="218"/>
      <c r="AO677" s="218"/>
      <c r="AP677" s="159"/>
      <c r="AQ677" s="159" t="s">
        <v>350</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351</v>
      </c>
      <c r="AH678" s="132"/>
      <c r="AI678" s="182"/>
      <c r="AJ678" s="182"/>
      <c r="AK678" s="182"/>
      <c r="AL678" s="160"/>
      <c r="AM678" s="182"/>
      <c r="AN678" s="182"/>
      <c r="AO678" s="182"/>
      <c r="AP678" s="160"/>
      <c r="AQ678" s="605"/>
      <c r="AR678" s="187"/>
      <c r="AS678" s="131" t="s">
        <v>351</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370</v>
      </c>
      <c r="F682" s="362"/>
      <c r="G682" s="363" t="s">
        <v>367</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368</v>
      </c>
      <c r="AF682" s="365"/>
      <c r="AG682" s="365"/>
      <c r="AH682" s="366"/>
      <c r="AI682" s="218" t="s">
        <v>359</v>
      </c>
      <c r="AJ682" s="218"/>
      <c r="AK682" s="218"/>
      <c r="AL682" s="159"/>
      <c r="AM682" s="218" t="s">
        <v>466</v>
      </c>
      <c r="AN682" s="218"/>
      <c r="AO682" s="218"/>
      <c r="AP682" s="159"/>
      <c r="AQ682" s="159" t="s">
        <v>350</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351</v>
      </c>
      <c r="AH683" s="132"/>
      <c r="AI683" s="182"/>
      <c r="AJ683" s="182"/>
      <c r="AK683" s="182"/>
      <c r="AL683" s="160"/>
      <c r="AM683" s="182"/>
      <c r="AN683" s="182"/>
      <c r="AO683" s="182"/>
      <c r="AP683" s="160"/>
      <c r="AQ683" s="605"/>
      <c r="AR683" s="187"/>
      <c r="AS683" s="131" t="s">
        <v>351</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370</v>
      </c>
      <c r="F687" s="362"/>
      <c r="G687" s="363" t="s">
        <v>367</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368</v>
      </c>
      <c r="AF687" s="365"/>
      <c r="AG687" s="365"/>
      <c r="AH687" s="366"/>
      <c r="AI687" s="218" t="s">
        <v>359</v>
      </c>
      <c r="AJ687" s="218"/>
      <c r="AK687" s="218"/>
      <c r="AL687" s="159"/>
      <c r="AM687" s="218" t="s">
        <v>466</v>
      </c>
      <c r="AN687" s="218"/>
      <c r="AO687" s="218"/>
      <c r="AP687" s="159"/>
      <c r="AQ687" s="159" t="s">
        <v>350</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351</v>
      </c>
      <c r="AH688" s="132"/>
      <c r="AI688" s="182"/>
      <c r="AJ688" s="182"/>
      <c r="AK688" s="182"/>
      <c r="AL688" s="160"/>
      <c r="AM688" s="182"/>
      <c r="AN688" s="182"/>
      <c r="AO688" s="182"/>
      <c r="AP688" s="160"/>
      <c r="AQ688" s="605"/>
      <c r="AR688" s="187"/>
      <c r="AS688" s="131" t="s">
        <v>351</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370</v>
      </c>
      <c r="F692" s="362"/>
      <c r="G692" s="363" t="s">
        <v>367</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368</v>
      </c>
      <c r="AF692" s="365"/>
      <c r="AG692" s="365"/>
      <c r="AH692" s="366"/>
      <c r="AI692" s="218" t="s">
        <v>359</v>
      </c>
      <c r="AJ692" s="218"/>
      <c r="AK692" s="218"/>
      <c r="AL692" s="159"/>
      <c r="AM692" s="218" t="s">
        <v>466</v>
      </c>
      <c r="AN692" s="218"/>
      <c r="AO692" s="218"/>
      <c r="AP692" s="159"/>
      <c r="AQ692" s="159" t="s">
        <v>350</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351</v>
      </c>
      <c r="AH693" s="132"/>
      <c r="AI693" s="182"/>
      <c r="AJ693" s="182"/>
      <c r="AK693" s="182"/>
      <c r="AL693" s="160"/>
      <c r="AM693" s="182"/>
      <c r="AN693" s="182"/>
      <c r="AO693" s="182"/>
      <c r="AP693" s="160"/>
      <c r="AQ693" s="605"/>
      <c r="AR693" s="187"/>
      <c r="AS693" s="131" t="s">
        <v>351</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388</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1"/>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4" t="s">
        <v>48</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50" t="s">
        <v>32</v>
      </c>
      <c r="AH701" s="408"/>
      <c r="AI701" s="408"/>
      <c r="AJ701" s="408"/>
      <c r="AK701" s="408"/>
      <c r="AL701" s="408"/>
      <c r="AM701" s="408"/>
      <c r="AN701" s="408"/>
      <c r="AO701" s="408"/>
      <c r="AP701" s="408"/>
      <c r="AQ701" s="408"/>
      <c r="AR701" s="408"/>
      <c r="AS701" s="408"/>
      <c r="AT701" s="408"/>
      <c r="AU701" s="408"/>
      <c r="AV701" s="408"/>
      <c r="AW701" s="408"/>
      <c r="AX701" s="851"/>
    </row>
    <row r="702" spans="1:50" ht="39.950000000000003" customHeight="1" x14ac:dyDescent="0.15">
      <c r="A702" s="898" t="s">
        <v>260</v>
      </c>
      <c r="B702" s="899"/>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7" t="s">
        <v>575</v>
      </c>
      <c r="AE702" s="368"/>
      <c r="AF702" s="368"/>
      <c r="AG702" s="411" t="s">
        <v>576</v>
      </c>
      <c r="AH702" s="412"/>
      <c r="AI702" s="412"/>
      <c r="AJ702" s="412"/>
      <c r="AK702" s="412"/>
      <c r="AL702" s="412"/>
      <c r="AM702" s="412"/>
      <c r="AN702" s="412"/>
      <c r="AO702" s="412"/>
      <c r="AP702" s="412"/>
      <c r="AQ702" s="412"/>
      <c r="AR702" s="412"/>
      <c r="AS702" s="412"/>
      <c r="AT702" s="412"/>
      <c r="AU702" s="412"/>
      <c r="AV702" s="412"/>
      <c r="AW702" s="412"/>
      <c r="AX702" s="413"/>
    </row>
    <row r="703" spans="1:50" ht="39.950000000000003" customHeight="1" x14ac:dyDescent="0.15">
      <c r="A703" s="900"/>
      <c r="B703" s="901"/>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24"/>
      <c r="AD703" s="347" t="s">
        <v>575</v>
      </c>
      <c r="AE703" s="348"/>
      <c r="AF703" s="348"/>
      <c r="AG703" s="117" t="s">
        <v>577</v>
      </c>
      <c r="AH703" s="118"/>
      <c r="AI703" s="118"/>
      <c r="AJ703" s="118"/>
      <c r="AK703" s="118"/>
      <c r="AL703" s="118"/>
      <c r="AM703" s="118"/>
      <c r="AN703" s="118"/>
      <c r="AO703" s="118"/>
      <c r="AP703" s="118"/>
      <c r="AQ703" s="118"/>
      <c r="AR703" s="118"/>
      <c r="AS703" s="118"/>
      <c r="AT703" s="118"/>
      <c r="AU703" s="118"/>
      <c r="AV703" s="118"/>
      <c r="AW703" s="118"/>
      <c r="AX703" s="119"/>
    </row>
    <row r="704" spans="1:50" ht="39.950000000000003" customHeight="1" x14ac:dyDescent="0.15">
      <c r="A704" s="902"/>
      <c r="B704" s="903"/>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8" t="s">
        <v>575</v>
      </c>
      <c r="AE704" s="809"/>
      <c r="AF704" s="809"/>
      <c r="AG704" s="134" t="s">
        <v>578</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6" t="s">
        <v>40</v>
      </c>
      <c r="B705" s="667"/>
      <c r="C705" s="847" t="s">
        <v>42</v>
      </c>
      <c r="D705" s="848"/>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9"/>
      <c r="AD705" s="738" t="s">
        <v>575</v>
      </c>
      <c r="AE705" s="739"/>
      <c r="AF705" s="739"/>
      <c r="AG705" s="123" t="s">
        <v>581</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8"/>
      <c r="B706" s="669"/>
      <c r="C706" s="820"/>
      <c r="D706" s="821"/>
      <c r="E706" s="755" t="s">
        <v>530</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7" t="s">
        <v>579</v>
      </c>
      <c r="AE706" s="348"/>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8"/>
      <c r="B707" s="669"/>
      <c r="C707" s="822"/>
      <c r="D707" s="823"/>
      <c r="E707" s="758" t="s">
        <v>448</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1" t="s">
        <v>580</v>
      </c>
      <c r="AE707" s="862"/>
      <c r="AF707" s="862"/>
      <c r="AG707" s="134"/>
      <c r="AH707" s="103"/>
      <c r="AI707" s="103"/>
      <c r="AJ707" s="103"/>
      <c r="AK707" s="103"/>
      <c r="AL707" s="103"/>
      <c r="AM707" s="103"/>
      <c r="AN707" s="103"/>
      <c r="AO707" s="103"/>
      <c r="AP707" s="103"/>
      <c r="AQ707" s="103"/>
      <c r="AR707" s="103"/>
      <c r="AS707" s="103"/>
      <c r="AT707" s="103"/>
      <c r="AU707" s="103"/>
      <c r="AV707" s="103"/>
      <c r="AW707" s="103"/>
      <c r="AX707" s="201"/>
    </row>
    <row r="708" spans="1:50" ht="56.25" customHeight="1" x14ac:dyDescent="0.15">
      <c r="A708" s="668"/>
      <c r="B708" s="670"/>
      <c r="C708" s="839" t="s">
        <v>43</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8" t="s">
        <v>575</v>
      </c>
      <c r="AE708" s="629"/>
      <c r="AF708" s="629"/>
      <c r="AG708" s="767" t="s">
        <v>582</v>
      </c>
      <c r="AH708" s="768"/>
      <c r="AI708" s="768"/>
      <c r="AJ708" s="768"/>
      <c r="AK708" s="768"/>
      <c r="AL708" s="768"/>
      <c r="AM708" s="768"/>
      <c r="AN708" s="768"/>
      <c r="AO708" s="768"/>
      <c r="AP708" s="768"/>
      <c r="AQ708" s="768"/>
      <c r="AR708" s="768"/>
      <c r="AS708" s="768"/>
      <c r="AT708" s="768"/>
      <c r="AU708" s="768"/>
      <c r="AV708" s="768"/>
      <c r="AW708" s="768"/>
      <c r="AX708" s="769"/>
    </row>
    <row r="709" spans="1:50" ht="36.950000000000003"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7" t="s">
        <v>575</v>
      </c>
      <c r="AE709" s="348"/>
      <c r="AF709" s="348"/>
      <c r="AG709" s="117" t="s">
        <v>583</v>
      </c>
      <c r="AH709" s="118"/>
      <c r="AI709" s="118"/>
      <c r="AJ709" s="118"/>
      <c r="AK709" s="118"/>
      <c r="AL709" s="118"/>
      <c r="AM709" s="118"/>
      <c r="AN709" s="118"/>
      <c r="AO709" s="118"/>
      <c r="AP709" s="118"/>
      <c r="AQ709" s="118"/>
      <c r="AR709" s="118"/>
      <c r="AS709" s="118"/>
      <c r="AT709" s="118"/>
      <c r="AU709" s="118"/>
      <c r="AV709" s="118"/>
      <c r="AW709" s="118"/>
      <c r="AX709" s="119"/>
    </row>
    <row r="710" spans="1:50" ht="36.950000000000003"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7" t="s">
        <v>575</v>
      </c>
      <c r="AE710" s="348"/>
      <c r="AF710" s="348"/>
      <c r="AG710" s="117" t="s">
        <v>584</v>
      </c>
      <c r="AH710" s="118"/>
      <c r="AI710" s="118"/>
      <c r="AJ710" s="118"/>
      <c r="AK710" s="118"/>
      <c r="AL710" s="118"/>
      <c r="AM710" s="118"/>
      <c r="AN710" s="118"/>
      <c r="AO710" s="118"/>
      <c r="AP710" s="118"/>
      <c r="AQ710" s="118"/>
      <c r="AR710" s="118"/>
      <c r="AS710" s="118"/>
      <c r="AT710" s="118"/>
      <c r="AU710" s="118"/>
      <c r="AV710" s="118"/>
      <c r="AW710" s="118"/>
      <c r="AX710" s="119"/>
    </row>
    <row r="711" spans="1:50" ht="39.950000000000003"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7" t="s">
        <v>575</v>
      </c>
      <c r="AE711" s="348"/>
      <c r="AF711" s="348"/>
      <c r="AG711" s="117" t="s">
        <v>585</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8"/>
      <c r="B712" s="670"/>
      <c r="C712" s="423" t="s">
        <v>489</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8" t="s">
        <v>586</v>
      </c>
      <c r="AE712" s="809"/>
      <c r="AF712" s="809"/>
      <c r="AG712" s="836"/>
      <c r="AH712" s="837"/>
      <c r="AI712" s="837"/>
      <c r="AJ712" s="837"/>
      <c r="AK712" s="837"/>
      <c r="AL712" s="837"/>
      <c r="AM712" s="837"/>
      <c r="AN712" s="837"/>
      <c r="AO712" s="837"/>
      <c r="AP712" s="837"/>
      <c r="AQ712" s="837"/>
      <c r="AR712" s="837"/>
      <c r="AS712" s="837"/>
      <c r="AT712" s="837"/>
      <c r="AU712" s="837"/>
      <c r="AV712" s="837"/>
      <c r="AW712" s="837"/>
      <c r="AX712" s="838"/>
    </row>
    <row r="713" spans="1:50" ht="26.25" customHeight="1" x14ac:dyDescent="0.15">
      <c r="A713" s="668"/>
      <c r="B713" s="670"/>
      <c r="C713" s="978" t="s">
        <v>490</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47" t="s">
        <v>586</v>
      </c>
      <c r="AE713" s="348"/>
      <c r="AF713" s="685"/>
      <c r="AG713" s="117"/>
      <c r="AH713" s="118"/>
      <c r="AI713" s="118"/>
      <c r="AJ713" s="118"/>
      <c r="AK713" s="118"/>
      <c r="AL713" s="118"/>
      <c r="AM713" s="118"/>
      <c r="AN713" s="118"/>
      <c r="AO713" s="118"/>
      <c r="AP713" s="118"/>
      <c r="AQ713" s="118"/>
      <c r="AR713" s="118"/>
      <c r="AS713" s="118"/>
      <c r="AT713" s="118"/>
      <c r="AU713" s="118"/>
      <c r="AV713" s="118"/>
      <c r="AW713" s="118"/>
      <c r="AX713" s="119"/>
    </row>
    <row r="714" spans="1:50" ht="39.950000000000003" customHeight="1" x14ac:dyDescent="0.15">
      <c r="A714" s="671"/>
      <c r="B714" s="672"/>
      <c r="C714" s="673" t="s">
        <v>454</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3" t="s">
        <v>575</v>
      </c>
      <c r="AE714" s="834"/>
      <c r="AF714" s="835"/>
      <c r="AG714" s="761" t="s">
        <v>587</v>
      </c>
      <c r="AH714" s="762"/>
      <c r="AI714" s="762"/>
      <c r="AJ714" s="762"/>
      <c r="AK714" s="762"/>
      <c r="AL714" s="762"/>
      <c r="AM714" s="762"/>
      <c r="AN714" s="762"/>
      <c r="AO714" s="762"/>
      <c r="AP714" s="762"/>
      <c r="AQ714" s="762"/>
      <c r="AR714" s="762"/>
      <c r="AS714" s="762"/>
      <c r="AT714" s="762"/>
      <c r="AU714" s="762"/>
      <c r="AV714" s="762"/>
      <c r="AW714" s="762"/>
      <c r="AX714" s="763"/>
    </row>
    <row r="715" spans="1:50" ht="36.950000000000003" customHeight="1" x14ac:dyDescent="0.15">
      <c r="A715" s="666" t="s">
        <v>41</v>
      </c>
      <c r="B715" s="810"/>
      <c r="C715" s="811" t="s">
        <v>455</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8" t="s">
        <v>575</v>
      </c>
      <c r="AE715" s="629"/>
      <c r="AF715" s="753"/>
      <c r="AG715" s="767" t="s">
        <v>588</v>
      </c>
      <c r="AH715" s="768"/>
      <c r="AI715" s="768"/>
      <c r="AJ715" s="768"/>
      <c r="AK715" s="768"/>
      <c r="AL715" s="768"/>
      <c r="AM715" s="768"/>
      <c r="AN715" s="768"/>
      <c r="AO715" s="768"/>
      <c r="AP715" s="768"/>
      <c r="AQ715" s="768"/>
      <c r="AR715" s="768"/>
      <c r="AS715" s="768"/>
      <c r="AT715" s="768"/>
      <c r="AU715" s="768"/>
      <c r="AV715" s="768"/>
      <c r="AW715" s="768"/>
      <c r="AX715" s="769"/>
    </row>
    <row r="716" spans="1:50" ht="39.950000000000003"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575</v>
      </c>
      <c r="AE716" s="653"/>
      <c r="AF716" s="653"/>
      <c r="AG716" s="117" t="s">
        <v>589</v>
      </c>
      <c r="AH716" s="118"/>
      <c r="AI716" s="118"/>
      <c r="AJ716" s="118"/>
      <c r="AK716" s="118"/>
      <c r="AL716" s="118"/>
      <c r="AM716" s="118"/>
      <c r="AN716" s="118"/>
      <c r="AO716" s="118"/>
      <c r="AP716" s="118"/>
      <c r="AQ716" s="118"/>
      <c r="AR716" s="118"/>
      <c r="AS716" s="118"/>
      <c r="AT716" s="118"/>
      <c r="AU716" s="118"/>
      <c r="AV716" s="118"/>
      <c r="AW716" s="118"/>
      <c r="AX716" s="119"/>
    </row>
    <row r="717" spans="1:50" ht="36.950000000000003" customHeight="1" x14ac:dyDescent="0.15">
      <c r="A717" s="668"/>
      <c r="B717" s="670"/>
      <c r="C717" s="423" t="s">
        <v>371</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7" t="s">
        <v>575</v>
      </c>
      <c r="AE717" s="348"/>
      <c r="AF717" s="348"/>
      <c r="AG717" s="117" t="s">
        <v>590</v>
      </c>
      <c r="AH717" s="118"/>
      <c r="AI717" s="118"/>
      <c r="AJ717" s="118"/>
      <c r="AK717" s="118"/>
      <c r="AL717" s="118"/>
      <c r="AM717" s="118"/>
      <c r="AN717" s="118"/>
      <c r="AO717" s="118"/>
      <c r="AP717" s="118"/>
      <c r="AQ717" s="118"/>
      <c r="AR717" s="118"/>
      <c r="AS717" s="118"/>
      <c r="AT717" s="118"/>
      <c r="AU717" s="118"/>
      <c r="AV717" s="118"/>
      <c r="AW717" s="118"/>
      <c r="AX717" s="119"/>
    </row>
    <row r="718" spans="1:50" ht="56.25"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7" t="s">
        <v>575</v>
      </c>
      <c r="AE718" s="348"/>
      <c r="AF718" s="348"/>
      <c r="AG718" s="125" t="s">
        <v>591</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2" t="s">
        <v>59</v>
      </c>
      <c r="B719" s="803"/>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586</v>
      </c>
      <c r="AE719" s="629"/>
      <c r="AF719" s="629"/>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4"/>
      <c r="B720" s="805"/>
      <c r="C720" s="342" t="s">
        <v>481</v>
      </c>
      <c r="D720" s="340"/>
      <c r="E720" s="340"/>
      <c r="F720" s="343"/>
      <c r="G720" s="339" t="s">
        <v>482</v>
      </c>
      <c r="H720" s="340"/>
      <c r="I720" s="340"/>
      <c r="J720" s="340"/>
      <c r="K720" s="340"/>
      <c r="L720" s="340"/>
      <c r="M720" s="340"/>
      <c r="N720" s="339" t="s">
        <v>486</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4"/>
      <c r="B721" s="805"/>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4"/>
      <c r="B722" s="805"/>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4"/>
      <c r="B723" s="805"/>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4"/>
      <c r="B724" s="805"/>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6"/>
      <c r="B725" s="807"/>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6" t="s">
        <v>49</v>
      </c>
      <c r="B726" s="828"/>
      <c r="C726" s="841" t="s">
        <v>54</v>
      </c>
      <c r="D726" s="863"/>
      <c r="E726" s="863"/>
      <c r="F726" s="864"/>
      <c r="G726" s="614" t="s">
        <v>592</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29"/>
      <c r="B727" s="830"/>
      <c r="C727" s="609" t="s">
        <v>58</v>
      </c>
      <c r="D727" s="610"/>
      <c r="E727" s="610"/>
      <c r="F727" s="611"/>
      <c r="G727" s="612" t="s">
        <v>593</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5"/>
      <c r="B731" s="826"/>
      <c r="C731" s="826"/>
      <c r="D731" s="826"/>
      <c r="E731" s="827"/>
      <c r="F731" s="754"/>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7"/>
      <c r="B733" s="698"/>
      <c r="C733" s="698"/>
      <c r="D733" s="698"/>
      <c r="E733" s="699"/>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6" t="s">
        <v>594</v>
      </c>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76" t="s">
        <v>497</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2" t="s">
        <v>427</v>
      </c>
      <c r="B737" s="326"/>
      <c r="C737" s="326"/>
      <c r="D737" s="326"/>
      <c r="E737" s="326"/>
      <c r="F737" s="326"/>
      <c r="G737" s="313" t="s">
        <v>549</v>
      </c>
      <c r="H737" s="314"/>
      <c r="I737" s="314"/>
      <c r="J737" s="314"/>
      <c r="K737" s="314"/>
      <c r="L737" s="314"/>
      <c r="M737" s="314"/>
      <c r="N737" s="314"/>
      <c r="O737" s="314"/>
      <c r="P737" s="315"/>
      <c r="Q737" s="326" t="s">
        <v>354</v>
      </c>
      <c r="R737" s="326"/>
      <c r="S737" s="326"/>
      <c r="T737" s="326"/>
      <c r="U737" s="326"/>
      <c r="V737" s="326"/>
      <c r="W737" s="313" t="s">
        <v>595</v>
      </c>
      <c r="X737" s="314"/>
      <c r="Y737" s="314"/>
      <c r="Z737" s="314"/>
      <c r="AA737" s="314"/>
      <c r="AB737" s="314"/>
      <c r="AC737" s="314"/>
      <c r="AD737" s="314"/>
      <c r="AE737" s="314"/>
      <c r="AF737" s="315"/>
      <c r="AG737" s="326" t="s">
        <v>355</v>
      </c>
      <c r="AH737" s="326"/>
      <c r="AI737" s="326"/>
      <c r="AJ737" s="326"/>
      <c r="AK737" s="326"/>
      <c r="AL737" s="326"/>
      <c r="AM737" s="313">
        <v>174</v>
      </c>
      <c r="AN737" s="314"/>
      <c r="AO737" s="314"/>
      <c r="AP737" s="314"/>
      <c r="AQ737" s="314"/>
      <c r="AR737" s="314"/>
      <c r="AS737" s="314"/>
      <c r="AT737" s="314"/>
      <c r="AU737" s="314"/>
      <c r="AV737" s="315"/>
      <c r="AW737" s="59"/>
      <c r="AX737" s="60"/>
    </row>
    <row r="738" spans="1:50" ht="24.75" customHeight="1" x14ac:dyDescent="0.15">
      <c r="A738" s="325" t="s">
        <v>356</v>
      </c>
      <c r="B738" s="279"/>
      <c r="C738" s="279"/>
      <c r="D738" s="279"/>
      <c r="E738" s="279"/>
      <c r="F738" s="279"/>
      <c r="G738" s="313">
        <v>124</v>
      </c>
      <c r="H738" s="314"/>
      <c r="I738" s="314"/>
      <c r="J738" s="314"/>
      <c r="K738" s="314"/>
      <c r="L738" s="314"/>
      <c r="M738" s="314"/>
      <c r="N738" s="314"/>
      <c r="O738" s="314"/>
      <c r="P738" s="314"/>
      <c r="Q738" s="326" t="s">
        <v>357</v>
      </c>
      <c r="R738" s="326"/>
      <c r="S738" s="326"/>
      <c r="T738" s="326"/>
      <c r="U738" s="326"/>
      <c r="V738" s="326"/>
      <c r="W738" s="313">
        <v>121</v>
      </c>
      <c r="X738" s="314"/>
      <c r="Y738" s="314"/>
      <c r="Z738" s="314"/>
      <c r="AA738" s="314"/>
      <c r="AB738" s="314"/>
      <c r="AC738" s="314"/>
      <c r="AD738" s="314"/>
      <c r="AE738" s="314"/>
      <c r="AF738" s="315"/>
      <c r="AG738" s="279" t="s">
        <v>358</v>
      </c>
      <c r="AH738" s="279"/>
      <c r="AI738" s="279"/>
      <c r="AJ738" s="279"/>
      <c r="AK738" s="279"/>
      <c r="AL738" s="279"/>
      <c r="AM738" s="313">
        <v>126</v>
      </c>
      <c r="AN738" s="314"/>
      <c r="AO738" s="314"/>
      <c r="AP738" s="314"/>
      <c r="AQ738" s="314"/>
      <c r="AR738" s="314"/>
      <c r="AS738" s="314"/>
      <c r="AT738" s="314"/>
      <c r="AU738" s="314"/>
      <c r="AV738" s="315"/>
      <c r="AW738" s="87"/>
      <c r="AX738" s="88"/>
    </row>
    <row r="739" spans="1:50" ht="24.75" customHeight="1" thickBot="1" x14ac:dyDescent="0.2">
      <c r="A739" s="686" t="s">
        <v>483</v>
      </c>
      <c r="B739" s="687"/>
      <c r="C739" s="687"/>
      <c r="D739" s="687"/>
      <c r="E739" s="687"/>
      <c r="F739" s="687"/>
      <c r="G739" s="316">
        <v>137</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5" t="s">
        <v>533</v>
      </c>
      <c r="B740" s="636"/>
      <c r="C740" s="636"/>
      <c r="D740" s="636"/>
      <c r="E740" s="636"/>
      <c r="F740" s="637"/>
      <c r="G740" s="98" t="s">
        <v>470</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535</v>
      </c>
      <c r="B779" s="655"/>
      <c r="C779" s="655"/>
      <c r="D779" s="655"/>
      <c r="E779" s="655"/>
      <c r="F779" s="656"/>
      <c r="G779" s="619" t="s">
        <v>601</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614</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9"/>
    </row>
    <row r="780" spans="1:50" ht="24.75" customHeight="1" x14ac:dyDescent="0.15">
      <c r="A780" s="657"/>
      <c r="B780" s="658"/>
      <c r="C780" s="658"/>
      <c r="D780" s="658"/>
      <c r="E780" s="658"/>
      <c r="F780" s="659"/>
      <c r="G780" s="841"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4"/>
      <c r="AC780" s="841"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24.75" customHeight="1" x14ac:dyDescent="0.15">
      <c r="A781" s="657"/>
      <c r="B781" s="658"/>
      <c r="C781" s="658"/>
      <c r="D781" s="658"/>
      <c r="E781" s="658"/>
      <c r="F781" s="659"/>
      <c r="G781" s="694" t="s">
        <v>602</v>
      </c>
      <c r="H781" s="695"/>
      <c r="I781" s="695"/>
      <c r="J781" s="695"/>
      <c r="K781" s="696"/>
      <c r="L781" s="688" t="s">
        <v>603</v>
      </c>
      <c r="M781" s="689"/>
      <c r="N781" s="689"/>
      <c r="O781" s="689"/>
      <c r="P781" s="689"/>
      <c r="Q781" s="689"/>
      <c r="R781" s="689"/>
      <c r="S781" s="689"/>
      <c r="T781" s="689"/>
      <c r="U781" s="689"/>
      <c r="V781" s="689"/>
      <c r="W781" s="689"/>
      <c r="X781" s="690"/>
      <c r="Y781" s="414">
        <v>5572</v>
      </c>
      <c r="Z781" s="415"/>
      <c r="AA781" s="415"/>
      <c r="AB781" s="831"/>
      <c r="AC781" s="694" t="s">
        <v>604</v>
      </c>
      <c r="AD781" s="695"/>
      <c r="AE781" s="695"/>
      <c r="AF781" s="695"/>
      <c r="AG781" s="696"/>
      <c r="AH781" s="688" t="s">
        <v>612</v>
      </c>
      <c r="AI781" s="689"/>
      <c r="AJ781" s="689"/>
      <c r="AK781" s="689"/>
      <c r="AL781" s="689"/>
      <c r="AM781" s="689"/>
      <c r="AN781" s="689"/>
      <c r="AO781" s="689"/>
      <c r="AP781" s="689"/>
      <c r="AQ781" s="689"/>
      <c r="AR781" s="689"/>
      <c r="AS781" s="689"/>
      <c r="AT781" s="690"/>
      <c r="AU781" s="414">
        <v>748</v>
      </c>
      <c r="AV781" s="415"/>
      <c r="AW781" s="415"/>
      <c r="AX781" s="416"/>
    </row>
    <row r="782" spans="1:50" ht="24.75" customHeight="1" x14ac:dyDescent="0.15">
      <c r="A782" s="657"/>
      <c r="B782" s="658"/>
      <c r="C782" s="658"/>
      <c r="D782" s="658"/>
      <c r="E782" s="658"/>
      <c r="F782" s="659"/>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thickBot="1" x14ac:dyDescent="0.2">
      <c r="A791" s="657"/>
      <c r="B791" s="658"/>
      <c r="C791" s="658"/>
      <c r="D791" s="658"/>
      <c r="E791" s="658"/>
      <c r="F791" s="659"/>
      <c r="G791" s="852" t="s">
        <v>21</v>
      </c>
      <c r="H791" s="853"/>
      <c r="I791" s="853"/>
      <c r="J791" s="853"/>
      <c r="K791" s="853"/>
      <c r="L791" s="854"/>
      <c r="M791" s="855"/>
      <c r="N791" s="855"/>
      <c r="O791" s="855"/>
      <c r="P791" s="855"/>
      <c r="Q791" s="855"/>
      <c r="R791" s="855"/>
      <c r="S791" s="855"/>
      <c r="T791" s="855"/>
      <c r="U791" s="855"/>
      <c r="V791" s="855"/>
      <c r="W791" s="855"/>
      <c r="X791" s="856"/>
      <c r="Y791" s="857">
        <f>SUM(Y781:AB790)</f>
        <v>5572</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748</v>
      </c>
      <c r="AV791" s="858"/>
      <c r="AW791" s="858"/>
      <c r="AX791" s="860"/>
    </row>
    <row r="792" spans="1:50" ht="24.75" customHeight="1" x14ac:dyDescent="0.15">
      <c r="A792" s="657"/>
      <c r="B792" s="658"/>
      <c r="C792" s="658"/>
      <c r="D792" s="658"/>
      <c r="E792" s="658"/>
      <c r="F792" s="659"/>
      <c r="G792" s="619" t="s">
        <v>605</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613</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9"/>
    </row>
    <row r="793" spans="1:50" ht="24.75" customHeight="1" x14ac:dyDescent="0.15">
      <c r="A793" s="657"/>
      <c r="B793" s="658"/>
      <c r="C793" s="658"/>
      <c r="D793" s="658"/>
      <c r="E793" s="658"/>
      <c r="F793" s="659"/>
      <c r="G793" s="841"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4"/>
      <c r="AC793" s="841"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customHeight="1" x14ac:dyDescent="0.15">
      <c r="A794" s="657"/>
      <c r="B794" s="658"/>
      <c r="C794" s="658"/>
      <c r="D794" s="658"/>
      <c r="E794" s="658"/>
      <c r="F794" s="659"/>
      <c r="G794" s="694" t="s">
        <v>604</v>
      </c>
      <c r="H794" s="695"/>
      <c r="I794" s="695"/>
      <c r="J794" s="695"/>
      <c r="K794" s="696"/>
      <c r="L794" s="688" t="s">
        <v>606</v>
      </c>
      <c r="M794" s="689"/>
      <c r="N794" s="689"/>
      <c r="O794" s="689"/>
      <c r="P794" s="689"/>
      <c r="Q794" s="689"/>
      <c r="R794" s="689"/>
      <c r="S794" s="689"/>
      <c r="T794" s="689"/>
      <c r="U794" s="689"/>
      <c r="V794" s="689"/>
      <c r="W794" s="689"/>
      <c r="X794" s="690"/>
      <c r="Y794" s="414">
        <v>8</v>
      </c>
      <c r="Z794" s="415"/>
      <c r="AA794" s="415"/>
      <c r="AB794" s="831"/>
      <c r="AC794" s="694"/>
      <c r="AD794" s="695"/>
      <c r="AE794" s="695"/>
      <c r="AF794" s="695"/>
      <c r="AG794" s="696"/>
      <c r="AH794" s="688"/>
      <c r="AI794" s="689"/>
      <c r="AJ794" s="689"/>
      <c r="AK794" s="689"/>
      <c r="AL794" s="689"/>
      <c r="AM794" s="689"/>
      <c r="AN794" s="689"/>
      <c r="AO794" s="689"/>
      <c r="AP794" s="689"/>
      <c r="AQ794" s="689"/>
      <c r="AR794" s="689"/>
      <c r="AS794" s="689"/>
      <c r="AT794" s="690"/>
      <c r="AU794" s="414"/>
      <c r="AV794" s="415"/>
      <c r="AW794" s="415"/>
      <c r="AX794" s="416"/>
    </row>
    <row r="795" spans="1:50" ht="24.75"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customHeight="1" x14ac:dyDescent="0.15">
      <c r="A804" s="657"/>
      <c r="B804" s="658"/>
      <c r="C804" s="658"/>
      <c r="D804" s="658"/>
      <c r="E804" s="658"/>
      <c r="F804" s="659"/>
      <c r="G804" s="852" t="s">
        <v>21</v>
      </c>
      <c r="H804" s="853"/>
      <c r="I804" s="853"/>
      <c r="J804" s="853"/>
      <c r="K804" s="853"/>
      <c r="L804" s="854"/>
      <c r="M804" s="855"/>
      <c r="N804" s="855"/>
      <c r="O804" s="855"/>
      <c r="P804" s="855"/>
      <c r="Q804" s="855"/>
      <c r="R804" s="855"/>
      <c r="S804" s="855"/>
      <c r="T804" s="855"/>
      <c r="U804" s="855"/>
      <c r="V804" s="855"/>
      <c r="W804" s="855"/>
      <c r="X804" s="856"/>
      <c r="Y804" s="857">
        <f>SUM(Y794:AB803)</f>
        <v>8</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0</v>
      </c>
      <c r="AV804" s="858"/>
      <c r="AW804" s="858"/>
      <c r="AX804" s="860"/>
    </row>
    <row r="805" spans="1:50" ht="24.75" hidden="1" customHeight="1" x14ac:dyDescent="0.15">
      <c r="A805" s="657"/>
      <c r="B805" s="658"/>
      <c r="C805" s="658"/>
      <c r="D805" s="658"/>
      <c r="E805" s="658"/>
      <c r="F805" s="659"/>
      <c r="G805" s="619" t="s">
        <v>450</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451</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9"/>
    </row>
    <row r="806" spans="1:50" ht="24.75" hidden="1" customHeight="1" x14ac:dyDescent="0.15">
      <c r="A806" s="657"/>
      <c r="B806" s="658"/>
      <c r="C806" s="658"/>
      <c r="D806" s="658"/>
      <c r="E806" s="658"/>
      <c r="F806" s="659"/>
      <c r="G806" s="841"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4"/>
      <c r="AC806" s="841"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hidden="1" customHeight="1" x14ac:dyDescent="0.15">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4"/>
      <c r="Z807" s="415"/>
      <c r="AA807" s="415"/>
      <c r="AB807" s="831"/>
      <c r="AC807" s="694"/>
      <c r="AD807" s="695"/>
      <c r="AE807" s="695"/>
      <c r="AF807" s="695"/>
      <c r="AG807" s="696"/>
      <c r="AH807" s="688"/>
      <c r="AI807" s="689"/>
      <c r="AJ807" s="689"/>
      <c r="AK807" s="689"/>
      <c r="AL807" s="689"/>
      <c r="AM807" s="689"/>
      <c r="AN807" s="689"/>
      <c r="AO807" s="689"/>
      <c r="AP807" s="689"/>
      <c r="AQ807" s="689"/>
      <c r="AR807" s="689"/>
      <c r="AS807" s="689"/>
      <c r="AT807" s="690"/>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2" t="s">
        <v>21</v>
      </c>
      <c r="H817" s="853"/>
      <c r="I817" s="853"/>
      <c r="J817" s="853"/>
      <c r="K817" s="853"/>
      <c r="L817" s="854"/>
      <c r="M817" s="855"/>
      <c r="N817" s="855"/>
      <c r="O817" s="855"/>
      <c r="P817" s="855"/>
      <c r="Q817" s="855"/>
      <c r="R817" s="855"/>
      <c r="S817" s="855"/>
      <c r="T817" s="855"/>
      <c r="U817" s="855"/>
      <c r="V817" s="855"/>
      <c r="W817" s="855"/>
      <c r="X817" s="856"/>
      <c r="Y817" s="857">
        <f>SUM(Y807:AB816)</f>
        <v>0</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0</v>
      </c>
      <c r="AV817" s="858"/>
      <c r="AW817" s="858"/>
      <c r="AX817" s="860"/>
    </row>
    <row r="818" spans="1:50" ht="24.75" hidden="1" customHeight="1" x14ac:dyDescent="0.15">
      <c r="A818" s="657"/>
      <c r="B818" s="658"/>
      <c r="C818" s="658"/>
      <c r="D818" s="658"/>
      <c r="E818" s="658"/>
      <c r="F818" s="659"/>
      <c r="G818" s="619" t="s">
        <v>396</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9"/>
    </row>
    <row r="819" spans="1:50" ht="24.75" hidden="1" customHeight="1" x14ac:dyDescent="0.15">
      <c r="A819" s="657"/>
      <c r="B819" s="658"/>
      <c r="C819" s="658"/>
      <c r="D819" s="658"/>
      <c r="E819" s="658"/>
      <c r="F819" s="659"/>
      <c r="G819" s="841"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4"/>
      <c r="AC819" s="841"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4"/>
      <c r="Z820" s="415"/>
      <c r="AA820" s="415"/>
      <c r="AB820" s="831"/>
      <c r="AC820" s="694"/>
      <c r="AD820" s="695"/>
      <c r="AE820" s="695"/>
      <c r="AF820" s="695"/>
      <c r="AG820" s="696"/>
      <c r="AH820" s="688"/>
      <c r="AI820" s="689"/>
      <c r="AJ820" s="689"/>
      <c r="AK820" s="689"/>
      <c r="AL820" s="689"/>
      <c r="AM820" s="689"/>
      <c r="AN820" s="689"/>
      <c r="AO820" s="689"/>
      <c r="AP820" s="689"/>
      <c r="AQ820" s="689"/>
      <c r="AR820" s="689"/>
      <c r="AS820" s="689"/>
      <c r="AT820" s="690"/>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2" t="s">
        <v>21</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customHeight="1" thickBot="1" x14ac:dyDescent="0.2">
      <c r="A831" s="931" t="s">
        <v>268</v>
      </c>
      <c r="B831" s="932"/>
      <c r="C831" s="932"/>
      <c r="D831" s="932"/>
      <c r="E831" s="932"/>
      <c r="F831" s="932"/>
      <c r="G831" s="932"/>
      <c r="H831" s="932"/>
      <c r="I831" s="932"/>
      <c r="J831" s="932"/>
      <c r="K831" s="932"/>
      <c r="L831" s="932"/>
      <c r="M831" s="932"/>
      <c r="N831" s="932"/>
      <c r="O831" s="932"/>
      <c r="P831" s="932"/>
      <c r="Q831" s="932"/>
      <c r="R831" s="932"/>
      <c r="S831" s="932"/>
      <c r="T831" s="932"/>
      <c r="U831" s="932"/>
      <c r="V831" s="932"/>
      <c r="W831" s="932"/>
      <c r="X831" s="932"/>
      <c r="Y831" s="932"/>
      <c r="Z831" s="932"/>
      <c r="AA831" s="932"/>
      <c r="AB831" s="932"/>
      <c r="AC831" s="932"/>
      <c r="AD831" s="932"/>
      <c r="AE831" s="932"/>
      <c r="AF831" s="932"/>
      <c r="AG831" s="932"/>
      <c r="AH831" s="932"/>
      <c r="AI831" s="932"/>
      <c r="AJ831" s="932"/>
      <c r="AK831" s="933"/>
      <c r="AL831" s="306" t="s">
        <v>487</v>
      </c>
      <c r="AM831" s="307"/>
      <c r="AN831" s="307"/>
      <c r="AO831" s="91" t="s">
        <v>485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428</v>
      </c>
      <c r="K836" s="390"/>
      <c r="L836" s="390"/>
      <c r="M836" s="390"/>
      <c r="N836" s="390"/>
      <c r="O836" s="390"/>
      <c r="P836" s="391" t="s">
        <v>372</v>
      </c>
      <c r="Q836" s="391"/>
      <c r="R836" s="391"/>
      <c r="S836" s="391"/>
      <c r="T836" s="391"/>
      <c r="U836" s="391"/>
      <c r="V836" s="391"/>
      <c r="W836" s="391"/>
      <c r="X836" s="391"/>
      <c r="Y836" s="392" t="s">
        <v>425</v>
      </c>
      <c r="Z836" s="393"/>
      <c r="AA836" s="393"/>
      <c r="AB836" s="393"/>
      <c r="AC836" s="155" t="s">
        <v>480</v>
      </c>
      <c r="AD836" s="155"/>
      <c r="AE836" s="155"/>
      <c r="AF836" s="155"/>
      <c r="AG836" s="155"/>
      <c r="AH836" s="392" t="s">
        <v>516</v>
      </c>
      <c r="AI836" s="389"/>
      <c r="AJ836" s="389"/>
      <c r="AK836" s="389"/>
      <c r="AL836" s="389" t="s">
        <v>22</v>
      </c>
      <c r="AM836" s="389"/>
      <c r="AN836" s="389"/>
      <c r="AO836" s="394"/>
      <c r="AP836" s="395" t="s">
        <v>429</v>
      </c>
      <c r="AQ836" s="395"/>
      <c r="AR836" s="395"/>
      <c r="AS836" s="395"/>
      <c r="AT836" s="395"/>
      <c r="AU836" s="395"/>
      <c r="AV836" s="395"/>
      <c r="AW836" s="395"/>
      <c r="AX836" s="395"/>
    </row>
    <row r="837" spans="1:50" ht="30" customHeight="1" x14ac:dyDescent="0.15">
      <c r="A837" s="402">
        <v>1</v>
      </c>
      <c r="B837" s="402">
        <v>1</v>
      </c>
      <c r="C837" s="387" t="s">
        <v>630</v>
      </c>
      <c r="D837" s="369"/>
      <c r="E837" s="369"/>
      <c r="F837" s="369"/>
      <c r="G837" s="369"/>
      <c r="H837" s="369"/>
      <c r="I837" s="369"/>
      <c r="J837" s="370">
        <v>2000012100001</v>
      </c>
      <c r="K837" s="371"/>
      <c r="L837" s="371"/>
      <c r="M837" s="371"/>
      <c r="N837" s="371"/>
      <c r="O837" s="371"/>
      <c r="P837" s="388" t="s">
        <v>603</v>
      </c>
      <c r="Q837" s="372"/>
      <c r="R837" s="372"/>
      <c r="S837" s="372"/>
      <c r="T837" s="372"/>
      <c r="U837" s="372"/>
      <c r="V837" s="372"/>
      <c r="W837" s="372"/>
      <c r="X837" s="372"/>
      <c r="Y837" s="373">
        <v>5572</v>
      </c>
      <c r="Z837" s="374"/>
      <c r="AA837" s="374"/>
      <c r="AB837" s="375"/>
      <c r="AC837" s="383"/>
      <c r="AD837" s="384"/>
      <c r="AE837" s="384"/>
      <c r="AF837" s="384"/>
      <c r="AG837" s="384"/>
      <c r="AH837" s="865" t="s">
        <v>600</v>
      </c>
      <c r="AI837" s="386"/>
      <c r="AJ837" s="386"/>
      <c r="AK837" s="386"/>
      <c r="AL837" s="937" t="s">
        <v>600</v>
      </c>
      <c r="AM837" s="380"/>
      <c r="AN837" s="380"/>
      <c r="AO837" s="381"/>
      <c r="AP837" s="399" t="s">
        <v>600</v>
      </c>
      <c r="AQ837" s="382"/>
      <c r="AR837" s="382"/>
      <c r="AS837" s="382"/>
      <c r="AT837" s="382"/>
      <c r="AU837" s="382"/>
      <c r="AV837" s="382"/>
      <c r="AW837" s="382"/>
      <c r="AX837" s="382"/>
    </row>
    <row r="838" spans="1:50" ht="30" customHeight="1" x14ac:dyDescent="0.15">
      <c r="A838" s="402">
        <v>2</v>
      </c>
      <c r="B838" s="402">
        <v>1</v>
      </c>
      <c r="C838" s="387" t="s">
        <v>631</v>
      </c>
      <c r="D838" s="369"/>
      <c r="E838" s="369"/>
      <c r="F838" s="369"/>
      <c r="G838" s="369"/>
      <c r="H838" s="369"/>
      <c r="I838" s="369"/>
      <c r="J838" s="370">
        <v>2000012100001</v>
      </c>
      <c r="K838" s="371"/>
      <c r="L838" s="371"/>
      <c r="M838" s="371"/>
      <c r="N838" s="371"/>
      <c r="O838" s="371"/>
      <c r="P838" s="388" t="s">
        <v>603</v>
      </c>
      <c r="Q838" s="372"/>
      <c r="R838" s="372"/>
      <c r="S838" s="372"/>
      <c r="T838" s="372"/>
      <c r="U838" s="372"/>
      <c r="V838" s="372"/>
      <c r="W838" s="372"/>
      <c r="X838" s="372"/>
      <c r="Y838" s="373">
        <v>727</v>
      </c>
      <c r="Z838" s="374"/>
      <c r="AA838" s="374"/>
      <c r="AB838" s="375"/>
      <c r="AC838" s="383"/>
      <c r="AD838" s="383"/>
      <c r="AE838" s="383"/>
      <c r="AF838" s="383"/>
      <c r="AG838" s="383"/>
      <c r="AH838" s="865" t="s">
        <v>600</v>
      </c>
      <c r="AI838" s="386"/>
      <c r="AJ838" s="386"/>
      <c r="AK838" s="386"/>
      <c r="AL838" s="866" t="s">
        <v>600</v>
      </c>
      <c r="AM838" s="397"/>
      <c r="AN838" s="397"/>
      <c r="AO838" s="398"/>
      <c r="AP838" s="399" t="s">
        <v>600</v>
      </c>
      <c r="AQ838" s="382"/>
      <c r="AR838" s="382"/>
      <c r="AS838" s="382"/>
      <c r="AT838" s="382"/>
      <c r="AU838" s="382"/>
      <c r="AV838" s="382"/>
      <c r="AW838" s="382"/>
      <c r="AX838" s="382"/>
    </row>
    <row r="839" spans="1:50" ht="30" hidden="1" customHeight="1" x14ac:dyDescent="0.15">
      <c r="A839" s="402">
        <v>3</v>
      </c>
      <c r="B839" s="402">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99" t="s">
        <v>600</v>
      </c>
      <c r="AQ839" s="382"/>
      <c r="AR839" s="382"/>
      <c r="AS839" s="382"/>
      <c r="AT839" s="382"/>
      <c r="AU839" s="382"/>
      <c r="AV839" s="382"/>
      <c r="AW839" s="382"/>
      <c r="AX839" s="382"/>
    </row>
    <row r="840" spans="1:50" ht="30" hidden="1" customHeight="1" x14ac:dyDescent="0.15">
      <c r="A840" s="402">
        <v>4</v>
      </c>
      <c r="B840" s="402">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99" t="s">
        <v>600</v>
      </c>
      <c r="AQ840" s="382"/>
      <c r="AR840" s="382"/>
      <c r="AS840" s="382"/>
      <c r="AT840" s="382"/>
      <c r="AU840" s="382"/>
      <c r="AV840" s="382"/>
      <c r="AW840" s="382"/>
      <c r="AX840" s="382"/>
    </row>
    <row r="841" spans="1:50" ht="30" hidden="1" customHeight="1" x14ac:dyDescent="0.15">
      <c r="A841" s="402">
        <v>5</v>
      </c>
      <c r="B841" s="402">
        <v>1</v>
      </c>
      <c r="C841" s="387"/>
      <c r="D841" s="369"/>
      <c r="E841" s="369"/>
      <c r="F841" s="369"/>
      <c r="G841" s="369"/>
      <c r="H841" s="369"/>
      <c r="I841" s="369"/>
      <c r="J841" s="370"/>
      <c r="K841" s="371"/>
      <c r="L841" s="371"/>
      <c r="M841" s="371"/>
      <c r="N841" s="371"/>
      <c r="O841" s="371"/>
      <c r="P841" s="388"/>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99" t="s">
        <v>600</v>
      </c>
      <c r="AQ841" s="382"/>
      <c r="AR841" s="382"/>
      <c r="AS841" s="382"/>
      <c r="AT841" s="382"/>
      <c r="AU841" s="382"/>
      <c r="AV841" s="382"/>
      <c r="AW841" s="382"/>
      <c r="AX841" s="382"/>
    </row>
    <row r="842" spans="1:50" ht="30" hidden="1" customHeight="1" x14ac:dyDescent="0.15">
      <c r="A842" s="402">
        <v>6</v>
      </c>
      <c r="B842" s="402">
        <v>1</v>
      </c>
      <c r="C842" s="387"/>
      <c r="D842" s="369"/>
      <c r="E842" s="369"/>
      <c r="F842" s="369"/>
      <c r="G842" s="369"/>
      <c r="H842" s="369"/>
      <c r="I842" s="369"/>
      <c r="J842" s="370"/>
      <c r="K842" s="371"/>
      <c r="L842" s="371"/>
      <c r="M842" s="371"/>
      <c r="N842" s="371"/>
      <c r="O842" s="371"/>
      <c r="P842" s="388"/>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99"/>
      <c r="AQ842" s="382"/>
      <c r="AR842" s="382"/>
      <c r="AS842" s="382"/>
      <c r="AT842" s="382"/>
      <c r="AU842" s="382"/>
      <c r="AV842" s="382"/>
      <c r="AW842" s="382"/>
      <c r="AX842" s="382"/>
    </row>
    <row r="843" spans="1:50" ht="30" hidden="1" customHeight="1" x14ac:dyDescent="0.15">
      <c r="A843" s="402">
        <v>7</v>
      </c>
      <c r="B843" s="402">
        <v>1</v>
      </c>
      <c r="C843" s="387"/>
      <c r="D843" s="369"/>
      <c r="E843" s="369"/>
      <c r="F843" s="369"/>
      <c r="G843" s="369"/>
      <c r="H843" s="369"/>
      <c r="I843" s="369"/>
      <c r="J843" s="370"/>
      <c r="K843" s="371"/>
      <c r="L843" s="371"/>
      <c r="M843" s="371"/>
      <c r="N843" s="371"/>
      <c r="O843" s="371"/>
      <c r="P843" s="388"/>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99"/>
      <c r="AQ843" s="382"/>
      <c r="AR843" s="382"/>
      <c r="AS843" s="382"/>
      <c r="AT843" s="382"/>
      <c r="AU843" s="382"/>
      <c r="AV843" s="382"/>
      <c r="AW843" s="382"/>
      <c r="AX843" s="382"/>
    </row>
    <row r="844" spans="1:50" ht="30" hidden="1" customHeight="1" x14ac:dyDescent="0.15">
      <c r="A844" s="402">
        <v>8</v>
      </c>
      <c r="B844" s="402">
        <v>1</v>
      </c>
      <c r="C844" s="387"/>
      <c r="D844" s="369"/>
      <c r="E844" s="369"/>
      <c r="F844" s="369"/>
      <c r="G844" s="369"/>
      <c r="H844" s="369"/>
      <c r="I844" s="369"/>
      <c r="J844" s="370"/>
      <c r="K844" s="371"/>
      <c r="L844" s="371"/>
      <c r="M844" s="371"/>
      <c r="N844" s="371"/>
      <c r="O844" s="371"/>
      <c r="P844" s="388"/>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99"/>
      <c r="AQ844" s="382"/>
      <c r="AR844" s="382"/>
      <c r="AS844" s="382"/>
      <c r="AT844" s="382"/>
      <c r="AU844" s="382"/>
      <c r="AV844" s="382"/>
      <c r="AW844" s="382"/>
      <c r="AX844" s="382"/>
    </row>
    <row r="845" spans="1:50" ht="30" hidden="1" customHeight="1" x14ac:dyDescent="0.15">
      <c r="A845" s="402">
        <v>9</v>
      </c>
      <c r="B845" s="402">
        <v>1</v>
      </c>
      <c r="C845" s="387"/>
      <c r="D845" s="369"/>
      <c r="E845" s="369"/>
      <c r="F845" s="369"/>
      <c r="G845" s="369"/>
      <c r="H845" s="369"/>
      <c r="I845" s="369"/>
      <c r="J845" s="370"/>
      <c r="K845" s="371"/>
      <c r="L845" s="371"/>
      <c r="M845" s="371"/>
      <c r="N845" s="371"/>
      <c r="O845" s="371"/>
      <c r="P845" s="388"/>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99"/>
      <c r="AQ845" s="382"/>
      <c r="AR845" s="382"/>
      <c r="AS845" s="382"/>
      <c r="AT845" s="382"/>
      <c r="AU845" s="382"/>
      <c r="AV845" s="382"/>
      <c r="AW845" s="382"/>
      <c r="AX845" s="382"/>
    </row>
    <row r="846" spans="1:50" ht="30" hidden="1" customHeight="1" x14ac:dyDescent="0.15">
      <c r="A846" s="402">
        <v>10</v>
      </c>
      <c r="B846" s="402">
        <v>1</v>
      </c>
      <c r="C846" s="387"/>
      <c r="D846" s="369"/>
      <c r="E846" s="369"/>
      <c r="F846" s="369"/>
      <c r="G846" s="369"/>
      <c r="H846" s="369"/>
      <c r="I846" s="369"/>
      <c r="J846" s="370"/>
      <c r="K846" s="371"/>
      <c r="L846" s="371"/>
      <c r="M846" s="371"/>
      <c r="N846" s="371"/>
      <c r="O846" s="371"/>
      <c r="P846" s="388"/>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99"/>
      <c r="AQ846" s="382"/>
      <c r="AR846" s="382"/>
      <c r="AS846" s="382"/>
      <c r="AT846" s="382"/>
      <c r="AU846" s="382"/>
      <c r="AV846" s="382"/>
      <c r="AW846" s="382"/>
      <c r="AX846" s="382"/>
    </row>
    <row r="847" spans="1:50" ht="30" hidden="1" customHeight="1" x14ac:dyDescent="0.15">
      <c r="A847" s="402">
        <v>11</v>
      </c>
      <c r="B847" s="402">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2">
        <v>12</v>
      </c>
      <c r="B848" s="402">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2">
        <v>13</v>
      </c>
      <c r="B849" s="402">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2">
        <v>14</v>
      </c>
      <c r="B850" s="402">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2">
        <v>15</v>
      </c>
      <c r="B851" s="402">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2">
        <v>16</v>
      </c>
      <c r="B852" s="402">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2">
        <v>17</v>
      </c>
      <c r="B853" s="402">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2">
        <v>18</v>
      </c>
      <c r="B854" s="402">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2">
        <v>19</v>
      </c>
      <c r="B855" s="402">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2">
        <v>20</v>
      </c>
      <c r="B856" s="402">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2">
        <v>21</v>
      </c>
      <c r="B857" s="402">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2">
        <v>22</v>
      </c>
      <c r="B858" s="402">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2">
        <v>23</v>
      </c>
      <c r="B859" s="402">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2">
        <v>24</v>
      </c>
      <c r="B860" s="402">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2">
        <v>25</v>
      </c>
      <c r="B861" s="402">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2">
        <v>26</v>
      </c>
      <c r="B862" s="402">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2">
        <v>27</v>
      </c>
      <c r="B863" s="402">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2">
        <v>28</v>
      </c>
      <c r="B864" s="402">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2">
        <v>29</v>
      </c>
      <c r="B865" s="402">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2">
        <v>30</v>
      </c>
      <c r="B866" s="402">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608</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428</v>
      </c>
      <c r="K869" s="390"/>
      <c r="L869" s="390"/>
      <c r="M869" s="390"/>
      <c r="N869" s="390"/>
      <c r="O869" s="390"/>
      <c r="P869" s="391" t="s">
        <v>372</v>
      </c>
      <c r="Q869" s="391"/>
      <c r="R869" s="391"/>
      <c r="S869" s="391"/>
      <c r="T869" s="391"/>
      <c r="U869" s="391"/>
      <c r="V869" s="391"/>
      <c r="W869" s="391"/>
      <c r="X869" s="391"/>
      <c r="Y869" s="392" t="s">
        <v>425</v>
      </c>
      <c r="Z869" s="393"/>
      <c r="AA869" s="393"/>
      <c r="AB869" s="393"/>
      <c r="AC869" s="155" t="s">
        <v>480</v>
      </c>
      <c r="AD869" s="155"/>
      <c r="AE869" s="155"/>
      <c r="AF869" s="155"/>
      <c r="AG869" s="155"/>
      <c r="AH869" s="392" t="s">
        <v>516</v>
      </c>
      <c r="AI869" s="389"/>
      <c r="AJ869" s="389"/>
      <c r="AK869" s="389"/>
      <c r="AL869" s="389" t="s">
        <v>22</v>
      </c>
      <c r="AM869" s="389"/>
      <c r="AN869" s="389"/>
      <c r="AO869" s="394"/>
      <c r="AP869" s="395" t="s">
        <v>429</v>
      </c>
      <c r="AQ869" s="395"/>
      <c r="AR869" s="395"/>
      <c r="AS869" s="395"/>
      <c r="AT869" s="395"/>
      <c r="AU869" s="395"/>
      <c r="AV869" s="395"/>
      <c r="AW869" s="395"/>
      <c r="AX869" s="395"/>
    </row>
    <row r="870" spans="1:50" ht="30" customHeight="1" x14ac:dyDescent="0.15">
      <c r="A870" s="402">
        <v>1</v>
      </c>
      <c r="B870" s="402">
        <v>1</v>
      </c>
      <c r="C870" s="387" t="s">
        <v>615</v>
      </c>
      <c r="D870" s="369"/>
      <c r="E870" s="369"/>
      <c r="F870" s="369"/>
      <c r="G870" s="369"/>
      <c r="H870" s="369"/>
      <c r="I870" s="369"/>
      <c r="J870" s="370">
        <v>7490001001636</v>
      </c>
      <c r="K870" s="371"/>
      <c r="L870" s="371"/>
      <c r="M870" s="371"/>
      <c r="N870" s="371"/>
      <c r="O870" s="371"/>
      <c r="P870" s="388" t="s">
        <v>611</v>
      </c>
      <c r="Q870" s="372"/>
      <c r="R870" s="372"/>
      <c r="S870" s="372"/>
      <c r="T870" s="372"/>
      <c r="U870" s="372"/>
      <c r="V870" s="372"/>
      <c r="W870" s="372"/>
      <c r="X870" s="372"/>
      <c r="Y870" s="373">
        <v>748</v>
      </c>
      <c r="Z870" s="374"/>
      <c r="AA870" s="374"/>
      <c r="AB870" s="375"/>
      <c r="AC870" s="383" t="s">
        <v>522</v>
      </c>
      <c r="AD870" s="384"/>
      <c r="AE870" s="384"/>
      <c r="AF870" s="384"/>
      <c r="AG870" s="384"/>
      <c r="AH870" s="385">
        <v>9</v>
      </c>
      <c r="AI870" s="386"/>
      <c r="AJ870" s="386"/>
      <c r="AK870" s="386"/>
      <c r="AL870" s="379">
        <v>90</v>
      </c>
      <c r="AM870" s="380"/>
      <c r="AN870" s="380"/>
      <c r="AO870" s="381"/>
      <c r="AP870" s="399" t="s">
        <v>600</v>
      </c>
      <c r="AQ870" s="382"/>
      <c r="AR870" s="382"/>
      <c r="AS870" s="382"/>
      <c r="AT870" s="382"/>
      <c r="AU870" s="382"/>
      <c r="AV870" s="382"/>
      <c r="AW870" s="382"/>
      <c r="AX870" s="382"/>
    </row>
    <row r="871" spans="1:50" ht="30" customHeight="1" x14ac:dyDescent="0.15">
      <c r="A871" s="402">
        <v>2</v>
      </c>
      <c r="B871" s="402">
        <v>1</v>
      </c>
      <c r="C871" s="387" t="s">
        <v>616</v>
      </c>
      <c r="D871" s="369"/>
      <c r="E871" s="369"/>
      <c r="F871" s="369"/>
      <c r="G871" s="369"/>
      <c r="H871" s="369"/>
      <c r="I871" s="369"/>
      <c r="J871" s="370">
        <v>6490001000721</v>
      </c>
      <c r="K871" s="371"/>
      <c r="L871" s="371"/>
      <c r="M871" s="371"/>
      <c r="N871" s="371"/>
      <c r="O871" s="371"/>
      <c r="P871" s="388" t="s">
        <v>611</v>
      </c>
      <c r="Q871" s="372"/>
      <c r="R871" s="372"/>
      <c r="S871" s="372"/>
      <c r="T871" s="372"/>
      <c r="U871" s="372"/>
      <c r="V871" s="372"/>
      <c r="W871" s="372"/>
      <c r="X871" s="372"/>
      <c r="Y871" s="373">
        <v>566</v>
      </c>
      <c r="Z871" s="374"/>
      <c r="AA871" s="374"/>
      <c r="AB871" s="375"/>
      <c r="AC871" s="383" t="s">
        <v>522</v>
      </c>
      <c r="AD871" s="383"/>
      <c r="AE871" s="383"/>
      <c r="AF871" s="383"/>
      <c r="AG871" s="383"/>
      <c r="AH871" s="385">
        <v>9</v>
      </c>
      <c r="AI871" s="386"/>
      <c r="AJ871" s="386"/>
      <c r="AK871" s="386"/>
      <c r="AL871" s="396">
        <v>90</v>
      </c>
      <c r="AM871" s="397"/>
      <c r="AN871" s="397"/>
      <c r="AO871" s="398"/>
      <c r="AP871" s="399" t="s">
        <v>600</v>
      </c>
      <c r="AQ871" s="382"/>
      <c r="AR871" s="382"/>
      <c r="AS871" s="382"/>
      <c r="AT871" s="382"/>
      <c r="AU871" s="382"/>
      <c r="AV871" s="382"/>
      <c r="AW871" s="382"/>
      <c r="AX871" s="382"/>
    </row>
    <row r="872" spans="1:50" ht="30" customHeight="1" x14ac:dyDescent="0.15">
      <c r="A872" s="402">
        <v>3</v>
      </c>
      <c r="B872" s="402">
        <v>1</v>
      </c>
      <c r="C872" s="387" t="s">
        <v>617</v>
      </c>
      <c r="D872" s="369"/>
      <c r="E872" s="369"/>
      <c r="F872" s="369"/>
      <c r="G872" s="369"/>
      <c r="H872" s="369"/>
      <c r="I872" s="369"/>
      <c r="J872" s="370">
        <v>1490005001943</v>
      </c>
      <c r="K872" s="371"/>
      <c r="L872" s="371"/>
      <c r="M872" s="371"/>
      <c r="N872" s="371"/>
      <c r="O872" s="371"/>
      <c r="P872" s="388" t="s">
        <v>611</v>
      </c>
      <c r="Q872" s="372"/>
      <c r="R872" s="372"/>
      <c r="S872" s="372"/>
      <c r="T872" s="372"/>
      <c r="U872" s="372"/>
      <c r="V872" s="372"/>
      <c r="W872" s="372"/>
      <c r="X872" s="372"/>
      <c r="Y872" s="373">
        <v>522</v>
      </c>
      <c r="Z872" s="374"/>
      <c r="AA872" s="374"/>
      <c r="AB872" s="375"/>
      <c r="AC872" s="383" t="s">
        <v>522</v>
      </c>
      <c r="AD872" s="383"/>
      <c r="AE872" s="383"/>
      <c r="AF872" s="383"/>
      <c r="AG872" s="383"/>
      <c r="AH872" s="377">
        <v>9</v>
      </c>
      <c r="AI872" s="378"/>
      <c r="AJ872" s="378"/>
      <c r="AK872" s="378"/>
      <c r="AL872" s="379">
        <v>90</v>
      </c>
      <c r="AM872" s="380"/>
      <c r="AN872" s="380"/>
      <c r="AO872" s="381"/>
      <c r="AP872" s="399" t="s">
        <v>600</v>
      </c>
      <c r="AQ872" s="382"/>
      <c r="AR872" s="382"/>
      <c r="AS872" s="382"/>
      <c r="AT872" s="382"/>
      <c r="AU872" s="382"/>
      <c r="AV872" s="382"/>
      <c r="AW872" s="382"/>
      <c r="AX872" s="382"/>
    </row>
    <row r="873" spans="1:50" ht="30" customHeight="1" x14ac:dyDescent="0.15">
      <c r="A873" s="402">
        <v>4</v>
      </c>
      <c r="B873" s="402">
        <v>1</v>
      </c>
      <c r="C873" s="387" t="s">
        <v>618</v>
      </c>
      <c r="D873" s="369"/>
      <c r="E873" s="369"/>
      <c r="F873" s="369"/>
      <c r="G873" s="369"/>
      <c r="H873" s="369"/>
      <c r="I873" s="369"/>
      <c r="J873" s="370">
        <v>5480001005251</v>
      </c>
      <c r="K873" s="371"/>
      <c r="L873" s="371"/>
      <c r="M873" s="371"/>
      <c r="N873" s="371"/>
      <c r="O873" s="371"/>
      <c r="P873" s="388" t="s">
        <v>625</v>
      </c>
      <c r="Q873" s="372"/>
      <c r="R873" s="372"/>
      <c r="S873" s="372"/>
      <c r="T873" s="372"/>
      <c r="U873" s="372"/>
      <c r="V873" s="372"/>
      <c r="W873" s="372"/>
      <c r="X873" s="372"/>
      <c r="Y873" s="373">
        <v>309</v>
      </c>
      <c r="Z873" s="374"/>
      <c r="AA873" s="374"/>
      <c r="AB873" s="375"/>
      <c r="AC873" s="383" t="s">
        <v>522</v>
      </c>
      <c r="AD873" s="383"/>
      <c r="AE873" s="383"/>
      <c r="AF873" s="383"/>
      <c r="AG873" s="383"/>
      <c r="AH873" s="377">
        <v>4</v>
      </c>
      <c r="AI873" s="378"/>
      <c r="AJ873" s="378"/>
      <c r="AK873" s="378"/>
      <c r="AL873" s="379">
        <v>89</v>
      </c>
      <c r="AM873" s="380"/>
      <c r="AN873" s="380"/>
      <c r="AO873" s="381"/>
      <c r="AP873" s="399" t="s">
        <v>600</v>
      </c>
      <c r="AQ873" s="382"/>
      <c r="AR873" s="382"/>
      <c r="AS873" s="382"/>
      <c r="AT873" s="382"/>
      <c r="AU873" s="382"/>
      <c r="AV873" s="382"/>
      <c r="AW873" s="382"/>
      <c r="AX873" s="382"/>
    </row>
    <row r="874" spans="1:50" ht="30" customHeight="1" x14ac:dyDescent="0.15">
      <c r="A874" s="402">
        <v>5</v>
      </c>
      <c r="B874" s="402">
        <v>1</v>
      </c>
      <c r="C874" s="387" t="s">
        <v>619</v>
      </c>
      <c r="D874" s="369"/>
      <c r="E874" s="369"/>
      <c r="F874" s="369"/>
      <c r="G874" s="369"/>
      <c r="H874" s="369"/>
      <c r="I874" s="369"/>
      <c r="J874" s="370">
        <v>9490001003060</v>
      </c>
      <c r="K874" s="371"/>
      <c r="L874" s="371"/>
      <c r="M874" s="371"/>
      <c r="N874" s="371"/>
      <c r="O874" s="371"/>
      <c r="P874" s="388" t="s">
        <v>611</v>
      </c>
      <c r="Q874" s="372"/>
      <c r="R874" s="372"/>
      <c r="S874" s="372"/>
      <c r="T874" s="372"/>
      <c r="U874" s="372"/>
      <c r="V874" s="372"/>
      <c r="W874" s="372"/>
      <c r="X874" s="372"/>
      <c r="Y874" s="373">
        <v>304</v>
      </c>
      <c r="Z874" s="374"/>
      <c r="AA874" s="374"/>
      <c r="AB874" s="375"/>
      <c r="AC874" s="376" t="s">
        <v>522</v>
      </c>
      <c r="AD874" s="376"/>
      <c r="AE874" s="376"/>
      <c r="AF874" s="376"/>
      <c r="AG874" s="376"/>
      <c r="AH874" s="377">
        <v>9</v>
      </c>
      <c r="AI874" s="378"/>
      <c r="AJ874" s="378"/>
      <c r="AK874" s="378"/>
      <c r="AL874" s="379">
        <v>90</v>
      </c>
      <c r="AM874" s="380"/>
      <c r="AN874" s="380"/>
      <c r="AO874" s="381"/>
      <c r="AP874" s="399" t="s">
        <v>600</v>
      </c>
      <c r="AQ874" s="382"/>
      <c r="AR874" s="382"/>
      <c r="AS874" s="382"/>
      <c r="AT874" s="382"/>
      <c r="AU874" s="382"/>
      <c r="AV874" s="382"/>
      <c r="AW874" s="382"/>
      <c r="AX874" s="382"/>
    </row>
    <row r="875" spans="1:50" ht="30" customHeight="1" x14ac:dyDescent="0.15">
      <c r="A875" s="402">
        <v>6</v>
      </c>
      <c r="B875" s="402">
        <v>1</v>
      </c>
      <c r="C875" s="387" t="s">
        <v>620</v>
      </c>
      <c r="D875" s="369"/>
      <c r="E875" s="369"/>
      <c r="F875" s="369"/>
      <c r="G875" s="369"/>
      <c r="H875" s="369"/>
      <c r="I875" s="369"/>
      <c r="J875" s="370">
        <v>3120001031541</v>
      </c>
      <c r="K875" s="371"/>
      <c r="L875" s="371"/>
      <c r="M875" s="371"/>
      <c r="N875" s="371"/>
      <c r="O875" s="371"/>
      <c r="P875" s="388" t="s">
        <v>626</v>
      </c>
      <c r="Q875" s="372"/>
      <c r="R875" s="372"/>
      <c r="S875" s="372"/>
      <c r="T875" s="372"/>
      <c r="U875" s="372"/>
      <c r="V875" s="372"/>
      <c r="W875" s="372"/>
      <c r="X875" s="372"/>
      <c r="Y875" s="373">
        <v>300</v>
      </c>
      <c r="Z875" s="374"/>
      <c r="AA875" s="374"/>
      <c r="AB875" s="375"/>
      <c r="AC875" s="376" t="s">
        <v>522</v>
      </c>
      <c r="AD875" s="376"/>
      <c r="AE875" s="376"/>
      <c r="AF875" s="376"/>
      <c r="AG875" s="376"/>
      <c r="AH875" s="377">
        <v>1</v>
      </c>
      <c r="AI875" s="378"/>
      <c r="AJ875" s="378"/>
      <c r="AK875" s="378"/>
      <c r="AL875" s="379">
        <v>99</v>
      </c>
      <c r="AM875" s="380"/>
      <c r="AN875" s="380"/>
      <c r="AO875" s="381"/>
      <c r="AP875" s="399" t="s">
        <v>600</v>
      </c>
      <c r="AQ875" s="382"/>
      <c r="AR875" s="382"/>
      <c r="AS875" s="382"/>
      <c r="AT875" s="382"/>
      <c r="AU875" s="382"/>
      <c r="AV875" s="382"/>
      <c r="AW875" s="382"/>
      <c r="AX875" s="382"/>
    </row>
    <row r="876" spans="1:50" ht="30" customHeight="1" x14ac:dyDescent="0.15">
      <c r="A876" s="402">
        <v>7</v>
      </c>
      <c r="B876" s="402">
        <v>1</v>
      </c>
      <c r="C876" s="387" t="s">
        <v>621</v>
      </c>
      <c r="D876" s="369"/>
      <c r="E876" s="369"/>
      <c r="F876" s="369"/>
      <c r="G876" s="369"/>
      <c r="H876" s="369"/>
      <c r="I876" s="369"/>
      <c r="J876" s="370">
        <v>9490001001989</v>
      </c>
      <c r="K876" s="371"/>
      <c r="L876" s="371"/>
      <c r="M876" s="371"/>
      <c r="N876" s="371"/>
      <c r="O876" s="371"/>
      <c r="P876" s="388" t="s">
        <v>611</v>
      </c>
      <c r="Q876" s="372"/>
      <c r="R876" s="372"/>
      <c r="S876" s="372"/>
      <c r="T876" s="372"/>
      <c r="U876" s="372"/>
      <c r="V876" s="372"/>
      <c r="W876" s="372"/>
      <c r="X876" s="372"/>
      <c r="Y876" s="373">
        <v>297</v>
      </c>
      <c r="Z876" s="374"/>
      <c r="AA876" s="374"/>
      <c r="AB876" s="375"/>
      <c r="AC876" s="376" t="s">
        <v>522</v>
      </c>
      <c r="AD876" s="376"/>
      <c r="AE876" s="376"/>
      <c r="AF876" s="376"/>
      <c r="AG876" s="376"/>
      <c r="AH876" s="377">
        <v>7</v>
      </c>
      <c r="AI876" s="378"/>
      <c r="AJ876" s="378"/>
      <c r="AK876" s="378"/>
      <c r="AL876" s="379">
        <v>90</v>
      </c>
      <c r="AM876" s="380"/>
      <c r="AN876" s="380"/>
      <c r="AO876" s="381"/>
      <c r="AP876" s="399" t="s">
        <v>600</v>
      </c>
      <c r="AQ876" s="382"/>
      <c r="AR876" s="382"/>
      <c r="AS876" s="382"/>
      <c r="AT876" s="382"/>
      <c r="AU876" s="382"/>
      <c r="AV876" s="382"/>
      <c r="AW876" s="382"/>
      <c r="AX876" s="382"/>
    </row>
    <row r="877" spans="1:50" ht="30" customHeight="1" x14ac:dyDescent="0.15">
      <c r="A877" s="402">
        <v>8</v>
      </c>
      <c r="B877" s="402">
        <v>1</v>
      </c>
      <c r="C877" s="387" t="s">
        <v>622</v>
      </c>
      <c r="D877" s="369"/>
      <c r="E877" s="369"/>
      <c r="F877" s="369"/>
      <c r="G877" s="369"/>
      <c r="H877" s="369"/>
      <c r="I877" s="369"/>
      <c r="J877" s="370">
        <v>8490001002179</v>
      </c>
      <c r="K877" s="371"/>
      <c r="L877" s="371"/>
      <c r="M877" s="371"/>
      <c r="N877" s="371"/>
      <c r="O877" s="371"/>
      <c r="P877" s="388" t="s">
        <v>611</v>
      </c>
      <c r="Q877" s="372"/>
      <c r="R877" s="372"/>
      <c r="S877" s="372"/>
      <c r="T877" s="372"/>
      <c r="U877" s="372"/>
      <c r="V877" s="372"/>
      <c r="W877" s="372"/>
      <c r="X877" s="372"/>
      <c r="Y877" s="373">
        <v>283</v>
      </c>
      <c r="Z877" s="374"/>
      <c r="AA877" s="374"/>
      <c r="AB877" s="375"/>
      <c r="AC877" s="376" t="s">
        <v>522</v>
      </c>
      <c r="AD877" s="376"/>
      <c r="AE877" s="376"/>
      <c r="AF877" s="376"/>
      <c r="AG877" s="376"/>
      <c r="AH877" s="377">
        <v>10</v>
      </c>
      <c r="AI877" s="378"/>
      <c r="AJ877" s="378"/>
      <c r="AK877" s="378"/>
      <c r="AL877" s="379">
        <v>92</v>
      </c>
      <c r="AM877" s="380"/>
      <c r="AN877" s="380"/>
      <c r="AO877" s="381"/>
      <c r="AP877" s="399" t="s">
        <v>600</v>
      </c>
      <c r="AQ877" s="382"/>
      <c r="AR877" s="382"/>
      <c r="AS877" s="382"/>
      <c r="AT877" s="382"/>
      <c r="AU877" s="382"/>
      <c r="AV877" s="382"/>
      <c r="AW877" s="382"/>
      <c r="AX877" s="382"/>
    </row>
    <row r="878" spans="1:50" ht="30" customHeight="1" x14ac:dyDescent="0.15">
      <c r="A878" s="402">
        <v>9</v>
      </c>
      <c r="B878" s="402">
        <v>1</v>
      </c>
      <c r="C878" s="387" t="s">
        <v>623</v>
      </c>
      <c r="D878" s="369"/>
      <c r="E878" s="369"/>
      <c r="F878" s="369"/>
      <c r="G878" s="369"/>
      <c r="H878" s="369"/>
      <c r="I878" s="369"/>
      <c r="J878" s="370">
        <v>8480001006833</v>
      </c>
      <c r="K878" s="371"/>
      <c r="L878" s="371"/>
      <c r="M878" s="371"/>
      <c r="N878" s="371"/>
      <c r="O878" s="371"/>
      <c r="P878" s="388" t="s">
        <v>625</v>
      </c>
      <c r="Q878" s="372"/>
      <c r="R878" s="372"/>
      <c r="S878" s="372"/>
      <c r="T878" s="372"/>
      <c r="U878" s="372"/>
      <c r="V878" s="372"/>
      <c r="W878" s="372"/>
      <c r="X878" s="372"/>
      <c r="Y878" s="373">
        <v>278</v>
      </c>
      <c r="Z878" s="374"/>
      <c r="AA878" s="374"/>
      <c r="AB878" s="375"/>
      <c r="AC878" s="376" t="s">
        <v>524</v>
      </c>
      <c r="AD878" s="376"/>
      <c r="AE878" s="376"/>
      <c r="AF878" s="376"/>
      <c r="AG878" s="376"/>
      <c r="AH878" s="377">
        <v>6</v>
      </c>
      <c r="AI878" s="378"/>
      <c r="AJ878" s="378"/>
      <c r="AK878" s="378"/>
      <c r="AL878" s="379">
        <v>90</v>
      </c>
      <c r="AM878" s="380"/>
      <c r="AN878" s="380"/>
      <c r="AO878" s="381"/>
      <c r="AP878" s="399" t="s">
        <v>600</v>
      </c>
      <c r="AQ878" s="382"/>
      <c r="AR878" s="382"/>
      <c r="AS878" s="382"/>
      <c r="AT878" s="382"/>
      <c r="AU878" s="382"/>
      <c r="AV878" s="382"/>
      <c r="AW878" s="382"/>
      <c r="AX878" s="382"/>
    </row>
    <row r="879" spans="1:50" ht="30" customHeight="1" x14ac:dyDescent="0.15">
      <c r="A879" s="402">
        <v>10</v>
      </c>
      <c r="B879" s="402">
        <v>1</v>
      </c>
      <c r="C879" s="387" t="s">
        <v>624</v>
      </c>
      <c r="D879" s="369"/>
      <c r="E879" s="369"/>
      <c r="F879" s="369"/>
      <c r="G879" s="369"/>
      <c r="H879" s="369"/>
      <c r="I879" s="369"/>
      <c r="J879" s="370">
        <v>6490001002180</v>
      </c>
      <c r="K879" s="371"/>
      <c r="L879" s="371"/>
      <c r="M879" s="371"/>
      <c r="N879" s="371"/>
      <c r="O879" s="371"/>
      <c r="P879" s="388" t="s">
        <v>611</v>
      </c>
      <c r="Q879" s="372"/>
      <c r="R879" s="372"/>
      <c r="S879" s="372"/>
      <c r="T879" s="372"/>
      <c r="U879" s="372"/>
      <c r="V879" s="372"/>
      <c r="W879" s="372"/>
      <c r="X879" s="372"/>
      <c r="Y879" s="373">
        <v>272</v>
      </c>
      <c r="Z879" s="374"/>
      <c r="AA879" s="374"/>
      <c r="AB879" s="375"/>
      <c r="AC879" s="376" t="s">
        <v>522</v>
      </c>
      <c r="AD879" s="376"/>
      <c r="AE879" s="376"/>
      <c r="AF879" s="376"/>
      <c r="AG879" s="376"/>
      <c r="AH879" s="377">
        <v>10</v>
      </c>
      <c r="AI879" s="378"/>
      <c r="AJ879" s="378"/>
      <c r="AK879" s="378"/>
      <c r="AL879" s="379">
        <v>90</v>
      </c>
      <c r="AM879" s="380"/>
      <c r="AN879" s="380"/>
      <c r="AO879" s="381"/>
      <c r="AP879" s="399" t="s">
        <v>600</v>
      </c>
      <c r="AQ879" s="382"/>
      <c r="AR879" s="382"/>
      <c r="AS879" s="382"/>
      <c r="AT879" s="382"/>
      <c r="AU879" s="382"/>
      <c r="AV879" s="382"/>
      <c r="AW879" s="382"/>
      <c r="AX879" s="382"/>
    </row>
    <row r="880" spans="1:50" ht="30" hidden="1" customHeight="1" x14ac:dyDescent="0.15">
      <c r="A880" s="402">
        <v>11</v>
      </c>
      <c r="B880" s="402">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2">
        <v>12</v>
      </c>
      <c r="B881" s="402">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2">
        <v>13</v>
      </c>
      <c r="B882" s="402">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2">
        <v>14</v>
      </c>
      <c r="B883" s="402">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2">
        <v>15</v>
      </c>
      <c r="B884" s="402">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2">
        <v>16</v>
      </c>
      <c r="B885" s="402">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2">
        <v>17</v>
      </c>
      <c r="B886" s="402">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2">
        <v>18</v>
      </c>
      <c r="B887" s="402">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2">
        <v>19</v>
      </c>
      <c r="B888" s="402">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2">
        <v>20</v>
      </c>
      <c r="B889" s="402">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2">
        <v>21</v>
      </c>
      <c r="B890" s="402">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2">
        <v>22</v>
      </c>
      <c r="B891" s="402">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2">
        <v>23</v>
      </c>
      <c r="B892" s="402">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2">
        <v>24</v>
      </c>
      <c r="B893" s="402">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2">
        <v>25</v>
      </c>
      <c r="B894" s="402">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2">
        <v>26</v>
      </c>
      <c r="B895" s="402">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2">
        <v>27</v>
      </c>
      <c r="B896" s="402">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2">
        <v>28</v>
      </c>
      <c r="B897" s="402">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2">
        <v>29</v>
      </c>
      <c r="B898" s="402">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2">
        <v>30</v>
      </c>
      <c r="B899" s="402">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609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428</v>
      </c>
      <c r="K902" s="390"/>
      <c r="L902" s="390"/>
      <c r="M902" s="390"/>
      <c r="N902" s="390"/>
      <c r="O902" s="390"/>
      <c r="P902" s="391" t="s">
        <v>372</v>
      </c>
      <c r="Q902" s="391"/>
      <c r="R902" s="391"/>
      <c r="S902" s="391"/>
      <c r="T902" s="391"/>
      <c r="U902" s="391"/>
      <c r="V902" s="391"/>
      <c r="W902" s="391"/>
      <c r="X902" s="391"/>
      <c r="Y902" s="392" t="s">
        <v>425</v>
      </c>
      <c r="Z902" s="393"/>
      <c r="AA902" s="393"/>
      <c r="AB902" s="393"/>
      <c r="AC902" s="155" t="s">
        <v>480</v>
      </c>
      <c r="AD902" s="155"/>
      <c r="AE902" s="155"/>
      <c r="AF902" s="155"/>
      <c r="AG902" s="155"/>
      <c r="AH902" s="392" t="s">
        <v>516</v>
      </c>
      <c r="AI902" s="389"/>
      <c r="AJ902" s="389"/>
      <c r="AK902" s="389"/>
      <c r="AL902" s="389" t="s">
        <v>22</v>
      </c>
      <c r="AM902" s="389"/>
      <c r="AN902" s="389"/>
      <c r="AO902" s="394"/>
      <c r="AP902" s="395" t="s">
        <v>429</v>
      </c>
      <c r="AQ902" s="395"/>
      <c r="AR902" s="395"/>
      <c r="AS902" s="395"/>
      <c r="AT902" s="395"/>
      <c r="AU902" s="395"/>
      <c r="AV902" s="395"/>
      <c r="AW902" s="395"/>
      <c r="AX902" s="395"/>
    </row>
    <row r="903" spans="1:50" ht="30" customHeight="1" x14ac:dyDescent="0.15">
      <c r="A903" s="402">
        <v>1</v>
      </c>
      <c r="B903" s="402">
        <v>1</v>
      </c>
      <c r="C903" s="387" t="s">
        <v>628</v>
      </c>
      <c r="D903" s="369"/>
      <c r="E903" s="369"/>
      <c r="F903" s="369"/>
      <c r="G903" s="369"/>
      <c r="H903" s="369"/>
      <c r="I903" s="369"/>
      <c r="J903" s="370">
        <v>5000020390003</v>
      </c>
      <c r="K903" s="371"/>
      <c r="L903" s="371"/>
      <c r="M903" s="371"/>
      <c r="N903" s="371"/>
      <c r="O903" s="371"/>
      <c r="P903" s="388" t="s">
        <v>627</v>
      </c>
      <c r="Q903" s="372"/>
      <c r="R903" s="372"/>
      <c r="S903" s="372"/>
      <c r="T903" s="372"/>
      <c r="U903" s="372"/>
      <c r="V903" s="372"/>
      <c r="W903" s="372"/>
      <c r="X903" s="372"/>
      <c r="Y903" s="373">
        <v>8</v>
      </c>
      <c r="Z903" s="374"/>
      <c r="AA903" s="374"/>
      <c r="AB903" s="375"/>
      <c r="AC903" s="383" t="s">
        <v>528</v>
      </c>
      <c r="AD903" s="384"/>
      <c r="AE903" s="384"/>
      <c r="AF903" s="384"/>
      <c r="AG903" s="384"/>
      <c r="AH903" s="385">
        <v>1</v>
      </c>
      <c r="AI903" s="386"/>
      <c r="AJ903" s="386"/>
      <c r="AK903" s="386"/>
      <c r="AL903" s="379">
        <v>100</v>
      </c>
      <c r="AM903" s="380"/>
      <c r="AN903" s="380"/>
      <c r="AO903" s="381"/>
      <c r="AP903" s="399" t="s">
        <v>600</v>
      </c>
      <c r="AQ903" s="382"/>
      <c r="AR903" s="382"/>
      <c r="AS903" s="382"/>
      <c r="AT903" s="382"/>
      <c r="AU903" s="382"/>
      <c r="AV903" s="382"/>
      <c r="AW903" s="382"/>
      <c r="AX903" s="382"/>
    </row>
    <row r="904" spans="1:50" ht="30" customHeight="1" x14ac:dyDescent="0.15">
      <c r="A904" s="402">
        <v>2</v>
      </c>
      <c r="B904" s="402">
        <v>1</v>
      </c>
      <c r="C904" s="387" t="s">
        <v>629</v>
      </c>
      <c r="D904" s="369"/>
      <c r="E904" s="369"/>
      <c r="F904" s="369"/>
      <c r="G904" s="369"/>
      <c r="H904" s="369"/>
      <c r="I904" s="369"/>
      <c r="J904" s="370">
        <v>7000020392014</v>
      </c>
      <c r="K904" s="371"/>
      <c r="L904" s="371"/>
      <c r="M904" s="371"/>
      <c r="N904" s="371"/>
      <c r="O904" s="371"/>
      <c r="P904" s="388" t="s">
        <v>627</v>
      </c>
      <c r="Q904" s="372"/>
      <c r="R904" s="372"/>
      <c r="S904" s="372"/>
      <c r="T904" s="372"/>
      <c r="U904" s="372"/>
      <c r="V904" s="372"/>
      <c r="W904" s="372"/>
      <c r="X904" s="372"/>
      <c r="Y904" s="373">
        <v>3</v>
      </c>
      <c r="Z904" s="374"/>
      <c r="AA904" s="374"/>
      <c r="AB904" s="375"/>
      <c r="AC904" s="383" t="s">
        <v>528</v>
      </c>
      <c r="AD904" s="383"/>
      <c r="AE904" s="383"/>
      <c r="AF904" s="383"/>
      <c r="AG904" s="383"/>
      <c r="AH904" s="385">
        <v>1</v>
      </c>
      <c r="AI904" s="386"/>
      <c r="AJ904" s="386"/>
      <c r="AK904" s="386"/>
      <c r="AL904" s="396">
        <v>100</v>
      </c>
      <c r="AM904" s="397"/>
      <c r="AN904" s="397"/>
      <c r="AO904" s="398"/>
      <c r="AP904" s="399" t="s">
        <v>600</v>
      </c>
      <c r="AQ904" s="382"/>
      <c r="AR904" s="382"/>
      <c r="AS904" s="382"/>
      <c r="AT904" s="382"/>
      <c r="AU904" s="382"/>
      <c r="AV904" s="382"/>
      <c r="AW904" s="382"/>
      <c r="AX904" s="382"/>
    </row>
    <row r="905" spans="1:50" ht="30" hidden="1" customHeight="1" x14ac:dyDescent="0.15">
      <c r="A905" s="402">
        <v>3</v>
      </c>
      <c r="B905" s="402">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2">
        <v>4</v>
      </c>
      <c r="B906" s="402">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2">
        <v>5</v>
      </c>
      <c r="B907" s="402">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2">
        <v>6</v>
      </c>
      <c r="B908" s="402">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2">
        <v>7</v>
      </c>
      <c r="B909" s="402">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2">
        <v>8</v>
      </c>
      <c r="B910" s="402">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2">
        <v>9</v>
      </c>
      <c r="B911" s="402">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2">
        <v>10</v>
      </c>
      <c r="B912" s="402">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2">
        <v>11</v>
      </c>
      <c r="B913" s="402">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2">
        <v>12</v>
      </c>
      <c r="B914" s="402">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2">
        <v>13</v>
      </c>
      <c r="B915" s="402">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2">
        <v>14</v>
      </c>
      <c r="B916" s="402">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2">
        <v>15</v>
      </c>
      <c r="B917" s="402">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2">
        <v>16</v>
      </c>
      <c r="B918" s="402">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2">
        <v>17</v>
      </c>
      <c r="B919" s="402">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2">
        <v>18</v>
      </c>
      <c r="B920" s="402">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2">
        <v>19</v>
      </c>
      <c r="B921" s="402">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2">
        <v>20</v>
      </c>
      <c r="B922" s="402">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2">
        <v>21</v>
      </c>
      <c r="B923" s="402">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2">
        <v>22</v>
      </c>
      <c r="B924" s="402">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2">
        <v>23</v>
      </c>
      <c r="B925" s="402">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2">
        <v>24</v>
      </c>
      <c r="B926" s="402">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2">
        <v>25</v>
      </c>
      <c r="B927" s="402">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2">
        <v>26</v>
      </c>
      <c r="B928" s="402">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2">
        <v>27</v>
      </c>
      <c r="B929" s="402">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2">
        <v>28</v>
      </c>
      <c r="B930" s="402">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2">
        <v>29</v>
      </c>
      <c r="B931" s="402">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2">
        <v>30</v>
      </c>
      <c r="B932" s="402">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53" t="s">
        <v>610</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428</v>
      </c>
      <c r="K935" s="390"/>
      <c r="L935" s="390"/>
      <c r="M935" s="390"/>
      <c r="N935" s="390"/>
      <c r="O935" s="390"/>
      <c r="P935" s="391" t="s">
        <v>372</v>
      </c>
      <c r="Q935" s="391"/>
      <c r="R935" s="391"/>
      <c r="S935" s="391"/>
      <c r="T935" s="391"/>
      <c r="U935" s="391"/>
      <c r="V935" s="391"/>
      <c r="W935" s="391"/>
      <c r="X935" s="391"/>
      <c r="Y935" s="392" t="s">
        <v>425</v>
      </c>
      <c r="Z935" s="393"/>
      <c r="AA935" s="393"/>
      <c r="AB935" s="393"/>
      <c r="AC935" s="155" t="s">
        <v>480</v>
      </c>
      <c r="AD935" s="155"/>
      <c r="AE935" s="155"/>
      <c r="AF935" s="155"/>
      <c r="AG935" s="155"/>
      <c r="AH935" s="392" t="s">
        <v>516</v>
      </c>
      <c r="AI935" s="389"/>
      <c r="AJ935" s="389"/>
      <c r="AK935" s="389"/>
      <c r="AL935" s="389" t="s">
        <v>22</v>
      </c>
      <c r="AM935" s="389"/>
      <c r="AN935" s="389"/>
      <c r="AO935" s="394"/>
      <c r="AP935" s="395" t="s">
        <v>429</v>
      </c>
      <c r="AQ935" s="395"/>
      <c r="AR935" s="395"/>
      <c r="AS935" s="395"/>
      <c r="AT935" s="395"/>
      <c r="AU935" s="395"/>
      <c r="AV935" s="395"/>
      <c r="AW935" s="395"/>
      <c r="AX935" s="395"/>
    </row>
    <row r="936" spans="1:50" ht="30" hidden="1" customHeight="1" x14ac:dyDescent="0.15">
      <c r="A936" s="402">
        <v>1</v>
      </c>
      <c r="B936" s="402">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2">
        <v>2</v>
      </c>
      <c r="B937" s="402">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2">
        <v>3</v>
      </c>
      <c r="B938" s="402">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2">
        <v>4</v>
      </c>
      <c r="B939" s="402">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2">
        <v>5</v>
      </c>
      <c r="B940" s="402">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2">
        <v>6</v>
      </c>
      <c r="B941" s="402">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2">
        <v>7</v>
      </c>
      <c r="B942" s="402">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2">
        <v>8</v>
      </c>
      <c r="B943" s="402">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2">
        <v>9</v>
      </c>
      <c r="B944" s="402">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2">
        <v>10</v>
      </c>
      <c r="B945" s="402">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2">
        <v>11</v>
      </c>
      <c r="B946" s="402">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2">
        <v>12</v>
      </c>
      <c r="B947" s="402">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2">
        <v>13</v>
      </c>
      <c r="B948" s="402">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2">
        <v>14</v>
      </c>
      <c r="B949" s="402">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2">
        <v>15</v>
      </c>
      <c r="B950" s="402">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2">
        <v>16</v>
      </c>
      <c r="B951" s="402">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2">
        <v>17</v>
      </c>
      <c r="B952" s="402">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2">
        <v>18</v>
      </c>
      <c r="B953" s="402">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2">
        <v>19</v>
      </c>
      <c r="B954" s="402">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2">
        <v>20</v>
      </c>
      <c r="B955" s="402">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2">
        <v>21</v>
      </c>
      <c r="B956" s="402">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2">
        <v>22</v>
      </c>
      <c r="B957" s="402">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2">
        <v>23</v>
      </c>
      <c r="B958" s="402">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2">
        <v>24</v>
      </c>
      <c r="B959" s="402">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2">
        <v>25</v>
      </c>
      <c r="B960" s="402">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2">
        <v>26</v>
      </c>
      <c r="B961" s="402">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2">
        <v>27</v>
      </c>
      <c r="B962" s="402">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2">
        <v>28</v>
      </c>
      <c r="B963" s="402">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2">
        <v>29</v>
      </c>
      <c r="B964" s="402">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2">
        <v>30</v>
      </c>
      <c r="B965" s="402">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597</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428</v>
      </c>
      <c r="K968" s="390"/>
      <c r="L968" s="390"/>
      <c r="M968" s="390"/>
      <c r="N968" s="390"/>
      <c r="O968" s="390"/>
      <c r="P968" s="391" t="s">
        <v>372</v>
      </c>
      <c r="Q968" s="391"/>
      <c r="R968" s="391"/>
      <c r="S968" s="391"/>
      <c r="T968" s="391"/>
      <c r="U968" s="391"/>
      <c r="V968" s="391"/>
      <c r="W968" s="391"/>
      <c r="X968" s="391"/>
      <c r="Y968" s="392" t="s">
        <v>425</v>
      </c>
      <c r="Z968" s="393"/>
      <c r="AA968" s="393"/>
      <c r="AB968" s="393"/>
      <c r="AC968" s="155" t="s">
        <v>480</v>
      </c>
      <c r="AD968" s="155"/>
      <c r="AE968" s="155"/>
      <c r="AF968" s="155"/>
      <c r="AG968" s="155"/>
      <c r="AH968" s="392" t="s">
        <v>516</v>
      </c>
      <c r="AI968" s="389"/>
      <c r="AJ968" s="389"/>
      <c r="AK968" s="389"/>
      <c r="AL968" s="389" t="s">
        <v>22</v>
      </c>
      <c r="AM968" s="389"/>
      <c r="AN968" s="389"/>
      <c r="AO968" s="394"/>
      <c r="AP968" s="395" t="s">
        <v>429</v>
      </c>
      <c r="AQ968" s="395"/>
      <c r="AR968" s="395"/>
      <c r="AS968" s="395"/>
      <c r="AT968" s="395"/>
      <c r="AU968" s="395"/>
      <c r="AV968" s="395"/>
      <c r="AW968" s="395"/>
      <c r="AX968" s="395"/>
    </row>
    <row r="969" spans="1:50" ht="30" hidden="1" customHeight="1" x14ac:dyDescent="0.15">
      <c r="A969" s="402">
        <v>1</v>
      </c>
      <c r="B969" s="402">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2">
        <v>2</v>
      </c>
      <c r="B970" s="402">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2">
        <v>3</v>
      </c>
      <c r="B971" s="402">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2">
        <v>4</v>
      </c>
      <c r="B972" s="402">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2">
        <v>5</v>
      </c>
      <c r="B973" s="402">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2">
        <v>6</v>
      </c>
      <c r="B974" s="402">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2">
        <v>7</v>
      </c>
      <c r="B975" s="402">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2">
        <v>8</v>
      </c>
      <c r="B976" s="402">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2">
        <v>9</v>
      </c>
      <c r="B977" s="402">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2">
        <v>10</v>
      </c>
      <c r="B978" s="402">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2">
        <v>11</v>
      </c>
      <c r="B979" s="402">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2">
        <v>12</v>
      </c>
      <c r="B980" s="402">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2">
        <v>13</v>
      </c>
      <c r="B981" s="402">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2">
        <v>14</v>
      </c>
      <c r="B982" s="402">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2">
        <v>15</v>
      </c>
      <c r="B983" s="402">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2">
        <v>16</v>
      </c>
      <c r="B984" s="402">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2">
        <v>17</v>
      </c>
      <c r="B985" s="402">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2">
        <v>18</v>
      </c>
      <c r="B986" s="402">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2">
        <v>19</v>
      </c>
      <c r="B987" s="402">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2">
        <v>20</v>
      </c>
      <c r="B988" s="402">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2">
        <v>21</v>
      </c>
      <c r="B989" s="402">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2">
        <v>22</v>
      </c>
      <c r="B990" s="402">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2">
        <v>23</v>
      </c>
      <c r="B991" s="402">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2">
        <v>24</v>
      </c>
      <c r="B992" s="402">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2">
        <v>25</v>
      </c>
      <c r="B993" s="402">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2">
        <v>26</v>
      </c>
      <c r="B994" s="402">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2">
        <v>27</v>
      </c>
      <c r="B995" s="402">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2">
        <v>28</v>
      </c>
      <c r="B996" s="402">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2">
        <v>29</v>
      </c>
      <c r="B997" s="402">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2">
        <v>30</v>
      </c>
      <c r="B998" s="402">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598</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428</v>
      </c>
      <c r="K1001" s="390"/>
      <c r="L1001" s="390"/>
      <c r="M1001" s="390"/>
      <c r="N1001" s="390"/>
      <c r="O1001" s="390"/>
      <c r="P1001" s="391" t="s">
        <v>372</v>
      </c>
      <c r="Q1001" s="391"/>
      <c r="R1001" s="391"/>
      <c r="S1001" s="391"/>
      <c r="T1001" s="391"/>
      <c r="U1001" s="391"/>
      <c r="V1001" s="391"/>
      <c r="W1001" s="391"/>
      <c r="X1001" s="391"/>
      <c r="Y1001" s="392" t="s">
        <v>425</v>
      </c>
      <c r="Z1001" s="393"/>
      <c r="AA1001" s="393"/>
      <c r="AB1001" s="393"/>
      <c r="AC1001" s="155" t="s">
        <v>480</v>
      </c>
      <c r="AD1001" s="155"/>
      <c r="AE1001" s="155"/>
      <c r="AF1001" s="155"/>
      <c r="AG1001" s="155"/>
      <c r="AH1001" s="392" t="s">
        <v>516</v>
      </c>
      <c r="AI1001" s="389"/>
      <c r="AJ1001" s="389"/>
      <c r="AK1001" s="389"/>
      <c r="AL1001" s="389" t="s">
        <v>22</v>
      </c>
      <c r="AM1001" s="389"/>
      <c r="AN1001" s="389"/>
      <c r="AO1001" s="394"/>
      <c r="AP1001" s="395" t="s">
        <v>429</v>
      </c>
      <c r="AQ1001" s="395"/>
      <c r="AR1001" s="395"/>
      <c r="AS1001" s="395"/>
      <c r="AT1001" s="395"/>
      <c r="AU1001" s="395"/>
      <c r="AV1001" s="395"/>
      <c r="AW1001" s="395"/>
      <c r="AX1001" s="395"/>
    </row>
    <row r="1002" spans="1:50" ht="30" hidden="1" customHeight="1" x14ac:dyDescent="0.15">
      <c r="A1002" s="402">
        <v>1</v>
      </c>
      <c r="B1002" s="402">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2">
        <v>2</v>
      </c>
      <c r="B1003" s="402">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2">
        <v>3</v>
      </c>
      <c r="B1004" s="402">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2">
        <v>4</v>
      </c>
      <c r="B1005" s="402">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2">
        <v>5</v>
      </c>
      <c r="B1006" s="402">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2">
        <v>6</v>
      </c>
      <c r="B1007" s="402">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2">
        <v>7</v>
      </c>
      <c r="B1008" s="402">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2">
        <v>8</v>
      </c>
      <c r="B1009" s="402">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2">
        <v>9</v>
      </c>
      <c r="B1010" s="402">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2">
        <v>10</v>
      </c>
      <c r="B1011" s="402">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2">
        <v>11</v>
      </c>
      <c r="B1012" s="402">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2">
        <v>12</v>
      </c>
      <c r="B1013" s="402">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2">
        <v>13</v>
      </c>
      <c r="B1014" s="402">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2">
        <v>14</v>
      </c>
      <c r="B1015" s="402">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2">
        <v>15</v>
      </c>
      <c r="B1016" s="402">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2">
        <v>16</v>
      </c>
      <c r="B1017" s="402">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2">
        <v>17</v>
      </c>
      <c r="B1018" s="402">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2">
        <v>18</v>
      </c>
      <c r="B1019" s="402">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2">
        <v>19</v>
      </c>
      <c r="B1020" s="402">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2">
        <v>20</v>
      </c>
      <c r="B1021" s="402">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2">
        <v>21</v>
      </c>
      <c r="B1022" s="402">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2">
        <v>22</v>
      </c>
      <c r="B1023" s="402">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2">
        <v>23</v>
      </c>
      <c r="B1024" s="402">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2">
        <v>24</v>
      </c>
      <c r="B1025" s="402">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2">
        <v>25</v>
      </c>
      <c r="B1026" s="402">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2">
        <v>26</v>
      </c>
      <c r="B1027" s="402">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2">
        <v>27</v>
      </c>
      <c r="B1028" s="402">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2">
        <v>28</v>
      </c>
      <c r="B1029" s="402">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2">
        <v>29</v>
      </c>
      <c r="B1030" s="402">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2">
        <v>30</v>
      </c>
      <c r="B1031" s="402">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396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428</v>
      </c>
      <c r="K1034" s="390"/>
      <c r="L1034" s="390"/>
      <c r="M1034" s="390"/>
      <c r="N1034" s="390"/>
      <c r="O1034" s="390"/>
      <c r="P1034" s="391" t="s">
        <v>372</v>
      </c>
      <c r="Q1034" s="391"/>
      <c r="R1034" s="391"/>
      <c r="S1034" s="391"/>
      <c r="T1034" s="391"/>
      <c r="U1034" s="391"/>
      <c r="V1034" s="391"/>
      <c r="W1034" s="391"/>
      <c r="X1034" s="391"/>
      <c r="Y1034" s="392" t="s">
        <v>425</v>
      </c>
      <c r="Z1034" s="393"/>
      <c r="AA1034" s="393"/>
      <c r="AB1034" s="393"/>
      <c r="AC1034" s="155" t="s">
        <v>480</v>
      </c>
      <c r="AD1034" s="155"/>
      <c r="AE1034" s="155"/>
      <c r="AF1034" s="155"/>
      <c r="AG1034" s="155"/>
      <c r="AH1034" s="392" t="s">
        <v>516</v>
      </c>
      <c r="AI1034" s="389"/>
      <c r="AJ1034" s="389"/>
      <c r="AK1034" s="389"/>
      <c r="AL1034" s="389" t="s">
        <v>22</v>
      </c>
      <c r="AM1034" s="389"/>
      <c r="AN1034" s="389"/>
      <c r="AO1034" s="394"/>
      <c r="AP1034" s="395" t="s">
        <v>429</v>
      </c>
      <c r="AQ1034" s="395"/>
      <c r="AR1034" s="395"/>
      <c r="AS1034" s="395"/>
      <c r="AT1034" s="395"/>
      <c r="AU1034" s="395"/>
      <c r="AV1034" s="395"/>
      <c r="AW1034" s="395"/>
      <c r="AX1034" s="395"/>
    </row>
    <row r="1035" spans="1:50" ht="30" hidden="1" customHeight="1" x14ac:dyDescent="0.15">
      <c r="A1035" s="402">
        <v>1</v>
      </c>
      <c r="B1035" s="402">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2">
        <v>2</v>
      </c>
      <c r="B1036" s="402">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2">
        <v>3</v>
      </c>
      <c r="B1037" s="402">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2">
        <v>4</v>
      </c>
      <c r="B1038" s="402">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2">
        <v>5</v>
      </c>
      <c r="B1039" s="402">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2">
        <v>6</v>
      </c>
      <c r="B1040" s="402">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2">
        <v>7</v>
      </c>
      <c r="B1041" s="402">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2">
        <v>8</v>
      </c>
      <c r="B1042" s="402">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2">
        <v>9</v>
      </c>
      <c r="B1043" s="402">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2">
        <v>10</v>
      </c>
      <c r="B1044" s="402">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2">
        <v>11</v>
      </c>
      <c r="B1045" s="402">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2">
        <v>12</v>
      </c>
      <c r="B1046" s="402">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2">
        <v>13</v>
      </c>
      <c r="B1047" s="402">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2">
        <v>14</v>
      </c>
      <c r="B1048" s="402">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2">
        <v>15</v>
      </c>
      <c r="B1049" s="402">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2">
        <v>16</v>
      </c>
      <c r="B1050" s="402">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2">
        <v>17</v>
      </c>
      <c r="B1051" s="402">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2">
        <v>18</v>
      </c>
      <c r="B1052" s="402">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2">
        <v>19</v>
      </c>
      <c r="B1053" s="402">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2">
        <v>20</v>
      </c>
      <c r="B1054" s="402">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2">
        <v>21</v>
      </c>
      <c r="B1055" s="402">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2">
        <v>22</v>
      </c>
      <c r="B1056" s="402">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2">
        <v>23</v>
      </c>
      <c r="B1057" s="402">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2">
        <v>24</v>
      </c>
      <c r="B1058" s="402">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2">
        <v>25</v>
      </c>
      <c r="B1059" s="402">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2">
        <v>26</v>
      </c>
      <c r="B1060" s="402">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2">
        <v>27</v>
      </c>
      <c r="B1061" s="402">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2">
        <v>28</v>
      </c>
      <c r="B1062" s="402">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2">
        <v>29</v>
      </c>
      <c r="B1063" s="402">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2">
        <v>30</v>
      </c>
      <c r="B1064" s="402">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599</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428</v>
      </c>
      <c r="K1067" s="390"/>
      <c r="L1067" s="390"/>
      <c r="M1067" s="390"/>
      <c r="N1067" s="390"/>
      <c r="O1067" s="390"/>
      <c r="P1067" s="391" t="s">
        <v>372</v>
      </c>
      <c r="Q1067" s="391"/>
      <c r="R1067" s="391"/>
      <c r="S1067" s="391"/>
      <c r="T1067" s="391"/>
      <c r="U1067" s="391"/>
      <c r="V1067" s="391"/>
      <c r="W1067" s="391"/>
      <c r="X1067" s="391"/>
      <c r="Y1067" s="392" t="s">
        <v>425</v>
      </c>
      <c r="Z1067" s="393"/>
      <c r="AA1067" s="393"/>
      <c r="AB1067" s="393"/>
      <c r="AC1067" s="155" t="s">
        <v>480</v>
      </c>
      <c r="AD1067" s="155"/>
      <c r="AE1067" s="155"/>
      <c r="AF1067" s="155"/>
      <c r="AG1067" s="155"/>
      <c r="AH1067" s="392" t="s">
        <v>516</v>
      </c>
      <c r="AI1067" s="389"/>
      <c r="AJ1067" s="389"/>
      <c r="AK1067" s="389"/>
      <c r="AL1067" s="389" t="s">
        <v>22</v>
      </c>
      <c r="AM1067" s="389"/>
      <c r="AN1067" s="389"/>
      <c r="AO1067" s="394"/>
      <c r="AP1067" s="395" t="s">
        <v>429</v>
      </c>
      <c r="AQ1067" s="395"/>
      <c r="AR1067" s="395"/>
      <c r="AS1067" s="395"/>
      <c r="AT1067" s="395"/>
      <c r="AU1067" s="395"/>
      <c r="AV1067" s="395"/>
      <c r="AW1067" s="395"/>
      <c r="AX1067" s="395"/>
    </row>
    <row r="1068" spans="1:50" ht="30" hidden="1" customHeight="1" x14ac:dyDescent="0.15">
      <c r="A1068" s="402">
        <v>1</v>
      </c>
      <c r="B1068" s="402">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2">
        <v>2</v>
      </c>
      <c r="B1069" s="402">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2">
        <v>3</v>
      </c>
      <c r="B1070" s="402">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2">
        <v>4</v>
      </c>
      <c r="B1071" s="402">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2">
        <v>5</v>
      </c>
      <c r="B1072" s="402">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2">
        <v>6</v>
      </c>
      <c r="B1073" s="402">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2">
        <v>7</v>
      </c>
      <c r="B1074" s="402">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2">
        <v>8</v>
      </c>
      <c r="B1075" s="402">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2">
        <v>9</v>
      </c>
      <c r="B1076" s="402">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2">
        <v>10</v>
      </c>
      <c r="B1077" s="402">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2">
        <v>11</v>
      </c>
      <c r="B1078" s="402">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2">
        <v>12</v>
      </c>
      <c r="B1079" s="402">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2">
        <v>13</v>
      </c>
      <c r="B1080" s="402">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2">
        <v>14</v>
      </c>
      <c r="B1081" s="402">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2">
        <v>15</v>
      </c>
      <c r="B1082" s="402">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2">
        <v>16</v>
      </c>
      <c r="B1083" s="402">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2">
        <v>17</v>
      </c>
      <c r="B1084" s="402">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2">
        <v>18</v>
      </c>
      <c r="B1085" s="402">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2">
        <v>19</v>
      </c>
      <c r="B1086" s="402">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2">
        <v>20</v>
      </c>
      <c r="B1087" s="402">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2">
        <v>21</v>
      </c>
      <c r="B1088" s="402">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2">
        <v>22</v>
      </c>
      <c r="B1089" s="402">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2">
        <v>23</v>
      </c>
      <c r="B1090" s="402">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2">
        <v>24</v>
      </c>
      <c r="B1091" s="402">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2">
        <v>25</v>
      </c>
      <c r="B1092" s="402">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2">
        <v>26</v>
      </c>
      <c r="B1093" s="402">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2">
        <v>27</v>
      </c>
      <c r="B1094" s="402">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2">
        <v>28</v>
      </c>
      <c r="B1095" s="402">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2">
        <v>29</v>
      </c>
      <c r="B1096" s="402">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2">
        <v>30</v>
      </c>
      <c r="B1097" s="402">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3" t="s">
        <v>460</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487</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449</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2"/>
      <c r="B1101" s="402"/>
      <c r="C1101" s="155" t="s">
        <v>393</v>
      </c>
      <c r="D1101" s="406"/>
      <c r="E1101" s="155" t="s">
        <v>392</v>
      </c>
      <c r="F1101" s="406"/>
      <c r="G1101" s="406"/>
      <c r="H1101" s="406"/>
      <c r="I1101" s="406"/>
      <c r="J1101" s="155" t="s">
        <v>428</v>
      </c>
      <c r="K1101" s="155"/>
      <c r="L1101" s="155"/>
      <c r="M1101" s="155"/>
      <c r="N1101" s="155"/>
      <c r="O1101" s="155"/>
      <c r="P1101" s="392" t="s">
        <v>28</v>
      </c>
      <c r="Q1101" s="392"/>
      <c r="R1101" s="392"/>
      <c r="S1101" s="392"/>
      <c r="T1101" s="392"/>
      <c r="U1101" s="392"/>
      <c r="V1101" s="392"/>
      <c r="W1101" s="392"/>
      <c r="X1101" s="392"/>
      <c r="Y1101" s="155" t="s">
        <v>430</v>
      </c>
      <c r="Z1101" s="406"/>
      <c r="AA1101" s="406"/>
      <c r="AB1101" s="406"/>
      <c r="AC1101" s="155" t="s">
        <v>373</v>
      </c>
      <c r="AD1101" s="155"/>
      <c r="AE1101" s="155"/>
      <c r="AF1101" s="155"/>
      <c r="AG1101" s="155"/>
      <c r="AH1101" s="392" t="s">
        <v>387</v>
      </c>
      <c r="AI1101" s="393"/>
      <c r="AJ1101" s="393"/>
      <c r="AK1101" s="393"/>
      <c r="AL1101" s="393" t="s">
        <v>22</v>
      </c>
      <c r="AM1101" s="393"/>
      <c r="AN1101" s="393"/>
      <c r="AO1101" s="407"/>
      <c r="AP1101" s="395" t="s">
        <v>461</v>
      </c>
      <c r="AQ1101" s="395"/>
      <c r="AR1101" s="395"/>
      <c r="AS1101" s="395"/>
      <c r="AT1101" s="395"/>
      <c r="AU1101" s="395"/>
      <c r="AV1101" s="395"/>
      <c r="AW1101" s="395"/>
      <c r="AX1101" s="395"/>
    </row>
    <row r="1102" spans="1:50" ht="30" hidden="1" customHeight="1" x14ac:dyDescent="0.15">
      <c r="A1102" s="402">
        <v>1</v>
      </c>
      <c r="B1102" s="402">
        <v>1</v>
      </c>
      <c r="C1102" s="400"/>
      <c r="D1102" s="400"/>
      <c r="E1102" s="401"/>
      <c r="F1102" s="401"/>
      <c r="G1102" s="401"/>
      <c r="H1102" s="401"/>
      <c r="I1102" s="401"/>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2">
        <v>2</v>
      </c>
      <c r="B1103" s="402">
        <v>1</v>
      </c>
      <c r="C1103" s="400"/>
      <c r="D1103" s="400"/>
      <c r="E1103" s="401"/>
      <c r="F1103" s="401"/>
      <c r="G1103" s="401"/>
      <c r="H1103" s="401"/>
      <c r="I1103" s="401"/>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2">
        <v>3</v>
      </c>
      <c r="B1104" s="402">
        <v>1</v>
      </c>
      <c r="C1104" s="400"/>
      <c r="D1104" s="400"/>
      <c r="E1104" s="401"/>
      <c r="F1104" s="401"/>
      <c r="G1104" s="401"/>
      <c r="H1104" s="401"/>
      <c r="I1104" s="401"/>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2">
        <v>4</v>
      </c>
      <c r="B1105" s="402">
        <v>1</v>
      </c>
      <c r="C1105" s="400"/>
      <c r="D1105" s="400"/>
      <c r="E1105" s="401"/>
      <c r="F1105" s="401"/>
      <c r="G1105" s="401"/>
      <c r="H1105" s="401"/>
      <c r="I1105" s="401"/>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2">
        <v>5</v>
      </c>
      <c r="B1106" s="402">
        <v>1</v>
      </c>
      <c r="C1106" s="400"/>
      <c r="D1106" s="400"/>
      <c r="E1106" s="401"/>
      <c r="F1106" s="401"/>
      <c r="G1106" s="401"/>
      <c r="H1106" s="401"/>
      <c r="I1106" s="401"/>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2">
        <v>6</v>
      </c>
      <c r="B1107" s="402">
        <v>1</v>
      </c>
      <c r="C1107" s="400"/>
      <c r="D1107" s="400"/>
      <c r="E1107" s="401"/>
      <c r="F1107" s="401"/>
      <c r="G1107" s="401"/>
      <c r="H1107" s="401"/>
      <c r="I1107" s="401"/>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2">
        <v>7</v>
      </c>
      <c r="B1108" s="402">
        <v>1</v>
      </c>
      <c r="C1108" s="400"/>
      <c r="D1108" s="400"/>
      <c r="E1108" s="401"/>
      <c r="F1108" s="401"/>
      <c r="G1108" s="401"/>
      <c r="H1108" s="401"/>
      <c r="I1108" s="401"/>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2">
        <v>8</v>
      </c>
      <c r="B1109" s="402">
        <v>1</v>
      </c>
      <c r="C1109" s="400"/>
      <c r="D1109" s="400"/>
      <c r="E1109" s="401"/>
      <c r="F1109" s="401"/>
      <c r="G1109" s="401"/>
      <c r="H1109" s="401"/>
      <c r="I1109" s="401"/>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2">
        <v>9</v>
      </c>
      <c r="B1110" s="402">
        <v>1</v>
      </c>
      <c r="C1110" s="400"/>
      <c r="D1110" s="400"/>
      <c r="E1110" s="401"/>
      <c r="F1110" s="401"/>
      <c r="G1110" s="401"/>
      <c r="H1110" s="401"/>
      <c r="I1110" s="401"/>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2">
        <v>10</v>
      </c>
      <c r="B1111" s="402">
        <v>1</v>
      </c>
      <c r="C1111" s="400"/>
      <c r="D1111" s="400"/>
      <c r="E1111" s="401"/>
      <c r="F1111" s="401"/>
      <c r="G1111" s="401"/>
      <c r="H1111" s="401"/>
      <c r="I1111" s="401"/>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2">
        <v>11</v>
      </c>
      <c r="B1112" s="402">
        <v>1</v>
      </c>
      <c r="C1112" s="400"/>
      <c r="D1112" s="400"/>
      <c r="E1112" s="401"/>
      <c r="F1112" s="401"/>
      <c r="G1112" s="401"/>
      <c r="H1112" s="401"/>
      <c r="I1112" s="401"/>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2">
        <v>12</v>
      </c>
      <c r="B1113" s="402">
        <v>1</v>
      </c>
      <c r="C1113" s="400"/>
      <c r="D1113" s="400"/>
      <c r="E1113" s="401"/>
      <c r="F1113" s="401"/>
      <c r="G1113" s="401"/>
      <c r="H1113" s="401"/>
      <c r="I1113" s="401"/>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2">
        <v>13</v>
      </c>
      <c r="B1114" s="402">
        <v>1</v>
      </c>
      <c r="C1114" s="400"/>
      <c r="D1114" s="400"/>
      <c r="E1114" s="401"/>
      <c r="F1114" s="401"/>
      <c r="G1114" s="401"/>
      <c r="H1114" s="401"/>
      <c r="I1114" s="401"/>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2">
        <v>14</v>
      </c>
      <c r="B1115" s="402">
        <v>1</v>
      </c>
      <c r="C1115" s="400"/>
      <c r="D1115" s="400"/>
      <c r="E1115" s="401"/>
      <c r="F1115" s="401"/>
      <c r="G1115" s="401"/>
      <c r="H1115" s="401"/>
      <c r="I1115" s="401"/>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2">
        <v>15</v>
      </c>
      <c r="B1116" s="402">
        <v>1</v>
      </c>
      <c r="C1116" s="400"/>
      <c r="D1116" s="400"/>
      <c r="E1116" s="401"/>
      <c r="F1116" s="401"/>
      <c r="G1116" s="401"/>
      <c r="H1116" s="401"/>
      <c r="I1116" s="401"/>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2">
        <v>16</v>
      </c>
      <c r="B1117" s="402">
        <v>1</v>
      </c>
      <c r="C1117" s="400"/>
      <c r="D1117" s="400"/>
      <c r="E1117" s="401"/>
      <c r="F1117" s="401"/>
      <c r="G1117" s="401"/>
      <c r="H1117" s="401"/>
      <c r="I1117" s="401"/>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2">
        <v>17</v>
      </c>
      <c r="B1118" s="402">
        <v>1</v>
      </c>
      <c r="C1118" s="400"/>
      <c r="D1118" s="400"/>
      <c r="E1118" s="401"/>
      <c r="F1118" s="401"/>
      <c r="G1118" s="401"/>
      <c r="H1118" s="401"/>
      <c r="I1118" s="401"/>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2">
        <v>18</v>
      </c>
      <c r="B1119" s="402">
        <v>1</v>
      </c>
      <c r="C1119" s="400"/>
      <c r="D1119" s="400"/>
      <c r="E1119" s="153"/>
      <c r="F1119" s="401"/>
      <c r="G1119" s="401"/>
      <c r="H1119" s="401"/>
      <c r="I1119" s="401"/>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2">
        <v>19</v>
      </c>
      <c r="B1120" s="402">
        <v>1</v>
      </c>
      <c r="C1120" s="400"/>
      <c r="D1120" s="400"/>
      <c r="E1120" s="401"/>
      <c r="F1120" s="401"/>
      <c r="G1120" s="401"/>
      <c r="H1120" s="401"/>
      <c r="I1120" s="401"/>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2">
        <v>20</v>
      </c>
      <c r="B1121" s="402">
        <v>1</v>
      </c>
      <c r="C1121" s="400"/>
      <c r="D1121" s="400"/>
      <c r="E1121" s="401"/>
      <c r="F1121" s="401"/>
      <c r="G1121" s="401"/>
      <c r="H1121" s="401"/>
      <c r="I1121" s="401"/>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2">
        <v>21</v>
      </c>
      <c r="B1122" s="402">
        <v>1</v>
      </c>
      <c r="C1122" s="400"/>
      <c r="D1122" s="400"/>
      <c r="E1122" s="401"/>
      <c r="F1122" s="401"/>
      <c r="G1122" s="401"/>
      <c r="H1122" s="401"/>
      <c r="I1122" s="401"/>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2">
        <v>22</v>
      </c>
      <c r="B1123" s="402">
        <v>1</v>
      </c>
      <c r="C1123" s="400"/>
      <c r="D1123" s="400"/>
      <c r="E1123" s="401"/>
      <c r="F1123" s="401"/>
      <c r="G1123" s="401"/>
      <c r="H1123" s="401"/>
      <c r="I1123" s="401"/>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2">
        <v>23</v>
      </c>
      <c r="B1124" s="402">
        <v>1</v>
      </c>
      <c r="C1124" s="400"/>
      <c r="D1124" s="400"/>
      <c r="E1124" s="401"/>
      <c r="F1124" s="401"/>
      <c r="G1124" s="401"/>
      <c r="H1124" s="401"/>
      <c r="I1124" s="401"/>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2">
        <v>24</v>
      </c>
      <c r="B1125" s="402">
        <v>1</v>
      </c>
      <c r="C1125" s="400"/>
      <c r="D1125" s="400"/>
      <c r="E1125" s="401"/>
      <c r="F1125" s="401"/>
      <c r="G1125" s="401"/>
      <c r="H1125" s="401"/>
      <c r="I1125" s="401"/>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2">
        <v>25</v>
      </c>
      <c r="B1126" s="402">
        <v>1</v>
      </c>
      <c r="C1126" s="400"/>
      <c r="D1126" s="400"/>
      <c r="E1126" s="401"/>
      <c r="F1126" s="401"/>
      <c r="G1126" s="401"/>
      <c r="H1126" s="401"/>
      <c r="I1126" s="401"/>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2">
        <v>26</v>
      </c>
      <c r="B1127" s="402">
        <v>1</v>
      </c>
      <c r="C1127" s="400"/>
      <c r="D1127" s="400"/>
      <c r="E1127" s="401"/>
      <c r="F1127" s="401"/>
      <c r="G1127" s="401"/>
      <c r="H1127" s="401"/>
      <c r="I1127" s="401"/>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2">
        <v>27</v>
      </c>
      <c r="B1128" s="402">
        <v>1</v>
      </c>
      <c r="C1128" s="400"/>
      <c r="D1128" s="400"/>
      <c r="E1128" s="401"/>
      <c r="F1128" s="401"/>
      <c r="G1128" s="401"/>
      <c r="H1128" s="401"/>
      <c r="I1128" s="401"/>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2">
        <v>28</v>
      </c>
      <c r="B1129" s="402">
        <v>1</v>
      </c>
      <c r="C1129" s="400"/>
      <c r="D1129" s="400"/>
      <c r="E1129" s="401"/>
      <c r="F1129" s="401"/>
      <c r="G1129" s="401"/>
      <c r="H1129" s="401"/>
      <c r="I1129" s="401"/>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2">
        <v>29</v>
      </c>
      <c r="B1130" s="402">
        <v>1</v>
      </c>
      <c r="C1130" s="400"/>
      <c r="D1130" s="400"/>
      <c r="E1130" s="401"/>
      <c r="F1130" s="401"/>
      <c r="G1130" s="401"/>
      <c r="H1130" s="401"/>
      <c r="I1130" s="401"/>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2">
        <v>30</v>
      </c>
      <c r="B1131" s="402">
        <v>1</v>
      </c>
      <c r="C1131" s="400"/>
      <c r="D1131" s="400"/>
      <c r="E1131" s="401"/>
      <c r="F1131" s="401"/>
      <c r="G1131" s="401"/>
      <c r="H1131" s="401"/>
      <c r="I1131" s="401"/>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disablePrompts="1"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29" max="49" man="1"/>
    <brk id="79" max="49" man="1"/>
    <brk id="189" max="49" man="1"/>
    <brk id="699" max="49" man="1"/>
    <brk id="727" max="49" man="1"/>
    <brk id="739" max="49" man="1"/>
    <brk id="778" max="49" man="1"/>
    <brk id="833" max="49" man="1"/>
  </rowBreaks>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5" zoomScale="130" zoomScaleNormal="13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373</v>
      </c>
      <c r="AI1" s="54" t="s">
        <v>382</v>
      </c>
      <c r="AK1" s="54" t="s">
        <v>389</v>
      </c>
      <c r="AM1" s="97"/>
      <c r="AN1" s="97"/>
      <c r="AP1" s="28" t="s">
        <v>501</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348</v>
      </c>
      <c r="W2" s="32" t="s">
        <v>300</v>
      </c>
      <c r="Y2" s="32" t="s">
        <v>69</v>
      </c>
      <c r="Z2" s="30"/>
      <c r="AA2" s="32" t="s">
        <v>72</v>
      </c>
      <c r="AB2" s="31"/>
      <c r="AC2" s="33" t="s">
        <v>255</v>
      </c>
      <c r="AD2" s="28"/>
      <c r="AE2" s="45" t="s">
        <v>296</v>
      </c>
      <c r="AF2" s="30"/>
      <c r="AG2" s="57" t="s">
        <v>521</v>
      </c>
      <c r="AI2" s="54" t="s">
        <v>381</v>
      </c>
      <c r="AK2" s="54" t="s">
        <v>390</v>
      </c>
      <c r="AM2" s="97"/>
      <c r="AN2" s="97"/>
      <c r="AP2" s="57" t="s">
        <v>521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431</v>
      </c>
      <c r="W3" s="32" t="s">
        <v>270</v>
      </c>
      <c r="Y3" s="32" t="s">
        <v>71</v>
      </c>
      <c r="Z3" s="30"/>
      <c r="AA3" s="32" t="s">
        <v>74</v>
      </c>
      <c r="AB3" s="31"/>
      <c r="AC3" s="33" t="s">
        <v>256</v>
      </c>
      <c r="AD3" s="28"/>
      <c r="AE3" s="45" t="s">
        <v>297</v>
      </c>
      <c r="AF3" s="30"/>
      <c r="AG3" s="57" t="s">
        <v>522</v>
      </c>
      <c r="AI3" s="54" t="s">
        <v>383</v>
      </c>
      <c r="AK3" s="54" t="str">
        <f>CHAR(CODE(AK2)+1)</f>
        <v>B</v>
      </c>
      <c r="AM3" s="97"/>
      <c r="AN3" s="97"/>
      <c r="AP3" s="57" t="s">
        <v>522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
      </c>
      <c r="T4" s="13"/>
      <c r="U4" s="32" t="s">
        <v>463</v>
      </c>
      <c r="W4" s="32" t="s">
        <v>271</v>
      </c>
      <c r="Y4" s="32" t="s">
        <v>73</v>
      </c>
      <c r="Z4" s="30"/>
      <c r="AA4" s="32" t="s">
        <v>76</v>
      </c>
      <c r="AB4" s="31"/>
      <c r="AC4" s="32" t="s">
        <v>257</v>
      </c>
      <c r="AD4" s="28"/>
      <c r="AE4" s="45" t="s">
        <v>298</v>
      </c>
      <c r="AF4" s="30"/>
      <c r="AG4" s="57" t="s">
        <v>523</v>
      </c>
      <c r="AI4" s="54" t="s">
        <v>509</v>
      </c>
      <c r="AK4" s="54" t="str">
        <f t="shared" ref="AK4:AK49" si="7">CHAR(CODE(AK3)+1)</f>
        <v>C</v>
      </c>
      <c r="AM4" s="97"/>
      <c r="AN4" s="97"/>
      <c r="AP4" s="57" t="s">
        <v>523</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
      </c>
      <c r="T5" s="13"/>
      <c r="W5" s="32" t="s">
        <v>456</v>
      </c>
      <c r="Y5" s="32" t="s">
        <v>75</v>
      </c>
      <c r="Z5" s="30"/>
      <c r="AA5" s="32" t="s">
        <v>78</v>
      </c>
      <c r="AB5" s="31"/>
      <c r="AC5" s="32" t="s">
        <v>299</v>
      </c>
      <c r="AD5" s="31"/>
      <c r="AE5" s="45" t="s">
        <v>534</v>
      </c>
      <c r="AF5" s="30"/>
      <c r="AG5" s="57" t="s">
        <v>524</v>
      </c>
      <c r="AI5" s="57" t="s">
        <v>510</v>
      </c>
      <c r="AK5" s="54" t="str">
        <f t="shared" si="7"/>
        <v>D</v>
      </c>
      <c r="AP5" s="57" t="s">
        <v>524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531</v>
      </c>
      <c r="AF6" s="30"/>
      <c r="AG6" s="57" t="s">
        <v>525</v>
      </c>
      <c r="AI6" s="54" t="s">
        <v>459</v>
      </c>
      <c r="AK6" s="54" t="str">
        <f t="shared" si="7"/>
        <v>E</v>
      </c>
      <c r="AP6" s="57" t="s">
        <v>525</v>
      </c>
    </row>
    <row r="7" spans="1:42" ht="13.5" customHeight="1" x14ac:dyDescent="0.15">
      <c r="A7" s="14" t="s">
        <v>208</v>
      </c>
      <c r="B7" s="15"/>
      <c r="C7" s="13" t="str">
        <f t="shared" si="0"/>
        <v/>
      </c>
      <c r="D7" s="13" t="str">
        <f t="shared" si="8"/>
        <v/>
      </c>
      <c r="F7" s="18" t="s">
        <v>432</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526</v>
      </c>
      <c r="AK7" s="54" t="str">
        <f t="shared" si="7"/>
        <v>F</v>
      </c>
      <c r="AP7" s="57" t="s">
        <v>526</v>
      </c>
    </row>
    <row r="8" spans="1:42" ht="13.5" customHeight="1" x14ac:dyDescent="0.15">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
      </c>
      <c r="T8" s="13"/>
      <c r="W8" s="32" t="s">
        <v>274</v>
      </c>
      <c r="Y8" s="32" t="s">
        <v>81</v>
      </c>
      <c r="Z8" s="30"/>
      <c r="AA8" s="32" t="s">
        <v>84</v>
      </c>
      <c r="AB8" s="31"/>
      <c r="AC8" s="31"/>
      <c r="AD8" s="31"/>
      <c r="AE8" s="31"/>
      <c r="AF8" s="30"/>
      <c r="AG8" s="57" t="s">
        <v>527</v>
      </c>
      <c r="AK8" s="54" t="str">
        <f t="shared" si="7"/>
        <v>G</v>
      </c>
      <c r="AP8" s="57" t="s">
        <v>527</v>
      </c>
    </row>
    <row r="9" spans="1:42" ht="13.5" customHeight="1" x14ac:dyDescent="0.15">
      <c r="A9" s="14" t="s">
        <v>210</v>
      </c>
      <c r="B9" s="15"/>
      <c r="C9" s="13" t="str">
        <f t="shared" si="0"/>
        <v/>
      </c>
      <c r="D9" s="13" t="str">
        <f t="shared" si="8"/>
        <v/>
      </c>
      <c r="F9" s="18" t="s">
        <v>433</v>
      </c>
      <c r="G9" s="17"/>
      <c r="H9" s="13" t="str">
        <f t="shared" si="1"/>
        <v/>
      </c>
      <c r="I9" s="13" t="str">
        <f t="shared" si="5"/>
        <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528</v>
      </c>
      <c r="AK9" s="54" t="str">
        <f t="shared" si="7"/>
        <v>H</v>
      </c>
      <c r="AP9" s="57" t="s">
        <v>528</v>
      </c>
    </row>
    <row r="10" spans="1:42" ht="13.5" customHeight="1" x14ac:dyDescent="0.15">
      <c r="A10" s="14" t="s">
        <v>457</v>
      </c>
      <c r="B10" s="15"/>
      <c r="C10" s="13" t="str">
        <f t="shared" si="0"/>
        <v/>
      </c>
      <c r="D10" s="13" t="str">
        <f t="shared" si="8"/>
        <v/>
      </c>
      <c r="F10" s="18" t="s">
        <v>236</v>
      </c>
      <c r="G10" s="17"/>
      <c r="H10" s="13" t="str">
        <f t="shared" si="1"/>
        <v/>
      </c>
      <c r="I10" s="13" t="str">
        <f t="shared" si="5"/>
        <v/>
      </c>
      <c r="K10" s="14" t="s">
        <v>462</v>
      </c>
      <c r="L10" s="15"/>
      <c r="M10" s="13" t="str">
        <f t="shared" si="2"/>
        <v/>
      </c>
      <c r="N10" s="13" t="str">
        <f t="shared" si="6"/>
        <v/>
      </c>
      <c r="O10" s="13"/>
      <c r="P10" s="13" t="str">
        <f>S8</f>
        <v/>
      </c>
      <c r="Q10" s="19"/>
      <c r="T10" s="13"/>
      <c r="W10" s="32" t="s">
        <v>276</v>
      </c>
      <c r="Y10" s="32" t="s">
        <v>85</v>
      </c>
      <c r="Z10" s="30"/>
      <c r="AA10" s="32" t="s">
        <v>88</v>
      </c>
      <c r="AB10" s="31"/>
      <c r="AC10" s="31"/>
      <c r="AD10" s="31"/>
      <c r="AE10" s="31"/>
      <c r="AF10" s="30"/>
      <c r="AG10" s="57" t="s">
        <v>511</v>
      </c>
      <c r="AK10" s="54" t="str">
        <f t="shared" si="7"/>
        <v>I</v>
      </c>
      <c r="AP10" s="54" t="s">
        <v>502</v>
      </c>
    </row>
    <row r="11" spans="1:42" ht="13.5" customHeight="1" x14ac:dyDescent="0.15">
      <c r="A11" s="14" t="s">
        <v>211</v>
      </c>
      <c r="B11" s="15"/>
      <c r="C11" s="13" t="str">
        <f t="shared" si="0"/>
        <v/>
      </c>
      <c r="D11" s="13" t="str">
        <f t="shared" si="8"/>
        <v/>
      </c>
      <c r="F11" s="18" t="s">
        <v>237</v>
      </c>
      <c r="G11" s="17"/>
      <c r="H11" s="13" t="str">
        <f t="shared" si="1"/>
        <v/>
      </c>
      <c r="I11" s="13" t="str">
        <f t="shared" si="5"/>
        <v/>
      </c>
      <c r="K11" s="14" t="s">
        <v>230</v>
      </c>
      <c r="L11" s="15"/>
      <c r="M11" s="13" t="str">
        <f t="shared" si="2"/>
        <v/>
      </c>
      <c r="N11" s="13" t="str">
        <f t="shared" si="6"/>
        <v/>
      </c>
      <c r="O11" s="13"/>
      <c r="P11" s="13"/>
      <c r="Q11" s="19"/>
      <c r="T11" s="13"/>
      <c r="W11" s="32" t="s">
        <v>277</v>
      </c>
      <c r="Y11" s="32" t="s">
        <v>87</v>
      </c>
      <c r="Z11" s="30"/>
      <c r="AA11" s="32" t="s">
        <v>90</v>
      </c>
      <c r="AB11" s="31"/>
      <c r="AC11" s="31"/>
      <c r="AD11" s="31"/>
      <c r="AE11" s="31"/>
      <c r="AF11" s="30"/>
      <c r="AG11" s="54" t="s">
        <v>514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512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
      </c>
      <c r="K13" s="13" t="str">
        <f>N11</f>
        <v/>
      </c>
      <c r="L13" s="13"/>
      <c r="O13" s="13"/>
      <c r="P13" s="13"/>
      <c r="Q13" s="19"/>
      <c r="T13" s="13"/>
      <c r="W13" s="32" t="s">
        <v>279</v>
      </c>
      <c r="Y13" s="32" t="s">
        <v>91</v>
      </c>
      <c r="Z13" s="30"/>
      <c r="AA13" s="32" t="s">
        <v>94</v>
      </c>
      <c r="AB13" s="31"/>
      <c r="AC13" s="31"/>
      <c r="AD13" s="31"/>
      <c r="AE13" s="31"/>
      <c r="AF13" s="30"/>
      <c r="AG13" s="54" t="s">
        <v>513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442</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443</v>
      </c>
      <c r="B21" s="15"/>
      <c r="C21" s="13" t="str">
        <f t="shared" si="0"/>
        <v/>
      </c>
      <c r="D21" s="13" t="str">
        <f t="shared" si="8"/>
        <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444</v>
      </c>
      <c r="B22" s="15"/>
      <c r="C22" s="13" t="str">
        <f t="shared" si="0"/>
        <v/>
      </c>
      <c r="D22" s="13" t="str">
        <f t="shared" si="8"/>
        <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503</v>
      </c>
      <c r="B25" s="17"/>
      <c r="C25" s="13" t="str">
        <f t="shared" si="0"/>
        <v/>
      </c>
      <c r="D25" s="13" t="str">
        <f>IF(C25="",D24,IF(D24&lt;&gt;"",CONCATENATE(D24,"、",C25),C25))</f>
        <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391</v>
      </c>
    </row>
    <row r="29" spans="1:37" ht="13.5" customHeight="1" x14ac:dyDescent="0.15">
      <c r="A29" s="13"/>
      <c r="B29" s="13"/>
      <c r="F29" s="18" t="s">
        <v>434</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439</v>
      </c>
      <c r="G34" s="17"/>
      <c r="H34" s="13" t="str">
        <f t="shared" si="1"/>
        <v/>
      </c>
      <c r="I34" s="13" t="str">
        <f t="shared" si="5"/>
        <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440</v>
      </c>
      <c r="G35" s="17"/>
      <c r="H35" s="13" t="str">
        <f t="shared" si="1"/>
        <v/>
      </c>
      <c r="I35" s="13" t="str">
        <f t="shared" si="5"/>
        <v/>
      </c>
      <c r="K35" s="13"/>
      <c r="L35" s="13"/>
      <c r="O35" s="13"/>
      <c r="P35" s="13"/>
      <c r="Q35" s="19"/>
      <c r="T35" s="13"/>
      <c r="Y35" s="32" t="s">
        <v>134</v>
      </c>
      <c r="Z35" s="30"/>
      <c r="AC35" s="31"/>
      <c r="AF35" s="30"/>
      <c r="AK35" s="54" t="str">
        <f t="shared" si="7"/>
        <v>h</v>
      </c>
    </row>
    <row r="36" spans="1:37" ht="13.5" customHeight="1" x14ac:dyDescent="0.15">
      <c r="A36" s="13"/>
      <c r="B36" s="13"/>
      <c r="F36" s="18" t="s">
        <v>441</v>
      </c>
      <c r="G36" s="17"/>
      <c r="H36" s="13" t="str">
        <f t="shared" si="1"/>
        <v/>
      </c>
      <c r="I36" s="13" t="str">
        <f t="shared" si="5"/>
        <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464</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disablePrompts="1"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492</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9"/>
      <c r="Z2" s="855"/>
      <c r="AA2" s="856"/>
      <c r="AB2" s="1043" t="s">
        <v>12</v>
      </c>
      <c r="AC2" s="1044"/>
      <c r="AD2" s="1045"/>
      <c r="AE2" s="563" t="s">
        <v>352</v>
      </c>
      <c r="AF2" s="563"/>
      <c r="AG2" s="563"/>
      <c r="AH2" s="563"/>
      <c r="AI2" s="563" t="s">
        <v>353</v>
      </c>
      <c r="AJ2" s="563"/>
      <c r="AK2" s="563"/>
      <c r="AL2" s="563"/>
      <c r="AM2" s="563" t="s">
        <v>359</v>
      </c>
      <c r="AN2" s="563"/>
      <c r="AO2" s="563"/>
      <c r="AP2" s="442"/>
      <c r="AQ2" s="159" t="s">
        <v>350</v>
      </c>
      <c r="AR2" s="128"/>
      <c r="AS2" s="128"/>
      <c r="AT2" s="129"/>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40"/>
      <c r="Z3" s="1041"/>
      <c r="AA3" s="1042"/>
      <c r="AB3" s="1046"/>
      <c r="AC3" s="1047"/>
      <c r="AD3" s="1048"/>
      <c r="AE3" s="564"/>
      <c r="AF3" s="564"/>
      <c r="AG3" s="564"/>
      <c r="AH3" s="564"/>
      <c r="AI3" s="564"/>
      <c r="AJ3" s="564"/>
      <c r="AK3" s="564"/>
      <c r="AL3" s="564"/>
      <c r="AM3" s="564"/>
      <c r="AN3" s="564"/>
      <c r="AO3" s="564"/>
      <c r="AP3" s="445"/>
      <c r="AQ3" s="185"/>
      <c r="AR3" s="186"/>
      <c r="AS3" s="131" t="s">
        <v>351</v>
      </c>
      <c r="AT3" s="132"/>
      <c r="AU3" s="186"/>
      <c r="AV3" s="186"/>
      <c r="AW3" s="430" t="s">
        <v>301</v>
      </c>
      <c r="AX3" s="431"/>
    </row>
    <row r="4" spans="1:50" ht="22.5" customHeight="1" x14ac:dyDescent="0.15">
      <c r="A4" s="435"/>
      <c r="B4" s="433"/>
      <c r="C4" s="433"/>
      <c r="D4" s="433"/>
      <c r="E4" s="433"/>
      <c r="F4" s="434"/>
      <c r="G4" s="576"/>
      <c r="H4" s="1016"/>
      <c r="I4" s="1016"/>
      <c r="J4" s="1016"/>
      <c r="K4" s="1016"/>
      <c r="L4" s="1016"/>
      <c r="M4" s="1016"/>
      <c r="N4" s="1016"/>
      <c r="O4" s="1017"/>
      <c r="P4" s="100"/>
      <c r="Q4" s="1024"/>
      <c r="R4" s="1024"/>
      <c r="S4" s="1024"/>
      <c r="T4" s="1024"/>
      <c r="U4" s="1024"/>
      <c r="V4" s="1024"/>
      <c r="W4" s="1024"/>
      <c r="X4" s="1025"/>
      <c r="Y4" s="1034" t="s">
        <v>13</v>
      </c>
      <c r="Z4" s="1035"/>
      <c r="AA4" s="1036"/>
      <c r="AB4" s="483"/>
      <c r="AC4" s="1038"/>
      <c r="AD4" s="1038"/>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6"/>
      <c r="B5" s="437"/>
      <c r="C5" s="437"/>
      <c r="D5" s="437"/>
      <c r="E5" s="437"/>
      <c r="F5" s="438"/>
      <c r="G5" s="1018"/>
      <c r="H5" s="1019"/>
      <c r="I5" s="1019"/>
      <c r="J5" s="1019"/>
      <c r="K5" s="1019"/>
      <c r="L5" s="1019"/>
      <c r="M5" s="1019"/>
      <c r="N5" s="1019"/>
      <c r="O5" s="1020"/>
      <c r="P5" s="1026"/>
      <c r="Q5" s="1026"/>
      <c r="R5" s="1026"/>
      <c r="S5" s="1026"/>
      <c r="T5" s="1026"/>
      <c r="U5" s="1026"/>
      <c r="V5" s="1026"/>
      <c r="W5" s="1026"/>
      <c r="X5" s="1027"/>
      <c r="Y5" s="420" t="s">
        <v>55</v>
      </c>
      <c r="Z5" s="1031"/>
      <c r="AA5" s="1032"/>
      <c r="AB5" s="537"/>
      <c r="AC5" s="1037"/>
      <c r="AD5" s="1037"/>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6"/>
      <c r="B6" s="437"/>
      <c r="C6" s="437"/>
      <c r="D6" s="437"/>
      <c r="E6" s="437"/>
      <c r="F6" s="438"/>
      <c r="G6" s="1021"/>
      <c r="H6" s="1022"/>
      <c r="I6" s="1022"/>
      <c r="J6" s="1022"/>
      <c r="K6" s="1022"/>
      <c r="L6" s="1022"/>
      <c r="M6" s="1022"/>
      <c r="N6" s="1022"/>
      <c r="O6" s="1023"/>
      <c r="P6" s="1028"/>
      <c r="Q6" s="1028"/>
      <c r="R6" s="1028"/>
      <c r="S6" s="1028"/>
      <c r="T6" s="1028"/>
      <c r="U6" s="1028"/>
      <c r="V6" s="1028"/>
      <c r="W6" s="1028"/>
      <c r="X6" s="1029"/>
      <c r="Y6" s="1030" t="s">
        <v>14</v>
      </c>
      <c r="Z6" s="1031"/>
      <c r="AA6" s="1032"/>
      <c r="AB6" s="548" t="s">
        <v>302</v>
      </c>
      <c r="AC6" s="1033"/>
      <c r="AD6" s="1033"/>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529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492</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9"/>
      <c r="Z9" s="855"/>
      <c r="AA9" s="856"/>
      <c r="AB9" s="1043" t="s">
        <v>12</v>
      </c>
      <c r="AC9" s="1044"/>
      <c r="AD9" s="1045"/>
      <c r="AE9" s="563" t="s">
        <v>352</v>
      </c>
      <c r="AF9" s="563"/>
      <c r="AG9" s="563"/>
      <c r="AH9" s="563"/>
      <c r="AI9" s="563" t="s">
        <v>353</v>
      </c>
      <c r="AJ9" s="563"/>
      <c r="AK9" s="563"/>
      <c r="AL9" s="563"/>
      <c r="AM9" s="563" t="s">
        <v>359</v>
      </c>
      <c r="AN9" s="563"/>
      <c r="AO9" s="563"/>
      <c r="AP9" s="442"/>
      <c r="AQ9" s="159" t="s">
        <v>350</v>
      </c>
      <c r="AR9" s="128"/>
      <c r="AS9" s="128"/>
      <c r="AT9" s="129"/>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40"/>
      <c r="Z10" s="1041"/>
      <c r="AA10" s="1042"/>
      <c r="AB10" s="1046"/>
      <c r="AC10" s="1047"/>
      <c r="AD10" s="1048"/>
      <c r="AE10" s="564"/>
      <c r="AF10" s="564"/>
      <c r="AG10" s="564"/>
      <c r="AH10" s="564"/>
      <c r="AI10" s="564"/>
      <c r="AJ10" s="564"/>
      <c r="AK10" s="564"/>
      <c r="AL10" s="564"/>
      <c r="AM10" s="564"/>
      <c r="AN10" s="564"/>
      <c r="AO10" s="564"/>
      <c r="AP10" s="445"/>
      <c r="AQ10" s="185"/>
      <c r="AR10" s="186"/>
      <c r="AS10" s="131" t="s">
        <v>351</v>
      </c>
      <c r="AT10" s="132"/>
      <c r="AU10" s="186"/>
      <c r="AV10" s="186"/>
      <c r="AW10" s="430" t="s">
        <v>301</v>
      </c>
      <c r="AX10" s="431"/>
    </row>
    <row r="11" spans="1:50" ht="22.5" customHeight="1" x14ac:dyDescent="0.15">
      <c r="A11" s="435"/>
      <c r="B11" s="433"/>
      <c r="C11" s="433"/>
      <c r="D11" s="433"/>
      <c r="E11" s="433"/>
      <c r="F11" s="434"/>
      <c r="G11" s="576"/>
      <c r="H11" s="1016"/>
      <c r="I11" s="1016"/>
      <c r="J11" s="1016"/>
      <c r="K11" s="1016"/>
      <c r="L11" s="1016"/>
      <c r="M11" s="1016"/>
      <c r="N11" s="1016"/>
      <c r="O11" s="1017"/>
      <c r="P11" s="100"/>
      <c r="Q11" s="1024"/>
      <c r="R11" s="1024"/>
      <c r="S11" s="1024"/>
      <c r="T11" s="1024"/>
      <c r="U11" s="1024"/>
      <c r="V11" s="1024"/>
      <c r="W11" s="1024"/>
      <c r="X11" s="1025"/>
      <c r="Y11" s="1034" t="s">
        <v>13</v>
      </c>
      <c r="Z11" s="1035"/>
      <c r="AA11" s="1036"/>
      <c r="AB11" s="483"/>
      <c r="AC11" s="1038"/>
      <c r="AD11" s="1038"/>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6"/>
      <c r="B12" s="437"/>
      <c r="C12" s="437"/>
      <c r="D12" s="437"/>
      <c r="E12" s="437"/>
      <c r="F12" s="438"/>
      <c r="G12" s="1018"/>
      <c r="H12" s="1019"/>
      <c r="I12" s="1019"/>
      <c r="J12" s="1019"/>
      <c r="K12" s="1019"/>
      <c r="L12" s="1019"/>
      <c r="M12" s="1019"/>
      <c r="N12" s="1019"/>
      <c r="O12" s="1020"/>
      <c r="P12" s="1026"/>
      <c r="Q12" s="1026"/>
      <c r="R12" s="1026"/>
      <c r="S12" s="1026"/>
      <c r="T12" s="1026"/>
      <c r="U12" s="1026"/>
      <c r="V12" s="1026"/>
      <c r="W12" s="1026"/>
      <c r="X12" s="1027"/>
      <c r="Y12" s="420" t="s">
        <v>55</v>
      </c>
      <c r="Z12" s="1031"/>
      <c r="AA12" s="1032"/>
      <c r="AB12" s="537"/>
      <c r="AC12" s="1037"/>
      <c r="AD12" s="1037"/>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9"/>
      <c r="B13" s="440"/>
      <c r="C13" s="440"/>
      <c r="D13" s="440"/>
      <c r="E13" s="440"/>
      <c r="F13" s="441"/>
      <c r="G13" s="1021"/>
      <c r="H13" s="1022"/>
      <c r="I13" s="1022"/>
      <c r="J13" s="1022"/>
      <c r="K13" s="1022"/>
      <c r="L13" s="1022"/>
      <c r="M13" s="1022"/>
      <c r="N13" s="1022"/>
      <c r="O13" s="1023"/>
      <c r="P13" s="1028"/>
      <c r="Q13" s="1028"/>
      <c r="R13" s="1028"/>
      <c r="S13" s="1028"/>
      <c r="T13" s="1028"/>
      <c r="U13" s="1028"/>
      <c r="V13" s="1028"/>
      <c r="W13" s="1028"/>
      <c r="X13" s="1029"/>
      <c r="Y13" s="1030" t="s">
        <v>14</v>
      </c>
      <c r="Z13" s="1031"/>
      <c r="AA13" s="1032"/>
      <c r="AB13" s="548" t="s">
        <v>302</v>
      </c>
      <c r="AC13" s="1033"/>
      <c r="AD13" s="1033"/>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529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492</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9"/>
      <c r="Z16" s="855"/>
      <c r="AA16" s="856"/>
      <c r="AB16" s="1043" t="s">
        <v>12</v>
      </c>
      <c r="AC16" s="1044"/>
      <c r="AD16" s="1045"/>
      <c r="AE16" s="563" t="s">
        <v>352</v>
      </c>
      <c r="AF16" s="563"/>
      <c r="AG16" s="563"/>
      <c r="AH16" s="563"/>
      <c r="AI16" s="563" t="s">
        <v>353</v>
      </c>
      <c r="AJ16" s="563"/>
      <c r="AK16" s="563"/>
      <c r="AL16" s="563"/>
      <c r="AM16" s="563" t="s">
        <v>359</v>
      </c>
      <c r="AN16" s="563"/>
      <c r="AO16" s="563"/>
      <c r="AP16" s="442"/>
      <c r="AQ16" s="159" t="s">
        <v>350</v>
      </c>
      <c r="AR16" s="128"/>
      <c r="AS16" s="128"/>
      <c r="AT16" s="129"/>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40"/>
      <c r="Z17" s="1041"/>
      <c r="AA17" s="1042"/>
      <c r="AB17" s="1046"/>
      <c r="AC17" s="1047"/>
      <c r="AD17" s="1048"/>
      <c r="AE17" s="564"/>
      <c r="AF17" s="564"/>
      <c r="AG17" s="564"/>
      <c r="AH17" s="564"/>
      <c r="AI17" s="564"/>
      <c r="AJ17" s="564"/>
      <c r="AK17" s="564"/>
      <c r="AL17" s="564"/>
      <c r="AM17" s="564"/>
      <c r="AN17" s="564"/>
      <c r="AO17" s="564"/>
      <c r="AP17" s="445"/>
      <c r="AQ17" s="185"/>
      <c r="AR17" s="186"/>
      <c r="AS17" s="131" t="s">
        <v>351</v>
      </c>
      <c r="AT17" s="132"/>
      <c r="AU17" s="186"/>
      <c r="AV17" s="186"/>
      <c r="AW17" s="430" t="s">
        <v>301</v>
      </c>
      <c r="AX17" s="431"/>
    </row>
    <row r="18" spans="1:50" ht="22.5" customHeight="1" x14ac:dyDescent="0.15">
      <c r="A18" s="435"/>
      <c r="B18" s="433"/>
      <c r="C18" s="433"/>
      <c r="D18" s="433"/>
      <c r="E18" s="433"/>
      <c r="F18" s="434"/>
      <c r="G18" s="576"/>
      <c r="H18" s="1016"/>
      <c r="I18" s="1016"/>
      <c r="J18" s="1016"/>
      <c r="K18" s="1016"/>
      <c r="L18" s="1016"/>
      <c r="M18" s="1016"/>
      <c r="N18" s="1016"/>
      <c r="O18" s="1017"/>
      <c r="P18" s="100"/>
      <c r="Q18" s="1024"/>
      <c r="R18" s="1024"/>
      <c r="S18" s="1024"/>
      <c r="T18" s="1024"/>
      <c r="U18" s="1024"/>
      <c r="V18" s="1024"/>
      <c r="W18" s="1024"/>
      <c r="X18" s="1025"/>
      <c r="Y18" s="1034" t="s">
        <v>13</v>
      </c>
      <c r="Z18" s="1035"/>
      <c r="AA18" s="1036"/>
      <c r="AB18" s="483"/>
      <c r="AC18" s="1038"/>
      <c r="AD18" s="1038"/>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6"/>
      <c r="B19" s="437"/>
      <c r="C19" s="437"/>
      <c r="D19" s="437"/>
      <c r="E19" s="437"/>
      <c r="F19" s="438"/>
      <c r="G19" s="1018"/>
      <c r="H19" s="1019"/>
      <c r="I19" s="1019"/>
      <c r="J19" s="1019"/>
      <c r="K19" s="1019"/>
      <c r="L19" s="1019"/>
      <c r="M19" s="1019"/>
      <c r="N19" s="1019"/>
      <c r="O19" s="1020"/>
      <c r="P19" s="1026"/>
      <c r="Q19" s="1026"/>
      <c r="R19" s="1026"/>
      <c r="S19" s="1026"/>
      <c r="T19" s="1026"/>
      <c r="U19" s="1026"/>
      <c r="V19" s="1026"/>
      <c r="W19" s="1026"/>
      <c r="X19" s="1027"/>
      <c r="Y19" s="420" t="s">
        <v>55</v>
      </c>
      <c r="Z19" s="1031"/>
      <c r="AA19" s="1032"/>
      <c r="AB19" s="537"/>
      <c r="AC19" s="1037"/>
      <c r="AD19" s="1037"/>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9"/>
      <c r="B20" s="440"/>
      <c r="C20" s="440"/>
      <c r="D20" s="440"/>
      <c r="E20" s="440"/>
      <c r="F20" s="441"/>
      <c r="G20" s="1021"/>
      <c r="H20" s="1022"/>
      <c r="I20" s="1022"/>
      <c r="J20" s="1022"/>
      <c r="K20" s="1022"/>
      <c r="L20" s="1022"/>
      <c r="M20" s="1022"/>
      <c r="N20" s="1022"/>
      <c r="O20" s="1023"/>
      <c r="P20" s="1028"/>
      <c r="Q20" s="1028"/>
      <c r="R20" s="1028"/>
      <c r="S20" s="1028"/>
      <c r="T20" s="1028"/>
      <c r="U20" s="1028"/>
      <c r="V20" s="1028"/>
      <c r="W20" s="1028"/>
      <c r="X20" s="1029"/>
      <c r="Y20" s="1030" t="s">
        <v>14</v>
      </c>
      <c r="Z20" s="1031"/>
      <c r="AA20" s="1032"/>
      <c r="AB20" s="548" t="s">
        <v>302</v>
      </c>
      <c r="AC20" s="1033"/>
      <c r="AD20" s="1033"/>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529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492</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9"/>
      <c r="Z23" s="855"/>
      <c r="AA23" s="856"/>
      <c r="AB23" s="1043" t="s">
        <v>12</v>
      </c>
      <c r="AC23" s="1044"/>
      <c r="AD23" s="1045"/>
      <c r="AE23" s="563" t="s">
        <v>352</v>
      </c>
      <c r="AF23" s="563"/>
      <c r="AG23" s="563"/>
      <c r="AH23" s="563"/>
      <c r="AI23" s="563" t="s">
        <v>353</v>
      </c>
      <c r="AJ23" s="563"/>
      <c r="AK23" s="563"/>
      <c r="AL23" s="563"/>
      <c r="AM23" s="563" t="s">
        <v>359</v>
      </c>
      <c r="AN23" s="563"/>
      <c r="AO23" s="563"/>
      <c r="AP23" s="442"/>
      <c r="AQ23" s="159" t="s">
        <v>350</v>
      </c>
      <c r="AR23" s="128"/>
      <c r="AS23" s="128"/>
      <c r="AT23" s="129"/>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40"/>
      <c r="Z24" s="1041"/>
      <c r="AA24" s="1042"/>
      <c r="AB24" s="1046"/>
      <c r="AC24" s="1047"/>
      <c r="AD24" s="1048"/>
      <c r="AE24" s="564"/>
      <c r="AF24" s="564"/>
      <c r="AG24" s="564"/>
      <c r="AH24" s="564"/>
      <c r="AI24" s="564"/>
      <c r="AJ24" s="564"/>
      <c r="AK24" s="564"/>
      <c r="AL24" s="564"/>
      <c r="AM24" s="564"/>
      <c r="AN24" s="564"/>
      <c r="AO24" s="564"/>
      <c r="AP24" s="445"/>
      <c r="AQ24" s="185"/>
      <c r="AR24" s="186"/>
      <c r="AS24" s="131" t="s">
        <v>351</v>
      </c>
      <c r="AT24" s="132"/>
      <c r="AU24" s="186"/>
      <c r="AV24" s="186"/>
      <c r="AW24" s="430" t="s">
        <v>301</v>
      </c>
      <c r="AX24" s="431"/>
    </row>
    <row r="25" spans="1:50" ht="22.5" customHeight="1" x14ac:dyDescent="0.15">
      <c r="A25" s="435"/>
      <c r="B25" s="433"/>
      <c r="C25" s="433"/>
      <c r="D25" s="433"/>
      <c r="E25" s="433"/>
      <c r="F25" s="434"/>
      <c r="G25" s="576"/>
      <c r="H25" s="1016"/>
      <c r="I25" s="1016"/>
      <c r="J25" s="1016"/>
      <c r="K25" s="1016"/>
      <c r="L25" s="1016"/>
      <c r="M25" s="1016"/>
      <c r="N25" s="1016"/>
      <c r="O25" s="1017"/>
      <c r="P25" s="100"/>
      <c r="Q25" s="1024"/>
      <c r="R25" s="1024"/>
      <c r="S25" s="1024"/>
      <c r="T25" s="1024"/>
      <c r="U25" s="1024"/>
      <c r="V25" s="1024"/>
      <c r="W25" s="1024"/>
      <c r="X25" s="1025"/>
      <c r="Y25" s="1034" t="s">
        <v>13</v>
      </c>
      <c r="Z25" s="1035"/>
      <c r="AA25" s="1036"/>
      <c r="AB25" s="483"/>
      <c r="AC25" s="1038"/>
      <c r="AD25" s="1038"/>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6"/>
      <c r="B26" s="437"/>
      <c r="C26" s="437"/>
      <c r="D26" s="437"/>
      <c r="E26" s="437"/>
      <c r="F26" s="438"/>
      <c r="G26" s="1018"/>
      <c r="H26" s="1019"/>
      <c r="I26" s="1019"/>
      <c r="J26" s="1019"/>
      <c r="K26" s="1019"/>
      <c r="L26" s="1019"/>
      <c r="M26" s="1019"/>
      <c r="N26" s="1019"/>
      <c r="O26" s="1020"/>
      <c r="P26" s="1026"/>
      <c r="Q26" s="1026"/>
      <c r="R26" s="1026"/>
      <c r="S26" s="1026"/>
      <c r="T26" s="1026"/>
      <c r="U26" s="1026"/>
      <c r="V26" s="1026"/>
      <c r="W26" s="1026"/>
      <c r="X26" s="1027"/>
      <c r="Y26" s="420" t="s">
        <v>55</v>
      </c>
      <c r="Z26" s="1031"/>
      <c r="AA26" s="1032"/>
      <c r="AB26" s="537"/>
      <c r="AC26" s="1037"/>
      <c r="AD26" s="1037"/>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9"/>
      <c r="B27" s="440"/>
      <c r="C27" s="440"/>
      <c r="D27" s="440"/>
      <c r="E27" s="440"/>
      <c r="F27" s="441"/>
      <c r="G27" s="1021"/>
      <c r="H27" s="1022"/>
      <c r="I27" s="1022"/>
      <c r="J27" s="1022"/>
      <c r="K27" s="1022"/>
      <c r="L27" s="1022"/>
      <c r="M27" s="1022"/>
      <c r="N27" s="1022"/>
      <c r="O27" s="1023"/>
      <c r="P27" s="1028"/>
      <c r="Q27" s="1028"/>
      <c r="R27" s="1028"/>
      <c r="S27" s="1028"/>
      <c r="T27" s="1028"/>
      <c r="U27" s="1028"/>
      <c r="V27" s="1028"/>
      <c r="W27" s="1028"/>
      <c r="X27" s="1029"/>
      <c r="Y27" s="1030" t="s">
        <v>14</v>
      </c>
      <c r="Z27" s="1031"/>
      <c r="AA27" s="1032"/>
      <c r="AB27" s="548" t="s">
        <v>302</v>
      </c>
      <c r="AC27" s="1033"/>
      <c r="AD27" s="1033"/>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529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492</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9"/>
      <c r="Z30" s="855"/>
      <c r="AA30" s="856"/>
      <c r="AB30" s="1043" t="s">
        <v>12</v>
      </c>
      <c r="AC30" s="1044"/>
      <c r="AD30" s="1045"/>
      <c r="AE30" s="563" t="s">
        <v>352</v>
      </c>
      <c r="AF30" s="563"/>
      <c r="AG30" s="563"/>
      <c r="AH30" s="563"/>
      <c r="AI30" s="563" t="s">
        <v>353</v>
      </c>
      <c r="AJ30" s="563"/>
      <c r="AK30" s="563"/>
      <c r="AL30" s="563"/>
      <c r="AM30" s="563" t="s">
        <v>359</v>
      </c>
      <c r="AN30" s="563"/>
      <c r="AO30" s="563"/>
      <c r="AP30" s="442"/>
      <c r="AQ30" s="159" t="s">
        <v>350</v>
      </c>
      <c r="AR30" s="128"/>
      <c r="AS30" s="128"/>
      <c r="AT30" s="129"/>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40"/>
      <c r="Z31" s="1041"/>
      <c r="AA31" s="1042"/>
      <c r="AB31" s="1046"/>
      <c r="AC31" s="1047"/>
      <c r="AD31" s="1048"/>
      <c r="AE31" s="564"/>
      <c r="AF31" s="564"/>
      <c r="AG31" s="564"/>
      <c r="AH31" s="564"/>
      <c r="AI31" s="564"/>
      <c r="AJ31" s="564"/>
      <c r="AK31" s="564"/>
      <c r="AL31" s="564"/>
      <c r="AM31" s="564"/>
      <c r="AN31" s="564"/>
      <c r="AO31" s="564"/>
      <c r="AP31" s="445"/>
      <c r="AQ31" s="185"/>
      <c r="AR31" s="186"/>
      <c r="AS31" s="131" t="s">
        <v>351</v>
      </c>
      <c r="AT31" s="132"/>
      <c r="AU31" s="186"/>
      <c r="AV31" s="186"/>
      <c r="AW31" s="430" t="s">
        <v>301</v>
      </c>
      <c r="AX31" s="431"/>
    </row>
    <row r="32" spans="1:50" ht="22.5" customHeight="1" x14ac:dyDescent="0.15">
      <c r="A32" s="435"/>
      <c r="B32" s="433"/>
      <c r="C32" s="433"/>
      <c r="D32" s="433"/>
      <c r="E32" s="433"/>
      <c r="F32" s="434"/>
      <c r="G32" s="576"/>
      <c r="H32" s="1016"/>
      <c r="I32" s="1016"/>
      <c r="J32" s="1016"/>
      <c r="K32" s="1016"/>
      <c r="L32" s="1016"/>
      <c r="M32" s="1016"/>
      <c r="N32" s="1016"/>
      <c r="O32" s="1017"/>
      <c r="P32" s="100"/>
      <c r="Q32" s="1024"/>
      <c r="R32" s="1024"/>
      <c r="S32" s="1024"/>
      <c r="T32" s="1024"/>
      <c r="U32" s="1024"/>
      <c r="V32" s="1024"/>
      <c r="W32" s="1024"/>
      <c r="X32" s="1025"/>
      <c r="Y32" s="1034" t="s">
        <v>13</v>
      </c>
      <c r="Z32" s="1035"/>
      <c r="AA32" s="1036"/>
      <c r="AB32" s="483"/>
      <c r="AC32" s="1038"/>
      <c r="AD32" s="1038"/>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6"/>
      <c r="B33" s="437"/>
      <c r="C33" s="437"/>
      <c r="D33" s="437"/>
      <c r="E33" s="437"/>
      <c r="F33" s="438"/>
      <c r="G33" s="1018"/>
      <c r="H33" s="1019"/>
      <c r="I33" s="1019"/>
      <c r="J33" s="1019"/>
      <c r="K33" s="1019"/>
      <c r="L33" s="1019"/>
      <c r="M33" s="1019"/>
      <c r="N33" s="1019"/>
      <c r="O33" s="1020"/>
      <c r="P33" s="1026"/>
      <c r="Q33" s="1026"/>
      <c r="R33" s="1026"/>
      <c r="S33" s="1026"/>
      <c r="T33" s="1026"/>
      <c r="U33" s="1026"/>
      <c r="V33" s="1026"/>
      <c r="W33" s="1026"/>
      <c r="X33" s="1027"/>
      <c r="Y33" s="420" t="s">
        <v>55</v>
      </c>
      <c r="Z33" s="1031"/>
      <c r="AA33" s="1032"/>
      <c r="AB33" s="537"/>
      <c r="AC33" s="1037"/>
      <c r="AD33" s="1037"/>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9"/>
      <c r="B34" s="440"/>
      <c r="C34" s="440"/>
      <c r="D34" s="440"/>
      <c r="E34" s="440"/>
      <c r="F34" s="441"/>
      <c r="G34" s="1021"/>
      <c r="H34" s="1022"/>
      <c r="I34" s="1022"/>
      <c r="J34" s="1022"/>
      <c r="K34" s="1022"/>
      <c r="L34" s="1022"/>
      <c r="M34" s="1022"/>
      <c r="N34" s="1022"/>
      <c r="O34" s="1023"/>
      <c r="P34" s="1028"/>
      <c r="Q34" s="1028"/>
      <c r="R34" s="1028"/>
      <c r="S34" s="1028"/>
      <c r="T34" s="1028"/>
      <c r="U34" s="1028"/>
      <c r="V34" s="1028"/>
      <c r="W34" s="1028"/>
      <c r="X34" s="1029"/>
      <c r="Y34" s="1030" t="s">
        <v>14</v>
      </c>
      <c r="Z34" s="1031"/>
      <c r="AA34" s="1032"/>
      <c r="AB34" s="548" t="s">
        <v>302</v>
      </c>
      <c r="AC34" s="1033"/>
      <c r="AD34" s="1033"/>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529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492</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9"/>
      <c r="Z37" s="855"/>
      <c r="AA37" s="856"/>
      <c r="AB37" s="1043" t="s">
        <v>12</v>
      </c>
      <c r="AC37" s="1044"/>
      <c r="AD37" s="1045"/>
      <c r="AE37" s="563" t="s">
        <v>352</v>
      </c>
      <c r="AF37" s="563"/>
      <c r="AG37" s="563"/>
      <c r="AH37" s="563"/>
      <c r="AI37" s="563" t="s">
        <v>353</v>
      </c>
      <c r="AJ37" s="563"/>
      <c r="AK37" s="563"/>
      <c r="AL37" s="563"/>
      <c r="AM37" s="563" t="s">
        <v>359</v>
      </c>
      <c r="AN37" s="563"/>
      <c r="AO37" s="563"/>
      <c r="AP37" s="442"/>
      <c r="AQ37" s="159" t="s">
        <v>350</v>
      </c>
      <c r="AR37" s="128"/>
      <c r="AS37" s="128"/>
      <c r="AT37" s="129"/>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40"/>
      <c r="Z38" s="1041"/>
      <c r="AA38" s="1042"/>
      <c r="AB38" s="1046"/>
      <c r="AC38" s="1047"/>
      <c r="AD38" s="1048"/>
      <c r="AE38" s="564"/>
      <c r="AF38" s="564"/>
      <c r="AG38" s="564"/>
      <c r="AH38" s="564"/>
      <c r="AI38" s="564"/>
      <c r="AJ38" s="564"/>
      <c r="AK38" s="564"/>
      <c r="AL38" s="564"/>
      <c r="AM38" s="564"/>
      <c r="AN38" s="564"/>
      <c r="AO38" s="564"/>
      <c r="AP38" s="445"/>
      <c r="AQ38" s="185"/>
      <c r="AR38" s="186"/>
      <c r="AS38" s="131" t="s">
        <v>351</v>
      </c>
      <c r="AT38" s="132"/>
      <c r="AU38" s="186"/>
      <c r="AV38" s="186"/>
      <c r="AW38" s="430" t="s">
        <v>301</v>
      </c>
      <c r="AX38" s="431"/>
    </row>
    <row r="39" spans="1:50" ht="22.5" customHeight="1" x14ac:dyDescent="0.15">
      <c r="A39" s="435"/>
      <c r="B39" s="433"/>
      <c r="C39" s="433"/>
      <c r="D39" s="433"/>
      <c r="E39" s="433"/>
      <c r="F39" s="434"/>
      <c r="G39" s="576"/>
      <c r="H39" s="1016"/>
      <c r="I39" s="1016"/>
      <c r="J39" s="1016"/>
      <c r="K39" s="1016"/>
      <c r="L39" s="1016"/>
      <c r="M39" s="1016"/>
      <c r="N39" s="1016"/>
      <c r="O39" s="1017"/>
      <c r="P39" s="100"/>
      <c r="Q39" s="1024"/>
      <c r="R39" s="1024"/>
      <c r="S39" s="1024"/>
      <c r="T39" s="1024"/>
      <c r="U39" s="1024"/>
      <c r="V39" s="1024"/>
      <c r="W39" s="1024"/>
      <c r="X39" s="1025"/>
      <c r="Y39" s="1034" t="s">
        <v>13</v>
      </c>
      <c r="Z39" s="1035"/>
      <c r="AA39" s="1036"/>
      <c r="AB39" s="483"/>
      <c r="AC39" s="1038"/>
      <c r="AD39" s="1038"/>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6"/>
      <c r="B40" s="437"/>
      <c r="C40" s="437"/>
      <c r="D40" s="437"/>
      <c r="E40" s="437"/>
      <c r="F40" s="438"/>
      <c r="G40" s="1018"/>
      <c r="H40" s="1019"/>
      <c r="I40" s="1019"/>
      <c r="J40" s="1019"/>
      <c r="K40" s="1019"/>
      <c r="L40" s="1019"/>
      <c r="M40" s="1019"/>
      <c r="N40" s="1019"/>
      <c r="O40" s="1020"/>
      <c r="P40" s="1026"/>
      <c r="Q40" s="1026"/>
      <c r="R40" s="1026"/>
      <c r="S40" s="1026"/>
      <c r="T40" s="1026"/>
      <c r="U40" s="1026"/>
      <c r="V40" s="1026"/>
      <c r="W40" s="1026"/>
      <c r="X40" s="1027"/>
      <c r="Y40" s="420" t="s">
        <v>55</v>
      </c>
      <c r="Z40" s="1031"/>
      <c r="AA40" s="1032"/>
      <c r="AB40" s="537"/>
      <c r="AC40" s="1037"/>
      <c r="AD40" s="1037"/>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9"/>
      <c r="B41" s="440"/>
      <c r="C41" s="440"/>
      <c r="D41" s="440"/>
      <c r="E41" s="440"/>
      <c r="F41" s="441"/>
      <c r="G41" s="1021"/>
      <c r="H41" s="1022"/>
      <c r="I41" s="1022"/>
      <c r="J41" s="1022"/>
      <c r="K41" s="1022"/>
      <c r="L41" s="1022"/>
      <c r="M41" s="1022"/>
      <c r="N41" s="1022"/>
      <c r="O41" s="1023"/>
      <c r="P41" s="1028"/>
      <c r="Q41" s="1028"/>
      <c r="R41" s="1028"/>
      <c r="S41" s="1028"/>
      <c r="T41" s="1028"/>
      <c r="U41" s="1028"/>
      <c r="V41" s="1028"/>
      <c r="W41" s="1028"/>
      <c r="X41" s="1029"/>
      <c r="Y41" s="1030" t="s">
        <v>14</v>
      </c>
      <c r="Z41" s="1031"/>
      <c r="AA41" s="1032"/>
      <c r="AB41" s="548" t="s">
        <v>302</v>
      </c>
      <c r="AC41" s="1033"/>
      <c r="AD41" s="1033"/>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529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492</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9"/>
      <c r="Z44" s="855"/>
      <c r="AA44" s="856"/>
      <c r="AB44" s="1043" t="s">
        <v>12</v>
      </c>
      <c r="AC44" s="1044"/>
      <c r="AD44" s="1045"/>
      <c r="AE44" s="563" t="s">
        <v>352</v>
      </c>
      <c r="AF44" s="563"/>
      <c r="AG44" s="563"/>
      <c r="AH44" s="563"/>
      <c r="AI44" s="563" t="s">
        <v>353</v>
      </c>
      <c r="AJ44" s="563"/>
      <c r="AK44" s="563"/>
      <c r="AL44" s="563"/>
      <c r="AM44" s="563" t="s">
        <v>359</v>
      </c>
      <c r="AN44" s="563"/>
      <c r="AO44" s="563"/>
      <c r="AP44" s="442"/>
      <c r="AQ44" s="159" t="s">
        <v>350</v>
      </c>
      <c r="AR44" s="128"/>
      <c r="AS44" s="128"/>
      <c r="AT44" s="129"/>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40"/>
      <c r="Z45" s="1041"/>
      <c r="AA45" s="1042"/>
      <c r="AB45" s="1046"/>
      <c r="AC45" s="1047"/>
      <c r="AD45" s="1048"/>
      <c r="AE45" s="564"/>
      <c r="AF45" s="564"/>
      <c r="AG45" s="564"/>
      <c r="AH45" s="564"/>
      <c r="AI45" s="564"/>
      <c r="AJ45" s="564"/>
      <c r="AK45" s="564"/>
      <c r="AL45" s="564"/>
      <c r="AM45" s="564"/>
      <c r="AN45" s="564"/>
      <c r="AO45" s="564"/>
      <c r="AP45" s="445"/>
      <c r="AQ45" s="185"/>
      <c r="AR45" s="186"/>
      <c r="AS45" s="131" t="s">
        <v>351</v>
      </c>
      <c r="AT45" s="132"/>
      <c r="AU45" s="186"/>
      <c r="AV45" s="186"/>
      <c r="AW45" s="430" t="s">
        <v>301</v>
      </c>
      <c r="AX45" s="431"/>
    </row>
    <row r="46" spans="1:50" ht="22.5" customHeight="1" x14ac:dyDescent="0.15">
      <c r="A46" s="435"/>
      <c r="B46" s="433"/>
      <c r="C46" s="433"/>
      <c r="D46" s="433"/>
      <c r="E46" s="433"/>
      <c r="F46" s="434"/>
      <c r="G46" s="576"/>
      <c r="H46" s="1016"/>
      <c r="I46" s="1016"/>
      <c r="J46" s="1016"/>
      <c r="K46" s="1016"/>
      <c r="L46" s="1016"/>
      <c r="M46" s="1016"/>
      <c r="N46" s="1016"/>
      <c r="O46" s="1017"/>
      <c r="P46" s="100"/>
      <c r="Q46" s="1024"/>
      <c r="R46" s="1024"/>
      <c r="S46" s="1024"/>
      <c r="T46" s="1024"/>
      <c r="U46" s="1024"/>
      <c r="V46" s="1024"/>
      <c r="W46" s="1024"/>
      <c r="X46" s="1025"/>
      <c r="Y46" s="1034" t="s">
        <v>13</v>
      </c>
      <c r="Z46" s="1035"/>
      <c r="AA46" s="1036"/>
      <c r="AB46" s="483"/>
      <c r="AC46" s="1038"/>
      <c r="AD46" s="1038"/>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6"/>
      <c r="B47" s="437"/>
      <c r="C47" s="437"/>
      <c r="D47" s="437"/>
      <c r="E47" s="437"/>
      <c r="F47" s="438"/>
      <c r="G47" s="1018"/>
      <c r="H47" s="1019"/>
      <c r="I47" s="1019"/>
      <c r="J47" s="1019"/>
      <c r="K47" s="1019"/>
      <c r="L47" s="1019"/>
      <c r="M47" s="1019"/>
      <c r="N47" s="1019"/>
      <c r="O47" s="1020"/>
      <c r="P47" s="1026"/>
      <c r="Q47" s="1026"/>
      <c r="R47" s="1026"/>
      <c r="S47" s="1026"/>
      <c r="T47" s="1026"/>
      <c r="U47" s="1026"/>
      <c r="V47" s="1026"/>
      <c r="W47" s="1026"/>
      <c r="X47" s="1027"/>
      <c r="Y47" s="420" t="s">
        <v>55</v>
      </c>
      <c r="Z47" s="1031"/>
      <c r="AA47" s="1032"/>
      <c r="AB47" s="537"/>
      <c r="AC47" s="1037"/>
      <c r="AD47" s="1037"/>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9"/>
      <c r="B48" s="440"/>
      <c r="C48" s="440"/>
      <c r="D48" s="440"/>
      <c r="E48" s="440"/>
      <c r="F48" s="441"/>
      <c r="G48" s="1021"/>
      <c r="H48" s="1022"/>
      <c r="I48" s="1022"/>
      <c r="J48" s="1022"/>
      <c r="K48" s="1022"/>
      <c r="L48" s="1022"/>
      <c r="M48" s="1022"/>
      <c r="N48" s="1022"/>
      <c r="O48" s="1023"/>
      <c r="P48" s="1028"/>
      <c r="Q48" s="1028"/>
      <c r="R48" s="1028"/>
      <c r="S48" s="1028"/>
      <c r="T48" s="1028"/>
      <c r="U48" s="1028"/>
      <c r="V48" s="1028"/>
      <c r="W48" s="1028"/>
      <c r="X48" s="1029"/>
      <c r="Y48" s="1030" t="s">
        <v>14</v>
      </c>
      <c r="Z48" s="1031"/>
      <c r="AA48" s="1032"/>
      <c r="AB48" s="548" t="s">
        <v>302</v>
      </c>
      <c r="AC48" s="1033"/>
      <c r="AD48" s="1033"/>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529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492</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9"/>
      <c r="Z51" s="855"/>
      <c r="AA51" s="856"/>
      <c r="AB51" s="442" t="s">
        <v>12</v>
      </c>
      <c r="AC51" s="1044"/>
      <c r="AD51" s="1045"/>
      <c r="AE51" s="563" t="s">
        <v>352</v>
      </c>
      <c r="AF51" s="563"/>
      <c r="AG51" s="563"/>
      <c r="AH51" s="563"/>
      <c r="AI51" s="563" t="s">
        <v>353</v>
      </c>
      <c r="AJ51" s="563"/>
      <c r="AK51" s="563"/>
      <c r="AL51" s="563"/>
      <c r="AM51" s="563" t="s">
        <v>359</v>
      </c>
      <c r="AN51" s="563"/>
      <c r="AO51" s="563"/>
      <c r="AP51" s="442"/>
      <c r="AQ51" s="159" t="s">
        <v>350</v>
      </c>
      <c r="AR51" s="128"/>
      <c r="AS51" s="128"/>
      <c r="AT51" s="129"/>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40"/>
      <c r="Z52" s="1041"/>
      <c r="AA52" s="1042"/>
      <c r="AB52" s="1046"/>
      <c r="AC52" s="1047"/>
      <c r="AD52" s="1048"/>
      <c r="AE52" s="564"/>
      <c r="AF52" s="564"/>
      <c r="AG52" s="564"/>
      <c r="AH52" s="564"/>
      <c r="AI52" s="564"/>
      <c r="AJ52" s="564"/>
      <c r="AK52" s="564"/>
      <c r="AL52" s="564"/>
      <c r="AM52" s="564"/>
      <c r="AN52" s="564"/>
      <c r="AO52" s="564"/>
      <c r="AP52" s="445"/>
      <c r="AQ52" s="185"/>
      <c r="AR52" s="186"/>
      <c r="AS52" s="131" t="s">
        <v>351</v>
      </c>
      <c r="AT52" s="132"/>
      <c r="AU52" s="186"/>
      <c r="AV52" s="186"/>
      <c r="AW52" s="430" t="s">
        <v>301</v>
      </c>
      <c r="AX52" s="431"/>
    </row>
    <row r="53" spans="1:50" ht="22.5" customHeight="1" x14ac:dyDescent="0.15">
      <c r="A53" s="435"/>
      <c r="B53" s="433"/>
      <c r="C53" s="433"/>
      <c r="D53" s="433"/>
      <c r="E53" s="433"/>
      <c r="F53" s="434"/>
      <c r="G53" s="576"/>
      <c r="H53" s="1016"/>
      <c r="I53" s="1016"/>
      <c r="J53" s="1016"/>
      <c r="K53" s="1016"/>
      <c r="L53" s="1016"/>
      <c r="M53" s="1016"/>
      <c r="N53" s="1016"/>
      <c r="O53" s="1017"/>
      <c r="P53" s="100"/>
      <c r="Q53" s="1024"/>
      <c r="R53" s="1024"/>
      <c r="S53" s="1024"/>
      <c r="T53" s="1024"/>
      <c r="U53" s="1024"/>
      <c r="V53" s="1024"/>
      <c r="W53" s="1024"/>
      <c r="X53" s="1025"/>
      <c r="Y53" s="1034" t="s">
        <v>13</v>
      </c>
      <c r="Z53" s="1035"/>
      <c r="AA53" s="1036"/>
      <c r="AB53" s="483"/>
      <c r="AC53" s="1038"/>
      <c r="AD53" s="1038"/>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6"/>
      <c r="B54" s="437"/>
      <c r="C54" s="437"/>
      <c r="D54" s="437"/>
      <c r="E54" s="437"/>
      <c r="F54" s="438"/>
      <c r="G54" s="1018"/>
      <c r="H54" s="1019"/>
      <c r="I54" s="1019"/>
      <c r="J54" s="1019"/>
      <c r="K54" s="1019"/>
      <c r="L54" s="1019"/>
      <c r="M54" s="1019"/>
      <c r="N54" s="1019"/>
      <c r="O54" s="1020"/>
      <c r="P54" s="1026"/>
      <c r="Q54" s="1026"/>
      <c r="R54" s="1026"/>
      <c r="S54" s="1026"/>
      <c r="T54" s="1026"/>
      <c r="U54" s="1026"/>
      <c r="V54" s="1026"/>
      <c r="W54" s="1026"/>
      <c r="X54" s="1027"/>
      <c r="Y54" s="420" t="s">
        <v>55</v>
      </c>
      <c r="Z54" s="1031"/>
      <c r="AA54" s="1032"/>
      <c r="AB54" s="537"/>
      <c r="AC54" s="1037"/>
      <c r="AD54" s="1037"/>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9"/>
      <c r="B55" s="440"/>
      <c r="C55" s="440"/>
      <c r="D55" s="440"/>
      <c r="E55" s="440"/>
      <c r="F55" s="441"/>
      <c r="G55" s="1021"/>
      <c r="H55" s="1022"/>
      <c r="I55" s="1022"/>
      <c r="J55" s="1022"/>
      <c r="K55" s="1022"/>
      <c r="L55" s="1022"/>
      <c r="M55" s="1022"/>
      <c r="N55" s="1022"/>
      <c r="O55" s="1023"/>
      <c r="P55" s="1028"/>
      <c r="Q55" s="1028"/>
      <c r="R55" s="1028"/>
      <c r="S55" s="1028"/>
      <c r="T55" s="1028"/>
      <c r="U55" s="1028"/>
      <c r="V55" s="1028"/>
      <c r="W55" s="1028"/>
      <c r="X55" s="1029"/>
      <c r="Y55" s="1030" t="s">
        <v>14</v>
      </c>
      <c r="Z55" s="1031"/>
      <c r="AA55" s="1032"/>
      <c r="AB55" s="548" t="s">
        <v>302</v>
      </c>
      <c r="AC55" s="1033"/>
      <c r="AD55" s="1033"/>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529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492</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9"/>
      <c r="Z58" s="855"/>
      <c r="AA58" s="856"/>
      <c r="AB58" s="1043" t="s">
        <v>12</v>
      </c>
      <c r="AC58" s="1044"/>
      <c r="AD58" s="1045"/>
      <c r="AE58" s="563" t="s">
        <v>352</v>
      </c>
      <c r="AF58" s="563"/>
      <c r="AG58" s="563"/>
      <c r="AH58" s="563"/>
      <c r="AI58" s="563" t="s">
        <v>353</v>
      </c>
      <c r="AJ58" s="563"/>
      <c r="AK58" s="563"/>
      <c r="AL58" s="563"/>
      <c r="AM58" s="563" t="s">
        <v>359</v>
      </c>
      <c r="AN58" s="563"/>
      <c r="AO58" s="563"/>
      <c r="AP58" s="442"/>
      <c r="AQ58" s="159" t="s">
        <v>350</v>
      </c>
      <c r="AR58" s="128"/>
      <c r="AS58" s="128"/>
      <c r="AT58" s="129"/>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40"/>
      <c r="Z59" s="1041"/>
      <c r="AA59" s="1042"/>
      <c r="AB59" s="1046"/>
      <c r="AC59" s="1047"/>
      <c r="AD59" s="1048"/>
      <c r="AE59" s="564"/>
      <c r="AF59" s="564"/>
      <c r="AG59" s="564"/>
      <c r="AH59" s="564"/>
      <c r="AI59" s="564"/>
      <c r="AJ59" s="564"/>
      <c r="AK59" s="564"/>
      <c r="AL59" s="564"/>
      <c r="AM59" s="564"/>
      <c r="AN59" s="564"/>
      <c r="AO59" s="564"/>
      <c r="AP59" s="445"/>
      <c r="AQ59" s="185"/>
      <c r="AR59" s="186"/>
      <c r="AS59" s="131" t="s">
        <v>351</v>
      </c>
      <c r="AT59" s="132"/>
      <c r="AU59" s="186"/>
      <c r="AV59" s="186"/>
      <c r="AW59" s="430" t="s">
        <v>301</v>
      </c>
      <c r="AX59" s="431"/>
    </row>
    <row r="60" spans="1:50" ht="22.5" customHeight="1" x14ac:dyDescent="0.15">
      <c r="A60" s="435"/>
      <c r="B60" s="433"/>
      <c r="C60" s="433"/>
      <c r="D60" s="433"/>
      <c r="E60" s="433"/>
      <c r="F60" s="434"/>
      <c r="G60" s="576"/>
      <c r="H60" s="1016"/>
      <c r="I60" s="1016"/>
      <c r="J60" s="1016"/>
      <c r="K60" s="1016"/>
      <c r="L60" s="1016"/>
      <c r="M60" s="1016"/>
      <c r="N60" s="1016"/>
      <c r="O60" s="1017"/>
      <c r="P60" s="100"/>
      <c r="Q60" s="1024"/>
      <c r="R60" s="1024"/>
      <c r="S60" s="1024"/>
      <c r="T60" s="1024"/>
      <c r="U60" s="1024"/>
      <c r="V60" s="1024"/>
      <c r="W60" s="1024"/>
      <c r="X60" s="1025"/>
      <c r="Y60" s="1034" t="s">
        <v>13</v>
      </c>
      <c r="Z60" s="1035"/>
      <c r="AA60" s="1036"/>
      <c r="AB60" s="483"/>
      <c r="AC60" s="1038"/>
      <c r="AD60" s="1038"/>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6"/>
      <c r="B61" s="437"/>
      <c r="C61" s="437"/>
      <c r="D61" s="437"/>
      <c r="E61" s="437"/>
      <c r="F61" s="438"/>
      <c r="G61" s="1018"/>
      <c r="H61" s="1019"/>
      <c r="I61" s="1019"/>
      <c r="J61" s="1019"/>
      <c r="K61" s="1019"/>
      <c r="L61" s="1019"/>
      <c r="M61" s="1019"/>
      <c r="N61" s="1019"/>
      <c r="O61" s="1020"/>
      <c r="P61" s="1026"/>
      <c r="Q61" s="1026"/>
      <c r="R61" s="1026"/>
      <c r="S61" s="1026"/>
      <c r="T61" s="1026"/>
      <c r="U61" s="1026"/>
      <c r="V61" s="1026"/>
      <c r="W61" s="1026"/>
      <c r="X61" s="1027"/>
      <c r="Y61" s="420" t="s">
        <v>55</v>
      </c>
      <c r="Z61" s="1031"/>
      <c r="AA61" s="1032"/>
      <c r="AB61" s="537"/>
      <c r="AC61" s="1037"/>
      <c r="AD61" s="1037"/>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9"/>
      <c r="B62" s="440"/>
      <c r="C62" s="440"/>
      <c r="D62" s="440"/>
      <c r="E62" s="440"/>
      <c r="F62" s="441"/>
      <c r="G62" s="1021"/>
      <c r="H62" s="1022"/>
      <c r="I62" s="1022"/>
      <c r="J62" s="1022"/>
      <c r="K62" s="1022"/>
      <c r="L62" s="1022"/>
      <c r="M62" s="1022"/>
      <c r="N62" s="1022"/>
      <c r="O62" s="1023"/>
      <c r="P62" s="1028"/>
      <c r="Q62" s="1028"/>
      <c r="R62" s="1028"/>
      <c r="S62" s="1028"/>
      <c r="T62" s="1028"/>
      <c r="U62" s="1028"/>
      <c r="V62" s="1028"/>
      <c r="W62" s="1028"/>
      <c r="X62" s="1029"/>
      <c r="Y62" s="1030" t="s">
        <v>14</v>
      </c>
      <c r="Z62" s="1031"/>
      <c r="AA62" s="1032"/>
      <c r="AB62" s="548" t="s">
        <v>302</v>
      </c>
      <c r="AC62" s="1033"/>
      <c r="AD62" s="1033"/>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529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492</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9"/>
      <c r="Z65" s="855"/>
      <c r="AA65" s="856"/>
      <c r="AB65" s="1043" t="s">
        <v>12</v>
      </c>
      <c r="AC65" s="1044"/>
      <c r="AD65" s="1045"/>
      <c r="AE65" s="563" t="s">
        <v>352</v>
      </c>
      <c r="AF65" s="563"/>
      <c r="AG65" s="563"/>
      <c r="AH65" s="563"/>
      <c r="AI65" s="563" t="s">
        <v>353</v>
      </c>
      <c r="AJ65" s="563"/>
      <c r="AK65" s="563"/>
      <c r="AL65" s="563"/>
      <c r="AM65" s="563" t="s">
        <v>359</v>
      </c>
      <c r="AN65" s="563"/>
      <c r="AO65" s="563"/>
      <c r="AP65" s="442"/>
      <c r="AQ65" s="159" t="s">
        <v>350</v>
      </c>
      <c r="AR65" s="128"/>
      <c r="AS65" s="128"/>
      <c r="AT65" s="129"/>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40"/>
      <c r="Z66" s="1041"/>
      <c r="AA66" s="1042"/>
      <c r="AB66" s="1046"/>
      <c r="AC66" s="1047"/>
      <c r="AD66" s="1048"/>
      <c r="AE66" s="564"/>
      <c r="AF66" s="564"/>
      <c r="AG66" s="564"/>
      <c r="AH66" s="564"/>
      <c r="AI66" s="564"/>
      <c r="AJ66" s="564"/>
      <c r="AK66" s="564"/>
      <c r="AL66" s="564"/>
      <c r="AM66" s="564"/>
      <c r="AN66" s="564"/>
      <c r="AO66" s="564"/>
      <c r="AP66" s="445"/>
      <c r="AQ66" s="185"/>
      <c r="AR66" s="186"/>
      <c r="AS66" s="131" t="s">
        <v>351</v>
      </c>
      <c r="AT66" s="132"/>
      <c r="AU66" s="186"/>
      <c r="AV66" s="186"/>
      <c r="AW66" s="430" t="s">
        <v>301</v>
      </c>
      <c r="AX66" s="431"/>
    </row>
    <row r="67" spans="1:50" ht="22.5" customHeight="1" x14ac:dyDescent="0.15">
      <c r="A67" s="435"/>
      <c r="B67" s="433"/>
      <c r="C67" s="433"/>
      <c r="D67" s="433"/>
      <c r="E67" s="433"/>
      <c r="F67" s="434"/>
      <c r="G67" s="576"/>
      <c r="H67" s="1016"/>
      <c r="I67" s="1016"/>
      <c r="J67" s="1016"/>
      <c r="K67" s="1016"/>
      <c r="L67" s="1016"/>
      <c r="M67" s="1016"/>
      <c r="N67" s="1016"/>
      <c r="O67" s="1017"/>
      <c r="P67" s="100"/>
      <c r="Q67" s="1024"/>
      <c r="R67" s="1024"/>
      <c r="S67" s="1024"/>
      <c r="T67" s="1024"/>
      <c r="U67" s="1024"/>
      <c r="V67" s="1024"/>
      <c r="W67" s="1024"/>
      <c r="X67" s="1025"/>
      <c r="Y67" s="1034" t="s">
        <v>13</v>
      </c>
      <c r="Z67" s="1035"/>
      <c r="AA67" s="1036"/>
      <c r="AB67" s="483"/>
      <c r="AC67" s="1038"/>
      <c r="AD67" s="1038"/>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6"/>
      <c r="B68" s="437"/>
      <c r="C68" s="437"/>
      <c r="D68" s="437"/>
      <c r="E68" s="437"/>
      <c r="F68" s="438"/>
      <c r="G68" s="1018"/>
      <c r="H68" s="1019"/>
      <c r="I68" s="1019"/>
      <c r="J68" s="1019"/>
      <c r="K68" s="1019"/>
      <c r="L68" s="1019"/>
      <c r="M68" s="1019"/>
      <c r="N68" s="1019"/>
      <c r="O68" s="1020"/>
      <c r="P68" s="1026"/>
      <c r="Q68" s="1026"/>
      <c r="R68" s="1026"/>
      <c r="S68" s="1026"/>
      <c r="T68" s="1026"/>
      <c r="U68" s="1026"/>
      <c r="V68" s="1026"/>
      <c r="W68" s="1026"/>
      <c r="X68" s="1027"/>
      <c r="Y68" s="420" t="s">
        <v>55</v>
      </c>
      <c r="Z68" s="1031"/>
      <c r="AA68" s="1032"/>
      <c r="AB68" s="537"/>
      <c r="AC68" s="1037"/>
      <c r="AD68" s="1037"/>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9"/>
      <c r="B69" s="440"/>
      <c r="C69" s="440"/>
      <c r="D69" s="440"/>
      <c r="E69" s="440"/>
      <c r="F69" s="441"/>
      <c r="G69" s="1021"/>
      <c r="H69" s="1022"/>
      <c r="I69" s="1022"/>
      <c r="J69" s="1022"/>
      <c r="K69" s="1022"/>
      <c r="L69" s="1022"/>
      <c r="M69" s="1022"/>
      <c r="N69" s="1022"/>
      <c r="O69" s="1023"/>
      <c r="P69" s="1028"/>
      <c r="Q69" s="1028"/>
      <c r="R69" s="1028"/>
      <c r="S69" s="1028"/>
      <c r="T69" s="1028"/>
      <c r="U69" s="1028"/>
      <c r="V69" s="1028"/>
      <c r="W69" s="1028"/>
      <c r="X69" s="1029"/>
      <c r="Y69" s="420" t="s">
        <v>14</v>
      </c>
      <c r="Z69" s="1031"/>
      <c r="AA69" s="1032"/>
      <c r="AB69" s="571"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529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29</v>
      </c>
      <c r="B2" s="1068"/>
      <c r="C2" s="1068"/>
      <c r="D2" s="1068"/>
      <c r="E2" s="1068"/>
      <c r="F2" s="1069"/>
      <c r="G2" s="619" t="s">
        <v>515</v>
      </c>
      <c r="H2" s="620"/>
      <c r="I2" s="620"/>
      <c r="J2" s="620"/>
      <c r="K2" s="620"/>
      <c r="L2" s="620"/>
      <c r="M2" s="620"/>
      <c r="N2" s="620"/>
      <c r="O2" s="620"/>
      <c r="P2" s="620"/>
      <c r="Q2" s="620"/>
      <c r="R2" s="620"/>
      <c r="S2" s="620"/>
      <c r="T2" s="620"/>
      <c r="U2" s="620"/>
      <c r="V2" s="620"/>
      <c r="W2" s="620"/>
      <c r="X2" s="620"/>
      <c r="Y2" s="620"/>
      <c r="Z2" s="620"/>
      <c r="AA2" s="620"/>
      <c r="AB2" s="621"/>
      <c r="AC2" s="619" t="s">
        <v>517</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41" t="s">
        <v>18</v>
      </c>
      <c r="H3" s="692"/>
      <c r="I3" s="692"/>
      <c r="J3" s="692"/>
      <c r="K3" s="692"/>
      <c r="L3" s="691" t="s">
        <v>19</v>
      </c>
      <c r="M3" s="692"/>
      <c r="N3" s="692"/>
      <c r="O3" s="692"/>
      <c r="P3" s="692"/>
      <c r="Q3" s="692"/>
      <c r="R3" s="692"/>
      <c r="S3" s="692"/>
      <c r="T3" s="692"/>
      <c r="U3" s="692"/>
      <c r="V3" s="692"/>
      <c r="W3" s="692"/>
      <c r="X3" s="693"/>
      <c r="Y3" s="616" t="s">
        <v>20</v>
      </c>
      <c r="Z3" s="617"/>
      <c r="AA3" s="617"/>
      <c r="AB3" s="824"/>
      <c r="AC3" s="841"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61"/>
      <c r="B4" s="1062"/>
      <c r="C4" s="1062"/>
      <c r="D4" s="1062"/>
      <c r="E4" s="1062"/>
      <c r="F4" s="1063"/>
      <c r="G4" s="694"/>
      <c r="H4" s="695"/>
      <c r="I4" s="695"/>
      <c r="J4" s="695"/>
      <c r="K4" s="696"/>
      <c r="L4" s="688"/>
      <c r="M4" s="689"/>
      <c r="N4" s="689"/>
      <c r="O4" s="689"/>
      <c r="P4" s="689"/>
      <c r="Q4" s="689"/>
      <c r="R4" s="689"/>
      <c r="S4" s="689"/>
      <c r="T4" s="689"/>
      <c r="U4" s="689"/>
      <c r="V4" s="689"/>
      <c r="W4" s="689"/>
      <c r="X4" s="690"/>
      <c r="Y4" s="414"/>
      <c r="Z4" s="415"/>
      <c r="AA4" s="415"/>
      <c r="AB4" s="831"/>
      <c r="AC4" s="694"/>
      <c r="AD4" s="695"/>
      <c r="AE4" s="695"/>
      <c r="AF4" s="695"/>
      <c r="AG4" s="696"/>
      <c r="AH4" s="688"/>
      <c r="AI4" s="689"/>
      <c r="AJ4" s="689"/>
      <c r="AK4" s="689"/>
      <c r="AL4" s="689"/>
      <c r="AM4" s="689"/>
      <c r="AN4" s="689"/>
      <c r="AO4" s="689"/>
      <c r="AP4" s="689"/>
      <c r="AQ4" s="689"/>
      <c r="AR4" s="689"/>
      <c r="AS4" s="689"/>
      <c r="AT4" s="690"/>
      <c r="AU4" s="414"/>
      <c r="AV4" s="415"/>
      <c r="AW4" s="415"/>
      <c r="AX4" s="416"/>
    </row>
    <row r="5" spans="1:50" ht="24.75" customHeight="1" x14ac:dyDescent="0.15">
      <c r="A5" s="1061"/>
      <c r="B5" s="1062"/>
      <c r="C5" s="1062"/>
      <c r="D5" s="1062"/>
      <c r="E5" s="1062"/>
      <c r="F5" s="1063"/>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61"/>
      <c r="B6" s="1062"/>
      <c r="C6" s="1062"/>
      <c r="D6" s="1062"/>
      <c r="E6" s="1062"/>
      <c r="F6" s="1063"/>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61"/>
      <c r="B7" s="1062"/>
      <c r="C7" s="1062"/>
      <c r="D7" s="1062"/>
      <c r="E7" s="1062"/>
      <c r="F7" s="1063"/>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61"/>
      <c r="B8" s="1062"/>
      <c r="C8" s="1062"/>
      <c r="D8" s="1062"/>
      <c r="E8" s="1062"/>
      <c r="F8" s="1063"/>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61"/>
      <c r="B9" s="1062"/>
      <c r="C9" s="1062"/>
      <c r="D9" s="1062"/>
      <c r="E9" s="1062"/>
      <c r="F9" s="1063"/>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61"/>
      <c r="B10" s="1062"/>
      <c r="C10" s="1062"/>
      <c r="D10" s="1062"/>
      <c r="E10" s="1062"/>
      <c r="F10" s="1063"/>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61"/>
      <c r="B11" s="1062"/>
      <c r="C11" s="1062"/>
      <c r="D11" s="1062"/>
      <c r="E11" s="1062"/>
      <c r="F11" s="1063"/>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61"/>
      <c r="B12" s="1062"/>
      <c r="C12" s="1062"/>
      <c r="D12" s="1062"/>
      <c r="E12" s="1062"/>
      <c r="F12" s="1063"/>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61"/>
      <c r="B13" s="1062"/>
      <c r="C13" s="1062"/>
      <c r="D13" s="1062"/>
      <c r="E13" s="1062"/>
      <c r="F13" s="1063"/>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61"/>
      <c r="B14" s="1062"/>
      <c r="C14" s="1062"/>
      <c r="D14" s="1062"/>
      <c r="E14" s="1062"/>
      <c r="F14" s="1063"/>
      <c r="G14" s="852" t="s">
        <v>21</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61"/>
      <c r="B15" s="1062"/>
      <c r="C15" s="1062"/>
      <c r="D15" s="1062"/>
      <c r="E15" s="1062"/>
      <c r="F15" s="1063"/>
      <c r="G15" s="619" t="s">
        <v>398</v>
      </c>
      <c r="H15" s="620"/>
      <c r="I15" s="620"/>
      <c r="J15" s="620"/>
      <c r="K15" s="620"/>
      <c r="L15" s="620"/>
      <c r="M15" s="620"/>
      <c r="N15" s="620"/>
      <c r="O15" s="620"/>
      <c r="P15" s="620"/>
      <c r="Q15" s="620"/>
      <c r="R15" s="620"/>
      <c r="S15" s="620"/>
      <c r="T15" s="620"/>
      <c r="U15" s="620"/>
      <c r="V15" s="620"/>
      <c r="W15" s="620"/>
      <c r="X15" s="620"/>
      <c r="Y15" s="620"/>
      <c r="Z15" s="620"/>
      <c r="AA15" s="620"/>
      <c r="AB15" s="621"/>
      <c r="AC15" s="619" t="s">
        <v>399</v>
      </c>
      <c r="AD15" s="620"/>
      <c r="AE15" s="620"/>
      <c r="AF15" s="620"/>
      <c r="AG15" s="620"/>
      <c r="AH15" s="620"/>
      <c r="AI15" s="620"/>
      <c r="AJ15" s="620"/>
      <c r="AK15" s="620"/>
      <c r="AL15" s="620"/>
      <c r="AM15" s="620"/>
      <c r="AN15" s="620"/>
      <c r="AO15" s="620"/>
      <c r="AP15" s="620"/>
      <c r="AQ15" s="620"/>
      <c r="AR15" s="620"/>
      <c r="AS15" s="620"/>
      <c r="AT15" s="620"/>
      <c r="AU15" s="620"/>
      <c r="AV15" s="620"/>
      <c r="AW15" s="620"/>
      <c r="AX15" s="819"/>
    </row>
    <row r="16" spans="1:50" ht="25.5" customHeight="1" x14ac:dyDescent="0.15">
      <c r="A16" s="1061"/>
      <c r="B16" s="1062"/>
      <c r="C16" s="1062"/>
      <c r="D16" s="1062"/>
      <c r="E16" s="1062"/>
      <c r="F16" s="1063"/>
      <c r="G16" s="841"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4"/>
      <c r="AC16" s="841"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61"/>
      <c r="B17" s="1062"/>
      <c r="C17" s="1062"/>
      <c r="D17" s="1062"/>
      <c r="E17" s="1062"/>
      <c r="F17" s="1063"/>
      <c r="G17" s="694"/>
      <c r="H17" s="695"/>
      <c r="I17" s="695"/>
      <c r="J17" s="695"/>
      <c r="K17" s="696"/>
      <c r="L17" s="688"/>
      <c r="M17" s="689"/>
      <c r="N17" s="689"/>
      <c r="O17" s="689"/>
      <c r="P17" s="689"/>
      <c r="Q17" s="689"/>
      <c r="R17" s="689"/>
      <c r="S17" s="689"/>
      <c r="T17" s="689"/>
      <c r="U17" s="689"/>
      <c r="V17" s="689"/>
      <c r="W17" s="689"/>
      <c r="X17" s="690"/>
      <c r="Y17" s="414"/>
      <c r="Z17" s="415"/>
      <c r="AA17" s="415"/>
      <c r="AB17" s="831"/>
      <c r="AC17" s="694"/>
      <c r="AD17" s="695"/>
      <c r="AE17" s="695"/>
      <c r="AF17" s="695"/>
      <c r="AG17" s="696"/>
      <c r="AH17" s="688"/>
      <c r="AI17" s="689"/>
      <c r="AJ17" s="689"/>
      <c r="AK17" s="689"/>
      <c r="AL17" s="689"/>
      <c r="AM17" s="689"/>
      <c r="AN17" s="689"/>
      <c r="AO17" s="689"/>
      <c r="AP17" s="689"/>
      <c r="AQ17" s="689"/>
      <c r="AR17" s="689"/>
      <c r="AS17" s="689"/>
      <c r="AT17" s="690"/>
      <c r="AU17" s="414"/>
      <c r="AV17" s="415"/>
      <c r="AW17" s="415"/>
      <c r="AX17" s="416"/>
    </row>
    <row r="18" spans="1:50" ht="24.75" customHeight="1" x14ac:dyDescent="0.15">
      <c r="A18" s="1061"/>
      <c r="B18" s="1062"/>
      <c r="C18" s="1062"/>
      <c r="D18" s="1062"/>
      <c r="E18" s="1062"/>
      <c r="F18" s="1063"/>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61"/>
      <c r="B19" s="1062"/>
      <c r="C19" s="1062"/>
      <c r="D19" s="1062"/>
      <c r="E19" s="1062"/>
      <c r="F19" s="1063"/>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61"/>
      <c r="B20" s="1062"/>
      <c r="C20" s="1062"/>
      <c r="D20" s="1062"/>
      <c r="E20" s="1062"/>
      <c r="F20" s="1063"/>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61"/>
      <c r="B21" s="1062"/>
      <c r="C21" s="1062"/>
      <c r="D21" s="1062"/>
      <c r="E21" s="1062"/>
      <c r="F21" s="1063"/>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61"/>
      <c r="B22" s="1062"/>
      <c r="C22" s="1062"/>
      <c r="D22" s="1062"/>
      <c r="E22" s="1062"/>
      <c r="F22" s="1063"/>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61"/>
      <c r="B23" s="1062"/>
      <c r="C23" s="1062"/>
      <c r="D23" s="1062"/>
      <c r="E23" s="1062"/>
      <c r="F23" s="1063"/>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61"/>
      <c r="B24" s="1062"/>
      <c r="C24" s="1062"/>
      <c r="D24" s="1062"/>
      <c r="E24" s="1062"/>
      <c r="F24" s="1063"/>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61"/>
      <c r="B25" s="1062"/>
      <c r="C25" s="1062"/>
      <c r="D25" s="1062"/>
      <c r="E25" s="1062"/>
      <c r="F25" s="1063"/>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61"/>
      <c r="B26" s="1062"/>
      <c r="C26" s="1062"/>
      <c r="D26" s="1062"/>
      <c r="E26" s="1062"/>
      <c r="F26" s="1063"/>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61"/>
      <c r="B27" s="1062"/>
      <c r="C27" s="1062"/>
      <c r="D27" s="1062"/>
      <c r="E27" s="1062"/>
      <c r="F27" s="1063"/>
      <c r="G27" s="852" t="s">
        <v>21</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61"/>
      <c r="B28" s="1062"/>
      <c r="C28" s="1062"/>
      <c r="D28" s="1062"/>
      <c r="E28" s="1062"/>
      <c r="F28" s="1063"/>
      <c r="G28" s="619" t="s">
        <v>397</v>
      </c>
      <c r="H28" s="620"/>
      <c r="I28" s="620"/>
      <c r="J28" s="620"/>
      <c r="K28" s="620"/>
      <c r="L28" s="620"/>
      <c r="M28" s="620"/>
      <c r="N28" s="620"/>
      <c r="O28" s="620"/>
      <c r="P28" s="620"/>
      <c r="Q28" s="620"/>
      <c r="R28" s="620"/>
      <c r="S28" s="620"/>
      <c r="T28" s="620"/>
      <c r="U28" s="620"/>
      <c r="V28" s="620"/>
      <c r="W28" s="620"/>
      <c r="X28" s="620"/>
      <c r="Y28" s="620"/>
      <c r="Z28" s="620"/>
      <c r="AA28" s="620"/>
      <c r="AB28" s="621"/>
      <c r="AC28" s="619" t="s">
        <v>400</v>
      </c>
      <c r="AD28" s="620"/>
      <c r="AE28" s="620"/>
      <c r="AF28" s="620"/>
      <c r="AG28" s="620"/>
      <c r="AH28" s="620"/>
      <c r="AI28" s="620"/>
      <c r="AJ28" s="620"/>
      <c r="AK28" s="620"/>
      <c r="AL28" s="620"/>
      <c r="AM28" s="620"/>
      <c r="AN28" s="620"/>
      <c r="AO28" s="620"/>
      <c r="AP28" s="620"/>
      <c r="AQ28" s="620"/>
      <c r="AR28" s="620"/>
      <c r="AS28" s="620"/>
      <c r="AT28" s="620"/>
      <c r="AU28" s="620"/>
      <c r="AV28" s="620"/>
      <c r="AW28" s="620"/>
      <c r="AX28" s="819"/>
    </row>
    <row r="29" spans="1:50" ht="24.75" customHeight="1" x14ac:dyDescent="0.15">
      <c r="A29" s="1061"/>
      <c r="B29" s="1062"/>
      <c r="C29" s="1062"/>
      <c r="D29" s="1062"/>
      <c r="E29" s="1062"/>
      <c r="F29" s="1063"/>
      <c r="G29" s="841"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4"/>
      <c r="AC29" s="841"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61"/>
      <c r="B30" s="1062"/>
      <c r="C30" s="1062"/>
      <c r="D30" s="1062"/>
      <c r="E30" s="1062"/>
      <c r="F30" s="1063"/>
      <c r="G30" s="694"/>
      <c r="H30" s="695"/>
      <c r="I30" s="695"/>
      <c r="J30" s="695"/>
      <c r="K30" s="696"/>
      <c r="L30" s="688"/>
      <c r="M30" s="689"/>
      <c r="N30" s="689"/>
      <c r="O30" s="689"/>
      <c r="P30" s="689"/>
      <c r="Q30" s="689"/>
      <c r="R30" s="689"/>
      <c r="S30" s="689"/>
      <c r="T30" s="689"/>
      <c r="U30" s="689"/>
      <c r="V30" s="689"/>
      <c r="W30" s="689"/>
      <c r="X30" s="690"/>
      <c r="Y30" s="414"/>
      <c r="Z30" s="415"/>
      <c r="AA30" s="415"/>
      <c r="AB30" s="831"/>
      <c r="AC30" s="694"/>
      <c r="AD30" s="695"/>
      <c r="AE30" s="695"/>
      <c r="AF30" s="695"/>
      <c r="AG30" s="696"/>
      <c r="AH30" s="688"/>
      <c r="AI30" s="689"/>
      <c r="AJ30" s="689"/>
      <c r="AK30" s="689"/>
      <c r="AL30" s="689"/>
      <c r="AM30" s="689"/>
      <c r="AN30" s="689"/>
      <c r="AO30" s="689"/>
      <c r="AP30" s="689"/>
      <c r="AQ30" s="689"/>
      <c r="AR30" s="689"/>
      <c r="AS30" s="689"/>
      <c r="AT30" s="690"/>
      <c r="AU30" s="414"/>
      <c r="AV30" s="415"/>
      <c r="AW30" s="415"/>
      <c r="AX30" s="416"/>
    </row>
    <row r="31" spans="1:50" ht="24.75" customHeight="1" x14ac:dyDescent="0.15">
      <c r="A31" s="1061"/>
      <c r="B31" s="1062"/>
      <c r="C31" s="1062"/>
      <c r="D31" s="1062"/>
      <c r="E31" s="1062"/>
      <c r="F31" s="1063"/>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61"/>
      <c r="B32" s="1062"/>
      <c r="C32" s="1062"/>
      <c r="D32" s="1062"/>
      <c r="E32" s="1062"/>
      <c r="F32" s="1063"/>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61"/>
      <c r="B33" s="1062"/>
      <c r="C33" s="1062"/>
      <c r="D33" s="1062"/>
      <c r="E33" s="1062"/>
      <c r="F33" s="1063"/>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61"/>
      <c r="B34" s="1062"/>
      <c r="C34" s="1062"/>
      <c r="D34" s="1062"/>
      <c r="E34" s="1062"/>
      <c r="F34" s="1063"/>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61"/>
      <c r="B35" s="1062"/>
      <c r="C35" s="1062"/>
      <c r="D35" s="1062"/>
      <c r="E35" s="1062"/>
      <c r="F35" s="1063"/>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61"/>
      <c r="B36" s="1062"/>
      <c r="C36" s="1062"/>
      <c r="D36" s="1062"/>
      <c r="E36" s="1062"/>
      <c r="F36" s="1063"/>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61"/>
      <c r="B37" s="1062"/>
      <c r="C37" s="1062"/>
      <c r="D37" s="1062"/>
      <c r="E37" s="1062"/>
      <c r="F37" s="1063"/>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61"/>
      <c r="B38" s="1062"/>
      <c r="C38" s="1062"/>
      <c r="D38" s="1062"/>
      <c r="E38" s="1062"/>
      <c r="F38" s="1063"/>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61"/>
      <c r="B39" s="1062"/>
      <c r="C39" s="1062"/>
      <c r="D39" s="1062"/>
      <c r="E39" s="1062"/>
      <c r="F39" s="1063"/>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61"/>
      <c r="B40" s="1062"/>
      <c r="C40" s="1062"/>
      <c r="D40" s="1062"/>
      <c r="E40" s="1062"/>
      <c r="F40" s="1063"/>
      <c r="G40" s="852" t="s">
        <v>21</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61"/>
      <c r="B41" s="1062"/>
      <c r="C41" s="1062"/>
      <c r="D41" s="1062"/>
      <c r="E41" s="1062"/>
      <c r="F41" s="1063"/>
      <c r="G41" s="619" t="s">
        <v>447</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9"/>
    </row>
    <row r="42" spans="1:50" ht="24.75" customHeight="1" x14ac:dyDescent="0.15">
      <c r="A42" s="1061"/>
      <c r="B42" s="1062"/>
      <c r="C42" s="1062"/>
      <c r="D42" s="1062"/>
      <c r="E42" s="1062"/>
      <c r="F42" s="1063"/>
      <c r="G42" s="841"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4"/>
      <c r="AC42" s="841"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61"/>
      <c r="B43" s="1062"/>
      <c r="C43" s="1062"/>
      <c r="D43" s="1062"/>
      <c r="E43" s="1062"/>
      <c r="F43" s="1063"/>
      <c r="G43" s="694"/>
      <c r="H43" s="695"/>
      <c r="I43" s="695"/>
      <c r="J43" s="695"/>
      <c r="K43" s="696"/>
      <c r="L43" s="688"/>
      <c r="M43" s="689"/>
      <c r="N43" s="689"/>
      <c r="O43" s="689"/>
      <c r="P43" s="689"/>
      <c r="Q43" s="689"/>
      <c r="R43" s="689"/>
      <c r="S43" s="689"/>
      <c r="T43" s="689"/>
      <c r="U43" s="689"/>
      <c r="V43" s="689"/>
      <c r="W43" s="689"/>
      <c r="X43" s="690"/>
      <c r="Y43" s="414"/>
      <c r="Z43" s="415"/>
      <c r="AA43" s="415"/>
      <c r="AB43" s="831"/>
      <c r="AC43" s="694"/>
      <c r="AD43" s="695"/>
      <c r="AE43" s="695"/>
      <c r="AF43" s="695"/>
      <c r="AG43" s="696"/>
      <c r="AH43" s="688"/>
      <c r="AI43" s="689"/>
      <c r="AJ43" s="689"/>
      <c r="AK43" s="689"/>
      <c r="AL43" s="689"/>
      <c r="AM43" s="689"/>
      <c r="AN43" s="689"/>
      <c r="AO43" s="689"/>
      <c r="AP43" s="689"/>
      <c r="AQ43" s="689"/>
      <c r="AR43" s="689"/>
      <c r="AS43" s="689"/>
      <c r="AT43" s="690"/>
      <c r="AU43" s="414"/>
      <c r="AV43" s="415"/>
      <c r="AW43" s="415"/>
      <c r="AX43" s="416"/>
    </row>
    <row r="44" spans="1:50" ht="24.75" customHeight="1" x14ac:dyDescent="0.15">
      <c r="A44" s="1061"/>
      <c r="B44" s="1062"/>
      <c r="C44" s="1062"/>
      <c r="D44" s="1062"/>
      <c r="E44" s="1062"/>
      <c r="F44" s="1063"/>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61"/>
      <c r="B45" s="1062"/>
      <c r="C45" s="1062"/>
      <c r="D45" s="1062"/>
      <c r="E45" s="1062"/>
      <c r="F45" s="1063"/>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61"/>
      <c r="B46" s="1062"/>
      <c r="C46" s="1062"/>
      <c r="D46" s="1062"/>
      <c r="E46" s="1062"/>
      <c r="F46" s="1063"/>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61"/>
      <c r="B47" s="1062"/>
      <c r="C47" s="1062"/>
      <c r="D47" s="1062"/>
      <c r="E47" s="1062"/>
      <c r="F47" s="1063"/>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61"/>
      <c r="B48" s="1062"/>
      <c r="C48" s="1062"/>
      <c r="D48" s="1062"/>
      <c r="E48" s="1062"/>
      <c r="F48" s="1063"/>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61"/>
      <c r="B49" s="1062"/>
      <c r="C49" s="1062"/>
      <c r="D49" s="1062"/>
      <c r="E49" s="1062"/>
      <c r="F49" s="1063"/>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61"/>
      <c r="B50" s="1062"/>
      <c r="C50" s="1062"/>
      <c r="D50" s="1062"/>
      <c r="E50" s="1062"/>
      <c r="F50" s="1063"/>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61"/>
      <c r="B51" s="1062"/>
      <c r="C51" s="1062"/>
      <c r="D51" s="1062"/>
      <c r="E51" s="1062"/>
      <c r="F51" s="1063"/>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61"/>
      <c r="B52" s="1062"/>
      <c r="C52" s="1062"/>
      <c r="D52" s="1062"/>
      <c r="E52" s="1062"/>
      <c r="F52" s="1063"/>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64"/>
      <c r="B53" s="1065"/>
      <c r="C53" s="1065"/>
      <c r="D53" s="1065"/>
      <c r="E53" s="1065"/>
      <c r="F53" s="1066"/>
      <c r="G53" s="1049" t="s">
        <v>21</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21</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29</v>
      </c>
      <c r="B55" s="1068"/>
      <c r="C55" s="1068"/>
      <c r="D55" s="1068"/>
      <c r="E55" s="1068"/>
      <c r="F55" s="1069"/>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401</v>
      </c>
      <c r="AD55" s="620"/>
      <c r="AE55" s="620"/>
      <c r="AF55" s="620"/>
      <c r="AG55" s="620"/>
      <c r="AH55" s="620"/>
      <c r="AI55" s="620"/>
      <c r="AJ55" s="620"/>
      <c r="AK55" s="620"/>
      <c r="AL55" s="620"/>
      <c r="AM55" s="620"/>
      <c r="AN55" s="620"/>
      <c r="AO55" s="620"/>
      <c r="AP55" s="620"/>
      <c r="AQ55" s="620"/>
      <c r="AR55" s="620"/>
      <c r="AS55" s="620"/>
      <c r="AT55" s="620"/>
      <c r="AU55" s="620"/>
      <c r="AV55" s="620"/>
      <c r="AW55" s="620"/>
      <c r="AX55" s="819"/>
    </row>
    <row r="56" spans="1:50" ht="24.75" customHeight="1" x14ac:dyDescent="0.15">
      <c r="A56" s="1061"/>
      <c r="B56" s="1062"/>
      <c r="C56" s="1062"/>
      <c r="D56" s="1062"/>
      <c r="E56" s="1062"/>
      <c r="F56" s="1063"/>
      <c r="G56" s="841"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4"/>
      <c r="AC56" s="841"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61"/>
      <c r="B57" s="1062"/>
      <c r="C57" s="1062"/>
      <c r="D57" s="1062"/>
      <c r="E57" s="1062"/>
      <c r="F57" s="1063"/>
      <c r="G57" s="694"/>
      <c r="H57" s="695"/>
      <c r="I57" s="695"/>
      <c r="J57" s="695"/>
      <c r="K57" s="696"/>
      <c r="L57" s="688"/>
      <c r="M57" s="689"/>
      <c r="N57" s="689"/>
      <c r="O57" s="689"/>
      <c r="P57" s="689"/>
      <c r="Q57" s="689"/>
      <c r="R57" s="689"/>
      <c r="S57" s="689"/>
      <c r="T57" s="689"/>
      <c r="U57" s="689"/>
      <c r="V57" s="689"/>
      <c r="W57" s="689"/>
      <c r="X57" s="690"/>
      <c r="Y57" s="414"/>
      <c r="Z57" s="415"/>
      <c r="AA57" s="415"/>
      <c r="AB57" s="831"/>
      <c r="AC57" s="694"/>
      <c r="AD57" s="695"/>
      <c r="AE57" s="695"/>
      <c r="AF57" s="695"/>
      <c r="AG57" s="696"/>
      <c r="AH57" s="688"/>
      <c r="AI57" s="689"/>
      <c r="AJ57" s="689"/>
      <c r="AK57" s="689"/>
      <c r="AL57" s="689"/>
      <c r="AM57" s="689"/>
      <c r="AN57" s="689"/>
      <c r="AO57" s="689"/>
      <c r="AP57" s="689"/>
      <c r="AQ57" s="689"/>
      <c r="AR57" s="689"/>
      <c r="AS57" s="689"/>
      <c r="AT57" s="690"/>
      <c r="AU57" s="414"/>
      <c r="AV57" s="415"/>
      <c r="AW57" s="415"/>
      <c r="AX57" s="416"/>
    </row>
    <row r="58" spans="1:50" ht="24.75" customHeight="1" x14ac:dyDescent="0.15">
      <c r="A58" s="1061"/>
      <c r="B58" s="1062"/>
      <c r="C58" s="1062"/>
      <c r="D58" s="1062"/>
      <c r="E58" s="1062"/>
      <c r="F58" s="1063"/>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61"/>
      <c r="B59" s="1062"/>
      <c r="C59" s="1062"/>
      <c r="D59" s="1062"/>
      <c r="E59" s="1062"/>
      <c r="F59" s="1063"/>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61"/>
      <c r="B60" s="1062"/>
      <c r="C60" s="1062"/>
      <c r="D60" s="1062"/>
      <c r="E60" s="1062"/>
      <c r="F60" s="1063"/>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61"/>
      <c r="B61" s="1062"/>
      <c r="C61" s="1062"/>
      <c r="D61" s="1062"/>
      <c r="E61" s="1062"/>
      <c r="F61" s="1063"/>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61"/>
      <c r="B62" s="1062"/>
      <c r="C62" s="1062"/>
      <c r="D62" s="1062"/>
      <c r="E62" s="1062"/>
      <c r="F62" s="1063"/>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61"/>
      <c r="B63" s="1062"/>
      <c r="C63" s="1062"/>
      <c r="D63" s="1062"/>
      <c r="E63" s="1062"/>
      <c r="F63" s="1063"/>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61"/>
      <c r="B64" s="1062"/>
      <c r="C64" s="1062"/>
      <c r="D64" s="1062"/>
      <c r="E64" s="1062"/>
      <c r="F64" s="1063"/>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61"/>
      <c r="B65" s="1062"/>
      <c r="C65" s="1062"/>
      <c r="D65" s="1062"/>
      <c r="E65" s="1062"/>
      <c r="F65" s="1063"/>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61"/>
      <c r="B66" s="1062"/>
      <c r="C66" s="1062"/>
      <c r="D66" s="1062"/>
      <c r="E66" s="1062"/>
      <c r="F66" s="1063"/>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61"/>
      <c r="B67" s="1062"/>
      <c r="C67" s="1062"/>
      <c r="D67" s="1062"/>
      <c r="E67" s="1062"/>
      <c r="F67" s="1063"/>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61"/>
      <c r="B68" s="1062"/>
      <c r="C68" s="1062"/>
      <c r="D68" s="1062"/>
      <c r="E68" s="1062"/>
      <c r="F68" s="1063"/>
      <c r="G68" s="619" t="s">
        <v>402</v>
      </c>
      <c r="H68" s="620"/>
      <c r="I68" s="620"/>
      <c r="J68" s="620"/>
      <c r="K68" s="620"/>
      <c r="L68" s="620"/>
      <c r="M68" s="620"/>
      <c r="N68" s="620"/>
      <c r="O68" s="620"/>
      <c r="P68" s="620"/>
      <c r="Q68" s="620"/>
      <c r="R68" s="620"/>
      <c r="S68" s="620"/>
      <c r="T68" s="620"/>
      <c r="U68" s="620"/>
      <c r="V68" s="620"/>
      <c r="W68" s="620"/>
      <c r="X68" s="620"/>
      <c r="Y68" s="620"/>
      <c r="Z68" s="620"/>
      <c r="AA68" s="620"/>
      <c r="AB68" s="621"/>
      <c r="AC68" s="619" t="s">
        <v>403</v>
      </c>
      <c r="AD68" s="620"/>
      <c r="AE68" s="620"/>
      <c r="AF68" s="620"/>
      <c r="AG68" s="620"/>
      <c r="AH68" s="620"/>
      <c r="AI68" s="620"/>
      <c r="AJ68" s="620"/>
      <c r="AK68" s="620"/>
      <c r="AL68" s="620"/>
      <c r="AM68" s="620"/>
      <c r="AN68" s="620"/>
      <c r="AO68" s="620"/>
      <c r="AP68" s="620"/>
      <c r="AQ68" s="620"/>
      <c r="AR68" s="620"/>
      <c r="AS68" s="620"/>
      <c r="AT68" s="620"/>
      <c r="AU68" s="620"/>
      <c r="AV68" s="620"/>
      <c r="AW68" s="620"/>
      <c r="AX68" s="819"/>
    </row>
    <row r="69" spans="1:50" ht="25.5" customHeight="1" x14ac:dyDescent="0.15">
      <c r="A69" s="1061"/>
      <c r="B69" s="1062"/>
      <c r="C69" s="1062"/>
      <c r="D69" s="1062"/>
      <c r="E69" s="1062"/>
      <c r="F69" s="1063"/>
      <c r="G69" s="841"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4"/>
      <c r="AC69" s="841"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61"/>
      <c r="B70" s="1062"/>
      <c r="C70" s="1062"/>
      <c r="D70" s="1062"/>
      <c r="E70" s="1062"/>
      <c r="F70" s="1063"/>
      <c r="G70" s="694"/>
      <c r="H70" s="695"/>
      <c r="I70" s="695"/>
      <c r="J70" s="695"/>
      <c r="K70" s="696"/>
      <c r="L70" s="688"/>
      <c r="M70" s="689"/>
      <c r="N70" s="689"/>
      <c r="O70" s="689"/>
      <c r="P70" s="689"/>
      <c r="Q70" s="689"/>
      <c r="R70" s="689"/>
      <c r="S70" s="689"/>
      <c r="T70" s="689"/>
      <c r="U70" s="689"/>
      <c r="V70" s="689"/>
      <c r="W70" s="689"/>
      <c r="X70" s="690"/>
      <c r="Y70" s="414"/>
      <c r="Z70" s="415"/>
      <c r="AA70" s="415"/>
      <c r="AB70" s="831"/>
      <c r="AC70" s="694"/>
      <c r="AD70" s="695"/>
      <c r="AE70" s="695"/>
      <c r="AF70" s="695"/>
      <c r="AG70" s="696"/>
      <c r="AH70" s="688"/>
      <c r="AI70" s="689"/>
      <c r="AJ70" s="689"/>
      <c r="AK70" s="689"/>
      <c r="AL70" s="689"/>
      <c r="AM70" s="689"/>
      <c r="AN70" s="689"/>
      <c r="AO70" s="689"/>
      <c r="AP70" s="689"/>
      <c r="AQ70" s="689"/>
      <c r="AR70" s="689"/>
      <c r="AS70" s="689"/>
      <c r="AT70" s="690"/>
      <c r="AU70" s="414"/>
      <c r="AV70" s="415"/>
      <c r="AW70" s="415"/>
      <c r="AX70" s="416"/>
    </row>
    <row r="71" spans="1:50" ht="24.75" customHeight="1" x14ac:dyDescent="0.15">
      <c r="A71" s="1061"/>
      <c r="B71" s="1062"/>
      <c r="C71" s="1062"/>
      <c r="D71" s="1062"/>
      <c r="E71" s="1062"/>
      <c r="F71" s="1063"/>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61"/>
      <c r="B72" s="1062"/>
      <c r="C72" s="1062"/>
      <c r="D72" s="1062"/>
      <c r="E72" s="1062"/>
      <c r="F72" s="1063"/>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61"/>
      <c r="B73" s="1062"/>
      <c r="C73" s="1062"/>
      <c r="D73" s="1062"/>
      <c r="E73" s="1062"/>
      <c r="F73" s="1063"/>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61"/>
      <c r="B74" s="1062"/>
      <c r="C74" s="1062"/>
      <c r="D74" s="1062"/>
      <c r="E74" s="1062"/>
      <c r="F74" s="1063"/>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61"/>
      <c r="B75" s="1062"/>
      <c r="C75" s="1062"/>
      <c r="D75" s="1062"/>
      <c r="E75" s="1062"/>
      <c r="F75" s="1063"/>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61"/>
      <c r="B76" s="1062"/>
      <c r="C76" s="1062"/>
      <c r="D76" s="1062"/>
      <c r="E76" s="1062"/>
      <c r="F76" s="1063"/>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61"/>
      <c r="B77" s="1062"/>
      <c r="C77" s="1062"/>
      <c r="D77" s="1062"/>
      <c r="E77" s="1062"/>
      <c r="F77" s="1063"/>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61"/>
      <c r="B78" s="1062"/>
      <c r="C78" s="1062"/>
      <c r="D78" s="1062"/>
      <c r="E78" s="1062"/>
      <c r="F78" s="1063"/>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61"/>
      <c r="B79" s="1062"/>
      <c r="C79" s="1062"/>
      <c r="D79" s="1062"/>
      <c r="E79" s="1062"/>
      <c r="F79" s="1063"/>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61"/>
      <c r="B80" s="1062"/>
      <c r="C80" s="1062"/>
      <c r="D80" s="1062"/>
      <c r="E80" s="1062"/>
      <c r="F80" s="1063"/>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61"/>
      <c r="B81" s="1062"/>
      <c r="C81" s="1062"/>
      <c r="D81" s="1062"/>
      <c r="E81" s="1062"/>
      <c r="F81" s="1063"/>
      <c r="G81" s="619" t="s">
        <v>404</v>
      </c>
      <c r="H81" s="620"/>
      <c r="I81" s="620"/>
      <c r="J81" s="620"/>
      <c r="K81" s="620"/>
      <c r="L81" s="620"/>
      <c r="M81" s="620"/>
      <c r="N81" s="620"/>
      <c r="O81" s="620"/>
      <c r="P81" s="620"/>
      <c r="Q81" s="620"/>
      <c r="R81" s="620"/>
      <c r="S81" s="620"/>
      <c r="T81" s="620"/>
      <c r="U81" s="620"/>
      <c r="V81" s="620"/>
      <c r="W81" s="620"/>
      <c r="X81" s="620"/>
      <c r="Y81" s="620"/>
      <c r="Z81" s="620"/>
      <c r="AA81" s="620"/>
      <c r="AB81" s="621"/>
      <c r="AC81" s="619" t="s">
        <v>405</v>
      </c>
      <c r="AD81" s="620"/>
      <c r="AE81" s="620"/>
      <c r="AF81" s="620"/>
      <c r="AG81" s="620"/>
      <c r="AH81" s="620"/>
      <c r="AI81" s="620"/>
      <c r="AJ81" s="620"/>
      <c r="AK81" s="620"/>
      <c r="AL81" s="620"/>
      <c r="AM81" s="620"/>
      <c r="AN81" s="620"/>
      <c r="AO81" s="620"/>
      <c r="AP81" s="620"/>
      <c r="AQ81" s="620"/>
      <c r="AR81" s="620"/>
      <c r="AS81" s="620"/>
      <c r="AT81" s="620"/>
      <c r="AU81" s="620"/>
      <c r="AV81" s="620"/>
      <c r="AW81" s="620"/>
      <c r="AX81" s="819"/>
    </row>
    <row r="82" spans="1:50" ht="24.75" customHeight="1" x14ac:dyDescent="0.15">
      <c r="A82" s="1061"/>
      <c r="B82" s="1062"/>
      <c r="C82" s="1062"/>
      <c r="D82" s="1062"/>
      <c r="E82" s="1062"/>
      <c r="F82" s="1063"/>
      <c r="G82" s="841"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4"/>
      <c r="AC82" s="841"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61"/>
      <c r="B83" s="1062"/>
      <c r="C83" s="1062"/>
      <c r="D83" s="1062"/>
      <c r="E83" s="1062"/>
      <c r="F83" s="1063"/>
      <c r="G83" s="694"/>
      <c r="H83" s="695"/>
      <c r="I83" s="695"/>
      <c r="J83" s="695"/>
      <c r="K83" s="696"/>
      <c r="L83" s="688"/>
      <c r="M83" s="689"/>
      <c r="N83" s="689"/>
      <c r="O83" s="689"/>
      <c r="P83" s="689"/>
      <c r="Q83" s="689"/>
      <c r="R83" s="689"/>
      <c r="S83" s="689"/>
      <c r="T83" s="689"/>
      <c r="U83" s="689"/>
      <c r="V83" s="689"/>
      <c r="W83" s="689"/>
      <c r="X83" s="690"/>
      <c r="Y83" s="414"/>
      <c r="Z83" s="415"/>
      <c r="AA83" s="415"/>
      <c r="AB83" s="831"/>
      <c r="AC83" s="694"/>
      <c r="AD83" s="695"/>
      <c r="AE83" s="695"/>
      <c r="AF83" s="695"/>
      <c r="AG83" s="696"/>
      <c r="AH83" s="688"/>
      <c r="AI83" s="689"/>
      <c r="AJ83" s="689"/>
      <c r="AK83" s="689"/>
      <c r="AL83" s="689"/>
      <c r="AM83" s="689"/>
      <c r="AN83" s="689"/>
      <c r="AO83" s="689"/>
      <c r="AP83" s="689"/>
      <c r="AQ83" s="689"/>
      <c r="AR83" s="689"/>
      <c r="AS83" s="689"/>
      <c r="AT83" s="690"/>
      <c r="AU83" s="414"/>
      <c r="AV83" s="415"/>
      <c r="AW83" s="415"/>
      <c r="AX83" s="416"/>
    </row>
    <row r="84" spans="1:50" ht="24.75" customHeight="1" x14ac:dyDescent="0.15">
      <c r="A84" s="1061"/>
      <c r="B84" s="1062"/>
      <c r="C84" s="1062"/>
      <c r="D84" s="1062"/>
      <c r="E84" s="1062"/>
      <c r="F84" s="1063"/>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61"/>
      <c r="B85" s="1062"/>
      <c r="C85" s="1062"/>
      <c r="D85" s="1062"/>
      <c r="E85" s="1062"/>
      <c r="F85" s="1063"/>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61"/>
      <c r="B86" s="1062"/>
      <c r="C86" s="1062"/>
      <c r="D86" s="1062"/>
      <c r="E86" s="1062"/>
      <c r="F86" s="1063"/>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61"/>
      <c r="B87" s="1062"/>
      <c r="C87" s="1062"/>
      <c r="D87" s="1062"/>
      <c r="E87" s="1062"/>
      <c r="F87" s="1063"/>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61"/>
      <c r="B88" s="1062"/>
      <c r="C88" s="1062"/>
      <c r="D88" s="1062"/>
      <c r="E88" s="1062"/>
      <c r="F88" s="1063"/>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61"/>
      <c r="B89" s="1062"/>
      <c r="C89" s="1062"/>
      <c r="D89" s="1062"/>
      <c r="E89" s="1062"/>
      <c r="F89" s="1063"/>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61"/>
      <c r="B90" s="1062"/>
      <c r="C90" s="1062"/>
      <c r="D90" s="1062"/>
      <c r="E90" s="1062"/>
      <c r="F90" s="1063"/>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61"/>
      <c r="B91" s="1062"/>
      <c r="C91" s="1062"/>
      <c r="D91" s="1062"/>
      <c r="E91" s="1062"/>
      <c r="F91" s="1063"/>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61"/>
      <c r="B92" s="1062"/>
      <c r="C92" s="1062"/>
      <c r="D92" s="1062"/>
      <c r="E92" s="1062"/>
      <c r="F92" s="1063"/>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61"/>
      <c r="B93" s="1062"/>
      <c r="C93" s="1062"/>
      <c r="D93" s="1062"/>
      <c r="E93" s="1062"/>
      <c r="F93" s="1063"/>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61"/>
      <c r="B94" s="1062"/>
      <c r="C94" s="1062"/>
      <c r="D94" s="1062"/>
      <c r="E94" s="1062"/>
      <c r="F94" s="1063"/>
      <c r="G94" s="619" t="s">
        <v>406</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9"/>
    </row>
    <row r="95" spans="1:50" ht="24.75" customHeight="1" x14ac:dyDescent="0.15">
      <c r="A95" s="1061"/>
      <c r="B95" s="1062"/>
      <c r="C95" s="1062"/>
      <c r="D95" s="1062"/>
      <c r="E95" s="1062"/>
      <c r="F95" s="1063"/>
      <c r="G95" s="841"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4"/>
      <c r="AC95" s="841"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61"/>
      <c r="B96" s="1062"/>
      <c r="C96" s="1062"/>
      <c r="D96" s="1062"/>
      <c r="E96" s="1062"/>
      <c r="F96" s="1063"/>
      <c r="G96" s="694"/>
      <c r="H96" s="695"/>
      <c r="I96" s="695"/>
      <c r="J96" s="695"/>
      <c r="K96" s="696"/>
      <c r="L96" s="688"/>
      <c r="M96" s="689"/>
      <c r="N96" s="689"/>
      <c r="O96" s="689"/>
      <c r="P96" s="689"/>
      <c r="Q96" s="689"/>
      <c r="R96" s="689"/>
      <c r="S96" s="689"/>
      <c r="T96" s="689"/>
      <c r="U96" s="689"/>
      <c r="V96" s="689"/>
      <c r="W96" s="689"/>
      <c r="X96" s="690"/>
      <c r="Y96" s="414"/>
      <c r="Z96" s="415"/>
      <c r="AA96" s="415"/>
      <c r="AB96" s="831"/>
      <c r="AC96" s="694"/>
      <c r="AD96" s="695"/>
      <c r="AE96" s="695"/>
      <c r="AF96" s="695"/>
      <c r="AG96" s="696"/>
      <c r="AH96" s="688"/>
      <c r="AI96" s="689"/>
      <c r="AJ96" s="689"/>
      <c r="AK96" s="689"/>
      <c r="AL96" s="689"/>
      <c r="AM96" s="689"/>
      <c r="AN96" s="689"/>
      <c r="AO96" s="689"/>
      <c r="AP96" s="689"/>
      <c r="AQ96" s="689"/>
      <c r="AR96" s="689"/>
      <c r="AS96" s="689"/>
      <c r="AT96" s="690"/>
      <c r="AU96" s="414"/>
      <c r="AV96" s="415"/>
      <c r="AW96" s="415"/>
      <c r="AX96" s="416"/>
    </row>
    <row r="97" spans="1:50" ht="24.75" customHeight="1" x14ac:dyDescent="0.15">
      <c r="A97" s="1061"/>
      <c r="B97" s="1062"/>
      <c r="C97" s="1062"/>
      <c r="D97" s="1062"/>
      <c r="E97" s="1062"/>
      <c r="F97" s="1063"/>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61"/>
      <c r="B98" s="1062"/>
      <c r="C98" s="1062"/>
      <c r="D98" s="1062"/>
      <c r="E98" s="1062"/>
      <c r="F98" s="1063"/>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61"/>
      <c r="B99" s="1062"/>
      <c r="C99" s="1062"/>
      <c r="D99" s="1062"/>
      <c r="E99" s="1062"/>
      <c r="F99" s="1063"/>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61"/>
      <c r="B100" s="1062"/>
      <c r="C100" s="1062"/>
      <c r="D100" s="1062"/>
      <c r="E100" s="1062"/>
      <c r="F100" s="1063"/>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61"/>
      <c r="B101" s="1062"/>
      <c r="C101" s="1062"/>
      <c r="D101" s="1062"/>
      <c r="E101" s="1062"/>
      <c r="F101" s="1063"/>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61"/>
      <c r="B102" s="1062"/>
      <c r="C102" s="1062"/>
      <c r="D102" s="1062"/>
      <c r="E102" s="1062"/>
      <c r="F102" s="1063"/>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61"/>
      <c r="B103" s="1062"/>
      <c r="C103" s="1062"/>
      <c r="D103" s="1062"/>
      <c r="E103" s="1062"/>
      <c r="F103" s="1063"/>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61"/>
      <c r="B104" s="1062"/>
      <c r="C104" s="1062"/>
      <c r="D104" s="1062"/>
      <c r="E104" s="1062"/>
      <c r="F104" s="1063"/>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61"/>
      <c r="B105" s="1062"/>
      <c r="C105" s="1062"/>
      <c r="D105" s="1062"/>
      <c r="E105" s="1062"/>
      <c r="F105" s="1063"/>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64"/>
      <c r="B106" s="1065"/>
      <c r="C106" s="1065"/>
      <c r="D106" s="1065"/>
      <c r="E106" s="1065"/>
      <c r="F106" s="1066"/>
      <c r="G106" s="1049" t="s">
        <v>21</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21</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29</v>
      </c>
      <c r="B108" s="1068"/>
      <c r="C108" s="1068"/>
      <c r="D108" s="1068"/>
      <c r="E108" s="1068"/>
      <c r="F108" s="1069"/>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407</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9"/>
    </row>
    <row r="109" spans="1:50" ht="24.75" customHeight="1" x14ac:dyDescent="0.15">
      <c r="A109" s="1061"/>
      <c r="B109" s="1062"/>
      <c r="C109" s="1062"/>
      <c r="D109" s="1062"/>
      <c r="E109" s="1062"/>
      <c r="F109" s="1063"/>
      <c r="G109" s="841"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4"/>
      <c r="AC109" s="841"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61"/>
      <c r="B110" s="1062"/>
      <c r="C110" s="1062"/>
      <c r="D110" s="1062"/>
      <c r="E110" s="1062"/>
      <c r="F110" s="1063"/>
      <c r="G110" s="694"/>
      <c r="H110" s="695"/>
      <c r="I110" s="695"/>
      <c r="J110" s="695"/>
      <c r="K110" s="696"/>
      <c r="L110" s="688"/>
      <c r="M110" s="689"/>
      <c r="N110" s="689"/>
      <c r="O110" s="689"/>
      <c r="P110" s="689"/>
      <c r="Q110" s="689"/>
      <c r="R110" s="689"/>
      <c r="S110" s="689"/>
      <c r="T110" s="689"/>
      <c r="U110" s="689"/>
      <c r="V110" s="689"/>
      <c r="W110" s="689"/>
      <c r="X110" s="690"/>
      <c r="Y110" s="414"/>
      <c r="Z110" s="415"/>
      <c r="AA110" s="415"/>
      <c r="AB110" s="831"/>
      <c r="AC110" s="694"/>
      <c r="AD110" s="695"/>
      <c r="AE110" s="695"/>
      <c r="AF110" s="695"/>
      <c r="AG110" s="696"/>
      <c r="AH110" s="688"/>
      <c r="AI110" s="689"/>
      <c r="AJ110" s="689"/>
      <c r="AK110" s="689"/>
      <c r="AL110" s="689"/>
      <c r="AM110" s="689"/>
      <c r="AN110" s="689"/>
      <c r="AO110" s="689"/>
      <c r="AP110" s="689"/>
      <c r="AQ110" s="689"/>
      <c r="AR110" s="689"/>
      <c r="AS110" s="689"/>
      <c r="AT110" s="690"/>
      <c r="AU110" s="414"/>
      <c r="AV110" s="415"/>
      <c r="AW110" s="415"/>
      <c r="AX110" s="416"/>
    </row>
    <row r="111" spans="1:50" ht="24.75" customHeight="1" x14ac:dyDescent="0.15">
      <c r="A111" s="1061"/>
      <c r="B111" s="1062"/>
      <c r="C111" s="1062"/>
      <c r="D111" s="1062"/>
      <c r="E111" s="1062"/>
      <c r="F111" s="1063"/>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61"/>
      <c r="B112" s="1062"/>
      <c r="C112" s="1062"/>
      <c r="D112" s="1062"/>
      <c r="E112" s="1062"/>
      <c r="F112" s="1063"/>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61"/>
      <c r="B113" s="1062"/>
      <c r="C113" s="1062"/>
      <c r="D113" s="1062"/>
      <c r="E113" s="1062"/>
      <c r="F113" s="1063"/>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61"/>
      <c r="B114" s="1062"/>
      <c r="C114" s="1062"/>
      <c r="D114" s="1062"/>
      <c r="E114" s="1062"/>
      <c r="F114" s="1063"/>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61"/>
      <c r="B115" s="1062"/>
      <c r="C115" s="1062"/>
      <c r="D115" s="1062"/>
      <c r="E115" s="1062"/>
      <c r="F115" s="1063"/>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61"/>
      <c r="B116" s="1062"/>
      <c r="C116" s="1062"/>
      <c r="D116" s="1062"/>
      <c r="E116" s="1062"/>
      <c r="F116" s="1063"/>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61"/>
      <c r="B117" s="1062"/>
      <c r="C117" s="1062"/>
      <c r="D117" s="1062"/>
      <c r="E117" s="1062"/>
      <c r="F117" s="1063"/>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61"/>
      <c r="B118" s="1062"/>
      <c r="C118" s="1062"/>
      <c r="D118" s="1062"/>
      <c r="E118" s="1062"/>
      <c r="F118" s="1063"/>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61"/>
      <c r="B119" s="1062"/>
      <c r="C119" s="1062"/>
      <c r="D119" s="1062"/>
      <c r="E119" s="1062"/>
      <c r="F119" s="1063"/>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61"/>
      <c r="B120" s="1062"/>
      <c r="C120" s="1062"/>
      <c r="D120" s="1062"/>
      <c r="E120" s="1062"/>
      <c r="F120" s="1063"/>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61"/>
      <c r="B121" s="1062"/>
      <c r="C121" s="1062"/>
      <c r="D121" s="1062"/>
      <c r="E121" s="1062"/>
      <c r="F121" s="1063"/>
      <c r="G121" s="619" t="s">
        <v>408</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409</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9"/>
    </row>
    <row r="122" spans="1:50" ht="25.5" customHeight="1" x14ac:dyDescent="0.15">
      <c r="A122" s="1061"/>
      <c r="B122" s="1062"/>
      <c r="C122" s="1062"/>
      <c r="D122" s="1062"/>
      <c r="E122" s="1062"/>
      <c r="F122" s="1063"/>
      <c r="G122" s="841"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4"/>
      <c r="AC122" s="841"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61"/>
      <c r="B123" s="1062"/>
      <c r="C123" s="1062"/>
      <c r="D123" s="1062"/>
      <c r="E123" s="1062"/>
      <c r="F123" s="1063"/>
      <c r="G123" s="694"/>
      <c r="H123" s="695"/>
      <c r="I123" s="695"/>
      <c r="J123" s="695"/>
      <c r="K123" s="696"/>
      <c r="L123" s="688"/>
      <c r="M123" s="689"/>
      <c r="N123" s="689"/>
      <c r="O123" s="689"/>
      <c r="P123" s="689"/>
      <c r="Q123" s="689"/>
      <c r="R123" s="689"/>
      <c r="S123" s="689"/>
      <c r="T123" s="689"/>
      <c r="U123" s="689"/>
      <c r="V123" s="689"/>
      <c r="W123" s="689"/>
      <c r="X123" s="690"/>
      <c r="Y123" s="414"/>
      <c r="Z123" s="415"/>
      <c r="AA123" s="415"/>
      <c r="AB123" s="831"/>
      <c r="AC123" s="694"/>
      <c r="AD123" s="695"/>
      <c r="AE123" s="695"/>
      <c r="AF123" s="695"/>
      <c r="AG123" s="696"/>
      <c r="AH123" s="688"/>
      <c r="AI123" s="689"/>
      <c r="AJ123" s="689"/>
      <c r="AK123" s="689"/>
      <c r="AL123" s="689"/>
      <c r="AM123" s="689"/>
      <c r="AN123" s="689"/>
      <c r="AO123" s="689"/>
      <c r="AP123" s="689"/>
      <c r="AQ123" s="689"/>
      <c r="AR123" s="689"/>
      <c r="AS123" s="689"/>
      <c r="AT123" s="690"/>
      <c r="AU123" s="414"/>
      <c r="AV123" s="415"/>
      <c r="AW123" s="415"/>
      <c r="AX123" s="416"/>
    </row>
    <row r="124" spans="1:50" ht="24.75" customHeight="1" x14ac:dyDescent="0.15">
      <c r="A124" s="1061"/>
      <c r="B124" s="1062"/>
      <c r="C124" s="1062"/>
      <c r="D124" s="1062"/>
      <c r="E124" s="1062"/>
      <c r="F124" s="1063"/>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61"/>
      <c r="B125" s="1062"/>
      <c r="C125" s="1062"/>
      <c r="D125" s="1062"/>
      <c r="E125" s="1062"/>
      <c r="F125" s="1063"/>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61"/>
      <c r="B126" s="1062"/>
      <c r="C126" s="1062"/>
      <c r="D126" s="1062"/>
      <c r="E126" s="1062"/>
      <c r="F126" s="1063"/>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61"/>
      <c r="B127" s="1062"/>
      <c r="C127" s="1062"/>
      <c r="D127" s="1062"/>
      <c r="E127" s="1062"/>
      <c r="F127" s="1063"/>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61"/>
      <c r="B128" s="1062"/>
      <c r="C128" s="1062"/>
      <c r="D128" s="1062"/>
      <c r="E128" s="1062"/>
      <c r="F128" s="1063"/>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61"/>
      <c r="B129" s="1062"/>
      <c r="C129" s="1062"/>
      <c r="D129" s="1062"/>
      <c r="E129" s="1062"/>
      <c r="F129" s="1063"/>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61"/>
      <c r="B130" s="1062"/>
      <c r="C130" s="1062"/>
      <c r="D130" s="1062"/>
      <c r="E130" s="1062"/>
      <c r="F130" s="1063"/>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61"/>
      <c r="B131" s="1062"/>
      <c r="C131" s="1062"/>
      <c r="D131" s="1062"/>
      <c r="E131" s="1062"/>
      <c r="F131" s="1063"/>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61"/>
      <c r="B132" s="1062"/>
      <c r="C132" s="1062"/>
      <c r="D132" s="1062"/>
      <c r="E132" s="1062"/>
      <c r="F132" s="1063"/>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61"/>
      <c r="B133" s="1062"/>
      <c r="C133" s="1062"/>
      <c r="D133" s="1062"/>
      <c r="E133" s="1062"/>
      <c r="F133" s="1063"/>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61"/>
      <c r="B134" s="1062"/>
      <c r="C134" s="1062"/>
      <c r="D134" s="1062"/>
      <c r="E134" s="1062"/>
      <c r="F134" s="1063"/>
      <c r="G134" s="619" t="s">
        <v>410</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411</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9"/>
    </row>
    <row r="135" spans="1:50" ht="24.75" customHeight="1" x14ac:dyDescent="0.15">
      <c r="A135" s="1061"/>
      <c r="B135" s="1062"/>
      <c r="C135" s="1062"/>
      <c r="D135" s="1062"/>
      <c r="E135" s="1062"/>
      <c r="F135" s="1063"/>
      <c r="G135" s="841"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4"/>
      <c r="AC135" s="841"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61"/>
      <c r="B136" s="1062"/>
      <c r="C136" s="1062"/>
      <c r="D136" s="1062"/>
      <c r="E136" s="1062"/>
      <c r="F136" s="1063"/>
      <c r="G136" s="694"/>
      <c r="H136" s="695"/>
      <c r="I136" s="695"/>
      <c r="J136" s="695"/>
      <c r="K136" s="696"/>
      <c r="L136" s="688"/>
      <c r="M136" s="689"/>
      <c r="N136" s="689"/>
      <c r="O136" s="689"/>
      <c r="P136" s="689"/>
      <c r="Q136" s="689"/>
      <c r="R136" s="689"/>
      <c r="S136" s="689"/>
      <c r="T136" s="689"/>
      <c r="U136" s="689"/>
      <c r="V136" s="689"/>
      <c r="W136" s="689"/>
      <c r="X136" s="690"/>
      <c r="Y136" s="414"/>
      <c r="Z136" s="415"/>
      <c r="AA136" s="415"/>
      <c r="AB136" s="831"/>
      <c r="AC136" s="694"/>
      <c r="AD136" s="695"/>
      <c r="AE136" s="695"/>
      <c r="AF136" s="695"/>
      <c r="AG136" s="696"/>
      <c r="AH136" s="688"/>
      <c r="AI136" s="689"/>
      <c r="AJ136" s="689"/>
      <c r="AK136" s="689"/>
      <c r="AL136" s="689"/>
      <c r="AM136" s="689"/>
      <c r="AN136" s="689"/>
      <c r="AO136" s="689"/>
      <c r="AP136" s="689"/>
      <c r="AQ136" s="689"/>
      <c r="AR136" s="689"/>
      <c r="AS136" s="689"/>
      <c r="AT136" s="690"/>
      <c r="AU136" s="414"/>
      <c r="AV136" s="415"/>
      <c r="AW136" s="415"/>
      <c r="AX136" s="416"/>
    </row>
    <row r="137" spans="1:50" ht="24.75" customHeight="1" x14ac:dyDescent="0.15">
      <c r="A137" s="1061"/>
      <c r="B137" s="1062"/>
      <c r="C137" s="1062"/>
      <c r="D137" s="1062"/>
      <c r="E137" s="1062"/>
      <c r="F137" s="1063"/>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61"/>
      <c r="B138" s="1062"/>
      <c r="C138" s="1062"/>
      <c r="D138" s="1062"/>
      <c r="E138" s="1062"/>
      <c r="F138" s="1063"/>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61"/>
      <c r="B139" s="1062"/>
      <c r="C139" s="1062"/>
      <c r="D139" s="1062"/>
      <c r="E139" s="1062"/>
      <c r="F139" s="1063"/>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61"/>
      <c r="B140" s="1062"/>
      <c r="C140" s="1062"/>
      <c r="D140" s="1062"/>
      <c r="E140" s="1062"/>
      <c r="F140" s="1063"/>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61"/>
      <c r="B141" s="1062"/>
      <c r="C141" s="1062"/>
      <c r="D141" s="1062"/>
      <c r="E141" s="1062"/>
      <c r="F141" s="1063"/>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61"/>
      <c r="B142" s="1062"/>
      <c r="C142" s="1062"/>
      <c r="D142" s="1062"/>
      <c r="E142" s="1062"/>
      <c r="F142" s="1063"/>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61"/>
      <c r="B143" s="1062"/>
      <c r="C143" s="1062"/>
      <c r="D143" s="1062"/>
      <c r="E143" s="1062"/>
      <c r="F143" s="1063"/>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61"/>
      <c r="B144" s="1062"/>
      <c r="C144" s="1062"/>
      <c r="D144" s="1062"/>
      <c r="E144" s="1062"/>
      <c r="F144" s="1063"/>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61"/>
      <c r="B145" s="1062"/>
      <c r="C145" s="1062"/>
      <c r="D145" s="1062"/>
      <c r="E145" s="1062"/>
      <c r="F145" s="1063"/>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61"/>
      <c r="B146" s="1062"/>
      <c r="C146" s="1062"/>
      <c r="D146" s="1062"/>
      <c r="E146" s="1062"/>
      <c r="F146" s="1063"/>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61"/>
      <c r="B147" s="1062"/>
      <c r="C147" s="1062"/>
      <c r="D147" s="1062"/>
      <c r="E147" s="1062"/>
      <c r="F147" s="1063"/>
      <c r="G147" s="619" t="s">
        <v>412</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9"/>
    </row>
    <row r="148" spans="1:50" ht="24.75" customHeight="1" x14ac:dyDescent="0.15">
      <c r="A148" s="1061"/>
      <c r="B148" s="1062"/>
      <c r="C148" s="1062"/>
      <c r="D148" s="1062"/>
      <c r="E148" s="1062"/>
      <c r="F148" s="1063"/>
      <c r="G148" s="841"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4"/>
      <c r="AC148" s="841"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61"/>
      <c r="B149" s="1062"/>
      <c r="C149" s="1062"/>
      <c r="D149" s="1062"/>
      <c r="E149" s="1062"/>
      <c r="F149" s="1063"/>
      <c r="G149" s="694"/>
      <c r="H149" s="695"/>
      <c r="I149" s="695"/>
      <c r="J149" s="695"/>
      <c r="K149" s="696"/>
      <c r="L149" s="688"/>
      <c r="M149" s="689"/>
      <c r="N149" s="689"/>
      <c r="O149" s="689"/>
      <c r="P149" s="689"/>
      <c r="Q149" s="689"/>
      <c r="R149" s="689"/>
      <c r="S149" s="689"/>
      <c r="T149" s="689"/>
      <c r="U149" s="689"/>
      <c r="V149" s="689"/>
      <c r="W149" s="689"/>
      <c r="X149" s="690"/>
      <c r="Y149" s="414"/>
      <c r="Z149" s="415"/>
      <c r="AA149" s="415"/>
      <c r="AB149" s="831"/>
      <c r="AC149" s="694"/>
      <c r="AD149" s="695"/>
      <c r="AE149" s="695"/>
      <c r="AF149" s="695"/>
      <c r="AG149" s="696"/>
      <c r="AH149" s="688"/>
      <c r="AI149" s="689"/>
      <c r="AJ149" s="689"/>
      <c r="AK149" s="689"/>
      <c r="AL149" s="689"/>
      <c r="AM149" s="689"/>
      <c r="AN149" s="689"/>
      <c r="AO149" s="689"/>
      <c r="AP149" s="689"/>
      <c r="AQ149" s="689"/>
      <c r="AR149" s="689"/>
      <c r="AS149" s="689"/>
      <c r="AT149" s="690"/>
      <c r="AU149" s="414"/>
      <c r="AV149" s="415"/>
      <c r="AW149" s="415"/>
      <c r="AX149" s="416"/>
    </row>
    <row r="150" spans="1:50" ht="24.75" customHeight="1" x14ac:dyDescent="0.15">
      <c r="A150" s="1061"/>
      <c r="B150" s="1062"/>
      <c r="C150" s="1062"/>
      <c r="D150" s="1062"/>
      <c r="E150" s="1062"/>
      <c r="F150" s="1063"/>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61"/>
      <c r="B151" s="1062"/>
      <c r="C151" s="1062"/>
      <c r="D151" s="1062"/>
      <c r="E151" s="1062"/>
      <c r="F151" s="1063"/>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61"/>
      <c r="B152" s="1062"/>
      <c r="C152" s="1062"/>
      <c r="D152" s="1062"/>
      <c r="E152" s="1062"/>
      <c r="F152" s="1063"/>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61"/>
      <c r="B153" s="1062"/>
      <c r="C153" s="1062"/>
      <c r="D153" s="1062"/>
      <c r="E153" s="1062"/>
      <c r="F153" s="1063"/>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61"/>
      <c r="B154" s="1062"/>
      <c r="C154" s="1062"/>
      <c r="D154" s="1062"/>
      <c r="E154" s="1062"/>
      <c r="F154" s="1063"/>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61"/>
      <c r="B155" s="1062"/>
      <c r="C155" s="1062"/>
      <c r="D155" s="1062"/>
      <c r="E155" s="1062"/>
      <c r="F155" s="1063"/>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61"/>
      <c r="B156" s="1062"/>
      <c r="C156" s="1062"/>
      <c r="D156" s="1062"/>
      <c r="E156" s="1062"/>
      <c r="F156" s="1063"/>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61"/>
      <c r="B157" s="1062"/>
      <c r="C157" s="1062"/>
      <c r="D157" s="1062"/>
      <c r="E157" s="1062"/>
      <c r="F157" s="1063"/>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61"/>
      <c r="B158" s="1062"/>
      <c r="C158" s="1062"/>
      <c r="D158" s="1062"/>
      <c r="E158" s="1062"/>
      <c r="F158" s="1063"/>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64"/>
      <c r="B159" s="1065"/>
      <c r="C159" s="1065"/>
      <c r="D159" s="1065"/>
      <c r="E159" s="1065"/>
      <c r="F159" s="1066"/>
      <c r="G159" s="1049" t="s">
        <v>21</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21</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29</v>
      </c>
      <c r="B161" s="1068"/>
      <c r="C161" s="1068"/>
      <c r="D161" s="1068"/>
      <c r="E161" s="1068"/>
      <c r="F161" s="1069"/>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413</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9"/>
    </row>
    <row r="162" spans="1:50" ht="24.75" customHeight="1" x14ac:dyDescent="0.15">
      <c r="A162" s="1061"/>
      <c r="B162" s="1062"/>
      <c r="C162" s="1062"/>
      <c r="D162" s="1062"/>
      <c r="E162" s="1062"/>
      <c r="F162" s="1063"/>
      <c r="G162" s="841"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4"/>
      <c r="AC162" s="841"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61"/>
      <c r="B163" s="1062"/>
      <c r="C163" s="1062"/>
      <c r="D163" s="1062"/>
      <c r="E163" s="1062"/>
      <c r="F163" s="1063"/>
      <c r="G163" s="694"/>
      <c r="H163" s="695"/>
      <c r="I163" s="695"/>
      <c r="J163" s="695"/>
      <c r="K163" s="696"/>
      <c r="L163" s="688"/>
      <c r="M163" s="689"/>
      <c r="N163" s="689"/>
      <c r="O163" s="689"/>
      <c r="P163" s="689"/>
      <c r="Q163" s="689"/>
      <c r="R163" s="689"/>
      <c r="S163" s="689"/>
      <c r="T163" s="689"/>
      <c r="U163" s="689"/>
      <c r="V163" s="689"/>
      <c r="W163" s="689"/>
      <c r="X163" s="690"/>
      <c r="Y163" s="414"/>
      <c r="Z163" s="415"/>
      <c r="AA163" s="415"/>
      <c r="AB163" s="831"/>
      <c r="AC163" s="694"/>
      <c r="AD163" s="695"/>
      <c r="AE163" s="695"/>
      <c r="AF163" s="695"/>
      <c r="AG163" s="696"/>
      <c r="AH163" s="688"/>
      <c r="AI163" s="689"/>
      <c r="AJ163" s="689"/>
      <c r="AK163" s="689"/>
      <c r="AL163" s="689"/>
      <c r="AM163" s="689"/>
      <c r="AN163" s="689"/>
      <c r="AO163" s="689"/>
      <c r="AP163" s="689"/>
      <c r="AQ163" s="689"/>
      <c r="AR163" s="689"/>
      <c r="AS163" s="689"/>
      <c r="AT163" s="690"/>
      <c r="AU163" s="414"/>
      <c r="AV163" s="415"/>
      <c r="AW163" s="415"/>
      <c r="AX163" s="416"/>
    </row>
    <row r="164" spans="1:50" ht="24.75" customHeight="1" x14ac:dyDescent="0.15">
      <c r="A164" s="1061"/>
      <c r="B164" s="1062"/>
      <c r="C164" s="1062"/>
      <c r="D164" s="1062"/>
      <c r="E164" s="1062"/>
      <c r="F164" s="1063"/>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61"/>
      <c r="B165" s="1062"/>
      <c r="C165" s="1062"/>
      <c r="D165" s="1062"/>
      <c r="E165" s="1062"/>
      <c r="F165" s="1063"/>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61"/>
      <c r="B166" s="1062"/>
      <c r="C166" s="1062"/>
      <c r="D166" s="1062"/>
      <c r="E166" s="1062"/>
      <c r="F166" s="1063"/>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61"/>
      <c r="B167" s="1062"/>
      <c r="C167" s="1062"/>
      <c r="D167" s="1062"/>
      <c r="E167" s="1062"/>
      <c r="F167" s="1063"/>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61"/>
      <c r="B168" s="1062"/>
      <c r="C168" s="1062"/>
      <c r="D168" s="1062"/>
      <c r="E168" s="1062"/>
      <c r="F168" s="1063"/>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61"/>
      <c r="B169" s="1062"/>
      <c r="C169" s="1062"/>
      <c r="D169" s="1062"/>
      <c r="E169" s="1062"/>
      <c r="F169" s="1063"/>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61"/>
      <c r="B170" s="1062"/>
      <c r="C170" s="1062"/>
      <c r="D170" s="1062"/>
      <c r="E170" s="1062"/>
      <c r="F170" s="1063"/>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61"/>
      <c r="B171" s="1062"/>
      <c r="C171" s="1062"/>
      <c r="D171" s="1062"/>
      <c r="E171" s="1062"/>
      <c r="F171" s="1063"/>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61"/>
      <c r="B172" s="1062"/>
      <c r="C172" s="1062"/>
      <c r="D172" s="1062"/>
      <c r="E172" s="1062"/>
      <c r="F172" s="1063"/>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61"/>
      <c r="B173" s="1062"/>
      <c r="C173" s="1062"/>
      <c r="D173" s="1062"/>
      <c r="E173" s="1062"/>
      <c r="F173" s="1063"/>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61"/>
      <c r="B174" s="1062"/>
      <c r="C174" s="1062"/>
      <c r="D174" s="1062"/>
      <c r="E174" s="1062"/>
      <c r="F174" s="1063"/>
      <c r="G174" s="619" t="s">
        <v>414</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415</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9"/>
    </row>
    <row r="175" spans="1:50" ht="25.5" customHeight="1" x14ac:dyDescent="0.15">
      <c r="A175" s="1061"/>
      <c r="B175" s="1062"/>
      <c r="C175" s="1062"/>
      <c r="D175" s="1062"/>
      <c r="E175" s="1062"/>
      <c r="F175" s="1063"/>
      <c r="G175" s="841"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4"/>
      <c r="AC175" s="841"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61"/>
      <c r="B176" s="1062"/>
      <c r="C176" s="1062"/>
      <c r="D176" s="1062"/>
      <c r="E176" s="1062"/>
      <c r="F176" s="1063"/>
      <c r="G176" s="694"/>
      <c r="H176" s="695"/>
      <c r="I176" s="695"/>
      <c r="J176" s="695"/>
      <c r="K176" s="696"/>
      <c r="L176" s="688"/>
      <c r="M176" s="689"/>
      <c r="N176" s="689"/>
      <c r="O176" s="689"/>
      <c r="P176" s="689"/>
      <c r="Q176" s="689"/>
      <c r="R176" s="689"/>
      <c r="S176" s="689"/>
      <c r="T176" s="689"/>
      <c r="U176" s="689"/>
      <c r="V176" s="689"/>
      <c r="W176" s="689"/>
      <c r="X176" s="690"/>
      <c r="Y176" s="414"/>
      <c r="Z176" s="415"/>
      <c r="AA176" s="415"/>
      <c r="AB176" s="831"/>
      <c r="AC176" s="694"/>
      <c r="AD176" s="695"/>
      <c r="AE176" s="695"/>
      <c r="AF176" s="695"/>
      <c r="AG176" s="696"/>
      <c r="AH176" s="688"/>
      <c r="AI176" s="689"/>
      <c r="AJ176" s="689"/>
      <c r="AK176" s="689"/>
      <c r="AL176" s="689"/>
      <c r="AM176" s="689"/>
      <c r="AN176" s="689"/>
      <c r="AO176" s="689"/>
      <c r="AP176" s="689"/>
      <c r="AQ176" s="689"/>
      <c r="AR176" s="689"/>
      <c r="AS176" s="689"/>
      <c r="AT176" s="690"/>
      <c r="AU176" s="414"/>
      <c r="AV176" s="415"/>
      <c r="AW176" s="415"/>
      <c r="AX176" s="416"/>
    </row>
    <row r="177" spans="1:50" ht="24.75" customHeight="1" x14ac:dyDescent="0.15">
      <c r="A177" s="1061"/>
      <c r="B177" s="1062"/>
      <c r="C177" s="1062"/>
      <c r="D177" s="1062"/>
      <c r="E177" s="1062"/>
      <c r="F177" s="1063"/>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61"/>
      <c r="B178" s="1062"/>
      <c r="C178" s="1062"/>
      <c r="D178" s="1062"/>
      <c r="E178" s="1062"/>
      <c r="F178" s="1063"/>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61"/>
      <c r="B179" s="1062"/>
      <c r="C179" s="1062"/>
      <c r="D179" s="1062"/>
      <c r="E179" s="1062"/>
      <c r="F179" s="1063"/>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61"/>
      <c r="B180" s="1062"/>
      <c r="C180" s="1062"/>
      <c r="D180" s="1062"/>
      <c r="E180" s="1062"/>
      <c r="F180" s="1063"/>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61"/>
      <c r="B181" s="1062"/>
      <c r="C181" s="1062"/>
      <c r="D181" s="1062"/>
      <c r="E181" s="1062"/>
      <c r="F181" s="1063"/>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61"/>
      <c r="B182" s="1062"/>
      <c r="C182" s="1062"/>
      <c r="D182" s="1062"/>
      <c r="E182" s="1062"/>
      <c r="F182" s="1063"/>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61"/>
      <c r="B183" s="1062"/>
      <c r="C183" s="1062"/>
      <c r="D183" s="1062"/>
      <c r="E183" s="1062"/>
      <c r="F183" s="1063"/>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61"/>
      <c r="B184" s="1062"/>
      <c r="C184" s="1062"/>
      <c r="D184" s="1062"/>
      <c r="E184" s="1062"/>
      <c r="F184" s="1063"/>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61"/>
      <c r="B185" s="1062"/>
      <c r="C185" s="1062"/>
      <c r="D185" s="1062"/>
      <c r="E185" s="1062"/>
      <c r="F185" s="1063"/>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61"/>
      <c r="B186" s="1062"/>
      <c r="C186" s="1062"/>
      <c r="D186" s="1062"/>
      <c r="E186" s="1062"/>
      <c r="F186" s="1063"/>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61"/>
      <c r="B187" s="1062"/>
      <c r="C187" s="1062"/>
      <c r="D187" s="1062"/>
      <c r="E187" s="1062"/>
      <c r="F187" s="1063"/>
      <c r="G187" s="619" t="s">
        <v>417</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416</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9"/>
    </row>
    <row r="188" spans="1:50" ht="24.75" customHeight="1" x14ac:dyDescent="0.15">
      <c r="A188" s="1061"/>
      <c r="B188" s="1062"/>
      <c r="C188" s="1062"/>
      <c r="D188" s="1062"/>
      <c r="E188" s="1062"/>
      <c r="F188" s="1063"/>
      <c r="G188" s="841"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4"/>
      <c r="AC188" s="841"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61"/>
      <c r="B189" s="1062"/>
      <c r="C189" s="1062"/>
      <c r="D189" s="1062"/>
      <c r="E189" s="1062"/>
      <c r="F189" s="1063"/>
      <c r="G189" s="694"/>
      <c r="H189" s="695"/>
      <c r="I189" s="695"/>
      <c r="J189" s="695"/>
      <c r="K189" s="696"/>
      <c r="L189" s="688"/>
      <c r="M189" s="689"/>
      <c r="N189" s="689"/>
      <c r="O189" s="689"/>
      <c r="P189" s="689"/>
      <c r="Q189" s="689"/>
      <c r="R189" s="689"/>
      <c r="S189" s="689"/>
      <c r="T189" s="689"/>
      <c r="U189" s="689"/>
      <c r="V189" s="689"/>
      <c r="W189" s="689"/>
      <c r="X189" s="690"/>
      <c r="Y189" s="414"/>
      <c r="Z189" s="415"/>
      <c r="AA189" s="415"/>
      <c r="AB189" s="831"/>
      <c r="AC189" s="694"/>
      <c r="AD189" s="695"/>
      <c r="AE189" s="695"/>
      <c r="AF189" s="695"/>
      <c r="AG189" s="696"/>
      <c r="AH189" s="688"/>
      <c r="AI189" s="689"/>
      <c r="AJ189" s="689"/>
      <c r="AK189" s="689"/>
      <c r="AL189" s="689"/>
      <c r="AM189" s="689"/>
      <c r="AN189" s="689"/>
      <c r="AO189" s="689"/>
      <c r="AP189" s="689"/>
      <c r="AQ189" s="689"/>
      <c r="AR189" s="689"/>
      <c r="AS189" s="689"/>
      <c r="AT189" s="690"/>
      <c r="AU189" s="414"/>
      <c r="AV189" s="415"/>
      <c r="AW189" s="415"/>
      <c r="AX189" s="416"/>
    </row>
    <row r="190" spans="1:50" ht="24.75" customHeight="1" x14ac:dyDescent="0.15">
      <c r="A190" s="1061"/>
      <c r="B190" s="1062"/>
      <c r="C190" s="1062"/>
      <c r="D190" s="1062"/>
      <c r="E190" s="1062"/>
      <c r="F190" s="1063"/>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61"/>
      <c r="B191" s="1062"/>
      <c r="C191" s="1062"/>
      <c r="D191" s="1062"/>
      <c r="E191" s="1062"/>
      <c r="F191" s="1063"/>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61"/>
      <c r="B192" s="1062"/>
      <c r="C192" s="1062"/>
      <c r="D192" s="1062"/>
      <c r="E192" s="1062"/>
      <c r="F192" s="1063"/>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61"/>
      <c r="B193" s="1062"/>
      <c r="C193" s="1062"/>
      <c r="D193" s="1062"/>
      <c r="E193" s="1062"/>
      <c r="F193" s="1063"/>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61"/>
      <c r="B194" s="1062"/>
      <c r="C194" s="1062"/>
      <c r="D194" s="1062"/>
      <c r="E194" s="1062"/>
      <c r="F194" s="1063"/>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61"/>
      <c r="B195" s="1062"/>
      <c r="C195" s="1062"/>
      <c r="D195" s="1062"/>
      <c r="E195" s="1062"/>
      <c r="F195" s="1063"/>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61"/>
      <c r="B196" s="1062"/>
      <c r="C196" s="1062"/>
      <c r="D196" s="1062"/>
      <c r="E196" s="1062"/>
      <c r="F196" s="1063"/>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61"/>
      <c r="B197" s="1062"/>
      <c r="C197" s="1062"/>
      <c r="D197" s="1062"/>
      <c r="E197" s="1062"/>
      <c r="F197" s="1063"/>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61"/>
      <c r="B198" s="1062"/>
      <c r="C198" s="1062"/>
      <c r="D198" s="1062"/>
      <c r="E198" s="1062"/>
      <c r="F198" s="1063"/>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61"/>
      <c r="B199" s="1062"/>
      <c r="C199" s="1062"/>
      <c r="D199" s="1062"/>
      <c r="E199" s="1062"/>
      <c r="F199" s="1063"/>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61"/>
      <c r="B200" s="1062"/>
      <c r="C200" s="1062"/>
      <c r="D200" s="1062"/>
      <c r="E200" s="1062"/>
      <c r="F200" s="1063"/>
      <c r="G200" s="619" t="s">
        <v>418</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9"/>
    </row>
    <row r="201" spans="1:50" ht="24.75" customHeight="1" x14ac:dyDescent="0.15">
      <c r="A201" s="1061"/>
      <c r="B201" s="1062"/>
      <c r="C201" s="1062"/>
      <c r="D201" s="1062"/>
      <c r="E201" s="1062"/>
      <c r="F201" s="1063"/>
      <c r="G201" s="841"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4"/>
      <c r="AC201" s="841"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61"/>
      <c r="B202" s="1062"/>
      <c r="C202" s="1062"/>
      <c r="D202" s="1062"/>
      <c r="E202" s="1062"/>
      <c r="F202" s="1063"/>
      <c r="G202" s="694"/>
      <c r="H202" s="695"/>
      <c r="I202" s="695"/>
      <c r="J202" s="695"/>
      <c r="K202" s="696"/>
      <c r="L202" s="688"/>
      <c r="M202" s="689"/>
      <c r="N202" s="689"/>
      <c r="O202" s="689"/>
      <c r="P202" s="689"/>
      <c r="Q202" s="689"/>
      <c r="R202" s="689"/>
      <c r="S202" s="689"/>
      <c r="T202" s="689"/>
      <c r="U202" s="689"/>
      <c r="V202" s="689"/>
      <c r="W202" s="689"/>
      <c r="X202" s="690"/>
      <c r="Y202" s="414"/>
      <c r="Z202" s="415"/>
      <c r="AA202" s="415"/>
      <c r="AB202" s="831"/>
      <c r="AC202" s="694"/>
      <c r="AD202" s="695"/>
      <c r="AE202" s="695"/>
      <c r="AF202" s="695"/>
      <c r="AG202" s="696"/>
      <c r="AH202" s="688"/>
      <c r="AI202" s="689"/>
      <c r="AJ202" s="689"/>
      <c r="AK202" s="689"/>
      <c r="AL202" s="689"/>
      <c r="AM202" s="689"/>
      <c r="AN202" s="689"/>
      <c r="AO202" s="689"/>
      <c r="AP202" s="689"/>
      <c r="AQ202" s="689"/>
      <c r="AR202" s="689"/>
      <c r="AS202" s="689"/>
      <c r="AT202" s="690"/>
      <c r="AU202" s="414"/>
      <c r="AV202" s="415"/>
      <c r="AW202" s="415"/>
      <c r="AX202" s="416"/>
    </row>
    <row r="203" spans="1:50" ht="24.75" customHeight="1" x14ac:dyDescent="0.15">
      <c r="A203" s="1061"/>
      <c r="B203" s="1062"/>
      <c r="C203" s="1062"/>
      <c r="D203" s="1062"/>
      <c r="E203" s="1062"/>
      <c r="F203" s="1063"/>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61"/>
      <c r="B204" s="1062"/>
      <c r="C204" s="1062"/>
      <c r="D204" s="1062"/>
      <c r="E204" s="1062"/>
      <c r="F204" s="1063"/>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61"/>
      <c r="B205" s="1062"/>
      <c r="C205" s="1062"/>
      <c r="D205" s="1062"/>
      <c r="E205" s="1062"/>
      <c r="F205" s="1063"/>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61"/>
      <c r="B206" s="1062"/>
      <c r="C206" s="1062"/>
      <c r="D206" s="1062"/>
      <c r="E206" s="1062"/>
      <c r="F206" s="1063"/>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61"/>
      <c r="B207" s="1062"/>
      <c r="C207" s="1062"/>
      <c r="D207" s="1062"/>
      <c r="E207" s="1062"/>
      <c r="F207" s="1063"/>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61"/>
      <c r="B208" s="1062"/>
      <c r="C208" s="1062"/>
      <c r="D208" s="1062"/>
      <c r="E208" s="1062"/>
      <c r="F208" s="1063"/>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61"/>
      <c r="B209" s="1062"/>
      <c r="C209" s="1062"/>
      <c r="D209" s="1062"/>
      <c r="E209" s="1062"/>
      <c r="F209" s="1063"/>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61"/>
      <c r="B210" s="1062"/>
      <c r="C210" s="1062"/>
      <c r="D210" s="1062"/>
      <c r="E210" s="1062"/>
      <c r="F210" s="1063"/>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61"/>
      <c r="B211" s="1062"/>
      <c r="C211" s="1062"/>
      <c r="D211" s="1062"/>
      <c r="E211" s="1062"/>
      <c r="F211" s="1063"/>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64"/>
      <c r="B212" s="1065"/>
      <c r="C212" s="1065"/>
      <c r="D212" s="1065"/>
      <c r="E212" s="1065"/>
      <c r="F212" s="1066"/>
      <c r="G212" s="1049" t="s">
        <v>21</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21</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29</v>
      </c>
      <c r="B214" s="1059"/>
      <c r="C214" s="1059"/>
      <c r="D214" s="1059"/>
      <c r="E214" s="1059"/>
      <c r="F214" s="1060"/>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419</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9"/>
    </row>
    <row r="215" spans="1:50" ht="24.75" customHeight="1" x14ac:dyDescent="0.15">
      <c r="A215" s="1061"/>
      <c r="B215" s="1062"/>
      <c r="C215" s="1062"/>
      <c r="D215" s="1062"/>
      <c r="E215" s="1062"/>
      <c r="F215" s="1063"/>
      <c r="G215" s="841"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4"/>
      <c r="AC215" s="841"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61"/>
      <c r="B216" s="1062"/>
      <c r="C216" s="1062"/>
      <c r="D216" s="1062"/>
      <c r="E216" s="1062"/>
      <c r="F216" s="1063"/>
      <c r="G216" s="694"/>
      <c r="H216" s="695"/>
      <c r="I216" s="695"/>
      <c r="J216" s="695"/>
      <c r="K216" s="696"/>
      <c r="L216" s="688"/>
      <c r="M216" s="689"/>
      <c r="N216" s="689"/>
      <c r="O216" s="689"/>
      <c r="P216" s="689"/>
      <c r="Q216" s="689"/>
      <c r="R216" s="689"/>
      <c r="S216" s="689"/>
      <c r="T216" s="689"/>
      <c r="U216" s="689"/>
      <c r="V216" s="689"/>
      <c r="W216" s="689"/>
      <c r="X216" s="690"/>
      <c r="Y216" s="414"/>
      <c r="Z216" s="415"/>
      <c r="AA216" s="415"/>
      <c r="AB216" s="831"/>
      <c r="AC216" s="694"/>
      <c r="AD216" s="695"/>
      <c r="AE216" s="695"/>
      <c r="AF216" s="695"/>
      <c r="AG216" s="696"/>
      <c r="AH216" s="688"/>
      <c r="AI216" s="689"/>
      <c r="AJ216" s="689"/>
      <c r="AK216" s="689"/>
      <c r="AL216" s="689"/>
      <c r="AM216" s="689"/>
      <c r="AN216" s="689"/>
      <c r="AO216" s="689"/>
      <c r="AP216" s="689"/>
      <c r="AQ216" s="689"/>
      <c r="AR216" s="689"/>
      <c r="AS216" s="689"/>
      <c r="AT216" s="690"/>
      <c r="AU216" s="414"/>
      <c r="AV216" s="415"/>
      <c r="AW216" s="415"/>
      <c r="AX216" s="416"/>
    </row>
    <row r="217" spans="1:50" ht="24.75" customHeight="1" x14ac:dyDescent="0.15">
      <c r="A217" s="1061"/>
      <c r="B217" s="1062"/>
      <c r="C217" s="1062"/>
      <c r="D217" s="1062"/>
      <c r="E217" s="1062"/>
      <c r="F217" s="1063"/>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61"/>
      <c r="B218" s="1062"/>
      <c r="C218" s="1062"/>
      <c r="D218" s="1062"/>
      <c r="E218" s="1062"/>
      <c r="F218" s="1063"/>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61"/>
      <c r="B219" s="1062"/>
      <c r="C219" s="1062"/>
      <c r="D219" s="1062"/>
      <c r="E219" s="1062"/>
      <c r="F219" s="1063"/>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61"/>
      <c r="B220" s="1062"/>
      <c r="C220" s="1062"/>
      <c r="D220" s="1062"/>
      <c r="E220" s="1062"/>
      <c r="F220" s="1063"/>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61"/>
      <c r="B221" s="1062"/>
      <c r="C221" s="1062"/>
      <c r="D221" s="1062"/>
      <c r="E221" s="1062"/>
      <c r="F221" s="1063"/>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61"/>
      <c r="B222" s="1062"/>
      <c r="C222" s="1062"/>
      <c r="D222" s="1062"/>
      <c r="E222" s="1062"/>
      <c r="F222" s="1063"/>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61"/>
      <c r="B223" s="1062"/>
      <c r="C223" s="1062"/>
      <c r="D223" s="1062"/>
      <c r="E223" s="1062"/>
      <c r="F223" s="1063"/>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61"/>
      <c r="B224" s="1062"/>
      <c r="C224" s="1062"/>
      <c r="D224" s="1062"/>
      <c r="E224" s="1062"/>
      <c r="F224" s="1063"/>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61"/>
      <c r="B225" s="1062"/>
      <c r="C225" s="1062"/>
      <c r="D225" s="1062"/>
      <c r="E225" s="1062"/>
      <c r="F225" s="1063"/>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61"/>
      <c r="B226" s="1062"/>
      <c r="C226" s="1062"/>
      <c r="D226" s="1062"/>
      <c r="E226" s="1062"/>
      <c r="F226" s="1063"/>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61"/>
      <c r="B227" s="1062"/>
      <c r="C227" s="1062"/>
      <c r="D227" s="1062"/>
      <c r="E227" s="1062"/>
      <c r="F227" s="1063"/>
      <c r="G227" s="619" t="s">
        <v>420</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421</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9"/>
    </row>
    <row r="228" spans="1:50" ht="25.5" customHeight="1" x14ac:dyDescent="0.15">
      <c r="A228" s="1061"/>
      <c r="B228" s="1062"/>
      <c r="C228" s="1062"/>
      <c r="D228" s="1062"/>
      <c r="E228" s="1062"/>
      <c r="F228" s="1063"/>
      <c r="G228" s="841"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4"/>
      <c r="AC228" s="841"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61"/>
      <c r="B229" s="1062"/>
      <c r="C229" s="1062"/>
      <c r="D229" s="1062"/>
      <c r="E229" s="1062"/>
      <c r="F229" s="1063"/>
      <c r="G229" s="694"/>
      <c r="H229" s="695"/>
      <c r="I229" s="695"/>
      <c r="J229" s="695"/>
      <c r="K229" s="696"/>
      <c r="L229" s="688"/>
      <c r="M229" s="689"/>
      <c r="N229" s="689"/>
      <c r="O229" s="689"/>
      <c r="P229" s="689"/>
      <c r="Q229" s="689"/>
      <c r="R229" s="689"/>
      <c r="S229" s="689"/>
      <c r="T229" s="689"/>
      <c r="U229" s="689"/>
      <c r="V229" s="689"/>
      <c r="W229" s="689"/>
      <c r="X229" s="690"/>
      <c r="Y229" s="414"/>
      <c r="Z229" s="415"/>
      <c r="AA229" s="415"/>
      <c r="AB229" s="831"/>
      <c r="AC229" s="694"/>
      <c r="AD229" s="695"/>
      <c r="AE229" s="695"/>
      <c r="AF229" s="695"/>
      <c r="AG229" s="696"/>
      <c r="AH229" s="688"/>
      <c r="AI229" s="689"/>
      <c r="AJ229" s="689"/>
      <c r="AK229" s="689"/>
      <c r="AL229" s="689"/>
      <c r="AM229" s="689"/>
      <c r="AN229" s="689"/>
      <c r="AO229" s="689"/>
      <c r="AP229" s="689"/>
      <c r="AQ229" s="689"/>
      <c r="AR229" s="689"/>
      <c r="AS229" s="689"/>
      <c r="AT229" s="690"/>
      <c r="AU229" s="414"/>
      <c r="AV229" s="415"/>
      <c r="AW229" s="415"/>
      <c r="AX229" s="416"/>
    </row>
    <row r="230" spans="1:50" ht="24.75" customHeight="1" x14ac:dyDescent="0.15">
      <c r="A230" s="1061"/>
      <c r="B230" s="1062"/>
      <c r="C230" s="1062"/>
      <c r="D230" s="1062"/>
      <c r="E230" s="1062"/>
      <c r="F230" s="1063"/>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61"/>
      <c r="B231" s="1062"/>
      <c r="C231" s="1062"/>
      <c r="D231" s="1062"/>
      <c r="E231" s="1062"/>
      <c r="F231" s="1063"/>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61"/>
      <c r="B232" s="1062"/>
      <c r="C232" s="1062"/>
      <c r="D232" s="1062"/>
      <c r="E232" s="1062"/>
      <c r="F232" s="1063"/>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61"/>
      <c r="B233" s="1062"/>
      <c r="C233" s="1062"/>
      <c r="D233" s="1062"/>
      <c r="E233" s="1062"/>
      <c r="F233" s="1063"/>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61"/>
      <c r="B234" s="1062"/>
      <c r="C234" s="1062"/>
      <c r="D234" s="1062"/>
      <c r="E234" s="1062"/>
      <c r="F234" s="1063"/>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61"/>
      <c r="B235" s="1062"/>
      <c r="C235" s="1062"/>
      <c r="D235" s="1062"/>
      <c r="E235" s="1062"/>
      <c r="F235" s="1063"/>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61"/>
      <c r="B236" s="1062"/>
      <c r="C236" s="1062"/>
      <c r="D236" s="1062"/>
      <c r="E236" s="1062"/>
      <c r="F236" s="1063"/>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61"/>
      <c r="B237" s="1062"/>
      <c r="C237" s="1062"/>
      <c r="D237" s="1062"/>
      <c r="E237" s="1062"/>
      <c r="F237" s="1063"/>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61"/>
      <c r="B238" s="1062"/>
      <c r="C238" s="1062"/>
      <c r="D238" s="1062"/>
      <c r="E238" s="1062"/>
      <c r="F238" s="1063"/>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61"/>
      <c r="B239" s="1062"/>
      <c r="C239" s="1062"/>
      <c r="D239" s="1062"/>
      <c r="E239" s="1062"/>
      <c r="F239" s="1063"/>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61"/>
      <c r="B240" s="1062"/>
      <c r="C240" s="1062"/>
      <c r="D240" s="1062"/>
      <c r="E240" s="1062"/>
      <c r="F240" s="1063"/>
      <c r="G240" s="619" t="s">
        <v>422</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423</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9"/>
    </row>
    <row r="241" spans="1:50" ht="24.75" customHeight="1" x14ac:dyDescent="0.15">
      <c r="A241" s="1061"/>
      <c r="B241" s="1062"/>
      <c r="C241" s="1062"/>
      <c r="D241" s="1062"/>
      <c r="E241" s="1062"/>
      <c r="F241" s="1063"/>
      <c r="G241" s="841"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4"/>
      <c r="AC241" s="841"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61"/>
      <c r="B242" s="1062"/>
      <c r="C242" s="1062"/>
      <c r="D242" s="1062"/>
      <c r="E242" s="1062"/>
      <c r="F242" s="1063"/>
      <c r="G242" s="694"/>
      <c r="H242" s="695"/>
      <c r="I242" s="695"/>
      <c r="J242" s="695"/>
      <c r="K242" s="696"/>
      <c r="L242" s="688"/>
      <c r="M242" s="689"/>
      <c r="N242" s="689"/>
      <c r="O242" s="689"/>
      <c r="P242" s="689"/>
      <c r="Q242" s="689"/>
      <c r="R242" s="689"/>
      <c r="S242" s="689"/>
      <c r="T242" s="689"/>
      <c r="U242" s="689"/>
      <c r="V242" s="689"/>
      <c r="W242" s="689"/>
      <c r="X242" s="690"/>
      <c r="Y242" s="414"/>
      <c r="Z242" s="415"/>
      <c r="AA242" s="415"/>
      <c r="AB242" s="831"/>
      <c r="AC242" s="694"/>
      <c r="AD242" s="695"/>
      <c r="AE242" s="695"/>
      <c r="AF242" s="695"/>
      <c r="AG242" s="696"/>
      <c r="AH242" s="688"/>
      <c r="AI242" s="689"/>
      <c r="AJ242" s="689"/>
      <c r="AK242" s="689"/>
      <c r="AL242" s="689"/>
      <c r="AM242" s="689"/>
      <c r="AN242" s="689"/>
      <c r="AO242" s="689"/>
      <c r="AP242" s="689"/>
      <c r="AQ242" s="689"/>
      <c r="AR242" s="689"/>
      <c r="AS242" s="689"/>
      <c r="AT242" s="690"/>
      <c r="AU242" s="414"/>
      <c r="AV242" s="415"/>
      <c r="AW242" s="415"/>
      <c r="AX242" s="416"/>
    </row>
    <row r="243" spans="1:50" ht="24.75" customHeight="1" x14ac:dyDescent="0.15">
      <c r="A243" s="1061"/>
      <c r="B243" s="1062"/>
      <c r="C243" s="1062"/>
      <c r="D243" s="1062"/>
      <c r="E243" s="1062"/>
      <c r="F243" s="1063"/>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61"/>
      <c r="B244" s="1062"/>
      <c r="C244" s="1062"/>
      <c r="D244" s="1062"/>
      <c r="E244" s="1062"/>
      <c r="F244" s="1063"/>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61"/>
      <c r="B245" s="1062"/>
      <c r="C245" s="1062"/>
      <c r="D245" s="1062"/>
      <c r="E245" s="1062"/>
      <c r="F245" s="1063"/>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61"/>
      <c r="B246" s="1062"/>
      <c r="C246" s="1062"/>
      <c r="D246" s="1062"/>
      <c r="E246" s="1062"/>
      <c r="F246" s="1063"/>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61"/>
      <c r="B247" s="1062"/>
      <c r="C247" s="1062"/>
      <c r="D247" s="1062"/>
      <c r="E247" s="1062"/>
      <c r="F247" s="1063"/>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61"/>
      <c r="B248" s="1062"/>
      <c r="C248" s="1062"/>
      <c r="D248" s="1062"/>
      <c r="E248" s="1062"/>
      <c r="F248" s="1063"/>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61"/>
      <c r="B249" s="1062"/>
      <c r="C249" s="1062"/>
      <c r="D249" s="1062"/>
      <c r="E249" s="1062"/>
      <c r="F249" s="1063"/>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61"/>
      <c r="B250" s="1062"/>
      <c r="C250" s="1062"/>
      <c r="D250" s="1062"/>
      <c r="E250" s="1062"/>
      <c r="F250" s="1063"/>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61"/>
      <c r="B251" s="1062"/>
      <c r="C251" s="1062"/>
      <c r="D251" s="1062"/>
      <c r="E251" s="1062"/>
      <c r="F251" s="1063"/>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61"/>
      <c r="B252" s="1062"/>
      <c r="C252" s="1062"/>
      <c r="D252" s="1062"/>
      <c r="E252" s="1062"/>
      <c r="F252" s="1063"/>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61"/>
      <c r="B253" s="1062"/>
      <c r="C253" s="1062"/>
      <c r="D253" s="1062"/>
      <c r="E253" s="1062"/>
      <c r="F253" s="1063"/>
      <c r="G253" s="619" t="s">
        <v>424</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9"/>
    </row>
    <row r="254" spans="1:50" ht="24.75" customHeight="1" x14ac:dyDescent="0.15">
      <c r="A254" s="1061"/>
      <c r="B254" s="1062"/>
      <c r="C254" s="1062"/>
      <c r="D254" s="1062"/>
      <c r="E254" s="1062"/>
      <c r="F254" s="1063"/>
      <c r="G254" s="841"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4"/>
      <c r="AC254" s="841"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61"/>
      <c r="B255" s="1062"/>
      <c r="C255" s="1062"/>
      <c r="D255" s="1062"/>
      <c r="E255" s="1062"/>
      <c r="F255" s="1063"/>
      <c r="G255" s="694"/>
      <c r="H255" s="695"/>
      <c r="I255" s="695"/>
      <c r="J255" s="695"/>
      <c r="K255" s="696"/>
      <c r="L255" s="688"/>
      <c r="M255" s="689"/>
      <c r="N255" s="689"/>
      <c r="O255" s="689"/>
      <c r="P255" s="689"/>
      <c r="Q255" s="689"/>
      <c r="R255" s="689"/>
      <c r="S255" s="689"/>
      <c r="T255" s="689"/>
      <c r="U255" s="689"/>
      <c r="V255" s="689"/>
      <c r="W255" s="689"/>
      <c r="X255" s="690"/>
      <c r="Y255" s="414"/>
      <c r="Z255" s="415"/>
      <c r="AA255" s="415"/>
      <c r="AB255" s="831"/>
      <c r="AC255" s="694"/>
      <c r="AD255" s="695"/>
      <c r="AE255" s="695"/>
      <c r="AF255" s="695"/>
      <c r="AG255" s="696"/>
      <c r="AH255" s="688"/>
      <c r="AI255" s="689"/>
      <c r="AJ255" s="689"/>
      <c r="AK255" s="689"/>
      <c r="AL255" s="689"/>
      <c r="AM255" s="689"/>
      <c r="AN255" s="689"/>
      <c r="AO255" s="689"/>
      <c r="AP255" s="689"/>
      <c r="AQ255" s="689"/>
      <c r="AR255" s="689"/>
      <c r="AS255" s="689"/>
      <c r="AT255" s="690"/>
      <c r="AU255" s="414"/>
      <c r="AV255" s="415"/>
      <c r="AW255" s="415"/>
      <c r="AX255" s="416"/>
    </row>
    <row r="256" spans="1:50" ht="24.75" customHeight="1" x14ac:dyDescent="0.15">
      <c r="A256" s="1061"/>
      <c r="B256" s="1062"/>
      <c r="C256" s="1062"/>
      <c r="D256" s="1062"/>
      <c r="E256" s="1062"/>
      <c r="F256" s="1063"/>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61"/>
      <c r="B257" s="1062"/>
      <c r="C257" s="1062"/>
      <c r="D257" s="1062"/>
      <c r="E257" s="1062"/>
      <c r="F257" s="1063"/>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61"/>
      <c r="B258" s="1062"/>
      <c r="C258" s="1062"/>
      <c r="D258" s="1062"/>
      <c r="E258" s="1062"/>
      <c r="F258" s="1063"/>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61"/>
      <c r="B259" s="1062"/>
      <c r="C259" s="1062"/>
      <c r="D259" s="1062"/>
      <c r="E259" s="1062"/>
      <c r="F259" s="1063"/>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61"/>
      <c r="B260" s="1062"/>
      <c r="C260" s="1062"/>
      <c r="D260" s="1062"/>
      <c r="E260" s="1062"/>
      <c r="F260" s="1063"/>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61"/>
      <c r="B261" s="1062"/>
      <c r="C261" s="1062"/>
      <c r="D261" s="1062"/>
      <c r="E261" s="1062"/>
      <c r="F261" s="1063"/>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61"/>
      <c r="B262" s="1062"/>
      <c r="C262" s="1062"/>
      <c r="D262" s="1062"/>
      <c r="E262" s="1062"/>
      <c r="F262" s="1063"/>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61"/>
      <c r="B263" s="1062"/>
      <c r="C263" s="1062"/>
      <c r="D263" s="1062"/>
      <c r="E263" s="1062"/>
      <c r="F263" s="1063"/>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61"/>
      <c r="B264" s="1062"/>
      <c r="C264" s="1062"/>
      <c r="D264" s="1062"/>
      <c r="E264" s="1062"/>
      <c r="F264" s="1063"/>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64"/>
      <c r="B265" s="1065"/>
      <c r="C265" s="1065"/>
      <c r="D265" s="1065"/>
      <c r="E265" s="1065"/>
      <c r="F265" s="1066"/>
      <c r="G265" s="1049" t="s">
        <v>21</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21</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452</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428</v>
      </c>
      <c r="K3" s="390"/>
      <c r="L3" s="390"/>
      <c r="M3" s="390"/>
      <c r="N3" s="390"/>
      <c r="O3" s="390"/>
      <c r="P3" s="391" t="s">
        <v>28</v>
      </c>
      <c r="Q3" s="391"/>
      <c r="R3" s="391"/>
      <c r="S3" s="391"/>
      <c r="T3" s="391"/>
      <c r="U3" s="391"/>
      <c r="V3" s="391"/>
      <c r="W3" s="391"/>
      <c r="X3" s="391"/>
      <c r="Y3" s="392" t="s">
        <v>498</v>
      </c>
      <c r="Z3" s="393"/>
      <c r="AA3" s="393"/>
      <c r="AB3" s="393"/>
      <c r="AC3" s="155" t="s">
        <v>480</v>
      </c>
      <c r="AD3" s="155"/>
      <c r="AE3" s="155"/>
      <c r="AF3" s="155"/>
      <c r="AG3" s="155"/>
      <c r="AH3" s="392" t="s">
        <v>387</v>
      </c>
      <c r="AI3" s="389"/>
      <c r="AJ3" s="389"/>
      <c r="AK3" s="389"/>
      <c r="AL3" s="389" t="s">
        <v>22</v>
      </c>
      <c r="AM3" s="389"/>
      <c r="AN3" s="389"/>
      <c r="AO3" s="394"/>
      <c r="AP3" s="395" t="s">
        <v>429</v>
      </c>
      <c r="AQ3" s="395"/>
      <c r="AR3" s="395"/>
      <c r="AS3" s="395"/>
      <c r="AT3" s="395"/>
      <c r="AU3" s="395"/>
      <c r="AV3" s="395"/>
      <c r="AW3" s="395"/>
      <c r="AX3" s="395"/>
    </row>
    <row r="4" spans="1:50" ht="26.25" customHeight="1" x14ac:dyDescent="0.15">
      <c r="A4" s="1072">
        <v>1</v>
      </c>
      <c r="B4" s="1072">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2">
        <v>2</v>
      </c>
      <c r="B5" s="1072">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2">
        <v>3</v>
      </c>
      <c r="B6" s="1072">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2">
        <v>4</v>
      </c>
      <c r="B7" s="1072">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2">
        <v>5</v>
      </c>
      <c r="B8" s="1072">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2">
        <v>6</v>
      </c>
      <c r="B9" s="1072">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2">
        <v>7</v>
      </c>
      <c r="B10" s="1072">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2">
        <v>8</v>
      </c>
      <c r="B11" s="1072">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2">
        <v>9</v>
      </c>
      <c r="B12" s="1072">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2">
        <v>10</v>
      </c>
      <c r="B13" s="1072">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2">
        <v>11</v>
      </c>
      <c r="B14" s="1072">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2">
        <v>12</v>
      </c>
      <c r="B15" s="1072">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2">
        <v>13</v>
      </c>
      <c r="B16" s="1072">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2">
        <v>14</v>
      </c>
      <c r="B17" s="1072">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2">
        <v>15</v>
      </c>
      <c r="B18" s="1072">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2">
        <v>16</v>
      </c>
      <c r="B19" s="1072">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2">
        <v>17</v>
      </c>
      <c r="B20" s="1072">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2">
        <v>18</v>
      </c>
      <c r="B21" s="1072">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2">
        <v>19</v>
      </c>
      <c r="B22" s="1072">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2">
        <v>20</v>
      </c>
      <c r="B23" s="1072">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2">
        <v>21</v>
      </c>
      <c r="B24" s="1072">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2">
        <v>22</v>
      </c>
      <c r="B25" s="1072">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2">
        <v>23</v>
      </c>
      <c r="B26" s="1072">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2">
        <v>24</v>
      </c>
      <c r="B27" s="1072">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2">
        <v>25</v>
      </c>
      <c r="B28" s="1072">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2">
        <v>26</v>
      </c>
      <c r="B29" s="1072">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2">
        <v>27</v>
      </c>
      <c r="B30" s="1072">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2">
        <v>28</v>
      </c>
      <c r="B31" s="1072">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2">
        <v>29</v>
      </c>
      <c r="B32" s="1072">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2">
        <v>30</v>
      </c>
      <c r="B33" s="1072">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453</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428</v>
      </c>
      <c r="K36" s="390"/>
      <c r="L36" s="390"/>
      <c r="M36" s="390"/>
      <c r="N36" s="390"/>
      <c r="O36" s="390"/>
      <c r="P36" s="391" t="s">
        <v>28</v>
      </c>
      <c r="Q36" s="391"/>
      <c r="R36" s="391"/>
      <c r="S36" s="391"/>
      <c r="T36" s="391"/>
      <c r="U36" s="391"/>
      <c r="V36" s="391"/>
      <c r="W36" s="391"/>
      <c r="X36" s="391"/>
      <c r="Y36" s="392" t="s">
        <v>498</v>
      </c>
      <c r="Z36" s="393"/>
      <c r="AA36" s="393"/>
      <c r="AB36" s="393"/>
      <c r="AC36" s="155" t="s">
        <v>480</v>
      </c>
      <c r="AD36" s="155"/>
      <c r="AE36" s="155"/>
      <c r="AF36" s="155"/>
      <c r="AG36" s="155"/>
      <c r="AH36" s="392" t="s">
        <v>387</v>
      </c>
      <c r="AI36" s="389"/>
      <c r="AJ36" s="389"/>
      <c r="AK36" s="389"/>
      <c r="AL36" s="389" t="s">
        <v>22</v>
      </c>
      <c r="AM36" s="389"/>
      <c r="AN36" s="389"/>
      <c r="AO36" s="394"/>
      <c r="AP36" s="395" t="s">
        <v>429</v>
      </c>
      <c r="AQ36" s="395"/>
      <c r="AR36" s="395"/>
      <c r="AS36" s="395"/>
      <c r="AT36" s="395"/>
      <c r="AU36" s="395"/>
      <c r="AV36" s="395"/>
      <c r="AW36" s="395"/>
      <c r="AX36" s="395"/>
    </row>
    <row r="37" spans="1:50" ht="26.25" customHeight="1" x14ac:dyDescent="0.15">
      <c r="A37" s="1072">
        <v>1</v>
      </c>
      <c r="B37" s="1072">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2">
        <v>2</v>
      </c>
      <c r="B38" s="1072">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2">
        <v>3</v>
      </c>
      <c r="B39" s="1072">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2">
        <v>4</v>
      </c>
      <c r="B40" s="1072">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2">
        <v>5</v>
      </c>
      <c r="B41" s="1072">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2">
        <v>6</v>
      </c>
      <c r="B42" s="1072">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2">
        <v>7</v>
      </c>
      <c r="B43" s="1072">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2">
        <v>8</v>
      </c>
      <c r="B44" s="1072">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2">
        <v>9</v>
      </c>
      <c r="B45" s="1072">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2">
        <v>10</v>
      </c>
      <c r="B46" s="1072">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2">
        <v>11</v>
      </c>
      <c r="B47" s="1072">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2">
        <v>12</v>
      </c>
      <c r="B48" s="1072">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2">
        <v>13</v>
      </c>
      <c r="B49" s="1072">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2">
        <v>14</v>
      </c>
      <c r="B50" s="1072">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2">
        <v>15</v>
      </c>
      <c r="B51" s="1072">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2">
        <v>16</v>
      </c>
      <c r="B52" s="1072">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2">
        <v>17</v>
      </c>
      <c r="B53" s="1072">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2">
        <v>18</v>
      </c>
      <c r="B54" s="1072">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2">
        <v>19</v>
      </c>
      <c r="B55" s="1072">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2">
        <v>20</v>
      </c>
      <c r="B56" s="1072">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2">
        <v>21</v>
      </c>
      <c r="B57" s="1072">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2">
        <v>22</v>
      </c>
      <c r="B58" s="1072">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2">
        <v>23</v>
      </c>
      <c r="B59" s="1072">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2">
        <v>24</v>
      </c>
      <c r="B60" s="1072">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2">
        <v>25</v>
      </c>
      <c r="B61" s="1072">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2">
        <v>26</v>
      </c>
      <c r="B62" s="1072">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2">
        <v>27</v>
      </c>
      <c r="B63" s="1072">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2">
        <v>28</v>
      </c>
      <c r="B64" s="1072">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2">
        <v>29</v>
      </c>
      <c r="B65" s="1072">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2">
        <v>30</v>
      </c>
      <c r="B66" s="1072">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313</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428</v>
      </c>
      <c r="K69" s="390"/>
      <c r="L69" s="390"/>
      <c r="M69" s="390"/>
      <c r="N69" s="390"/>
      <c r="O69" s="390"/>
      <c r="P69" s="391" t="s">
        <v>28</v>
      </c>
      <c r="Q69" s="391"/>
      <c r="R69" s="391"/>
      <c r="S69" s="391"/>
      <c r="T69" s="391"/>
      <c r="U69" s="391"/>
      <c r="V69" s="391"/>
      <c r="W69" s="391"/>
      <c r="X69" s="391"/>
      <c r="Y69" s="392" t="s">
        <v>498</v>
      </c>
      <c r="Z69" s="393"/>
      <c r="AA69" s="393"/>
      <c r="AB69" s="393"/>
      <c r="AC69" s="155" t="s">
        <v>480</v>
      </c>
      <c r="AD69" s="155"/>
      <c r="AE69" s="155"/>
      <c r="AF69" s="155"/>
      <c r="AG69" s="155"/>
      <c r="AH69" s="392" t="s">
        <v>387</v>
      </c>
      <c r="AI69" s="389"/>
      <c r="AJ69" s="389"/>
      <c r="AK69" s="389"/>
      <c r="AL69" s="389" t="s">
        <v>22</v>
      </c>
      <c r="AM69" s="389"/>
      <c r="AN69" s="389"/>
      <c r="AO69" s="394"/>
      <c r="AP69" s="395" t="s">
        <v>429</v>
      </c>
      <c r="AQ69" s="395"/>
      <c r="AR69" s="395"/>
      <c r="AS69" s="395"/>
      <c r="AT69" s="395"/>
      <c r="AU69" s="395"/>
      <c r="AV69" s="395"/>
      <c r="AW69" s="395"/>
      <c r="AX69" s="395"/>
    </row>
    <row r="70" spans="1:50" ht="26.25" customHeight="1" x14ac:dyDescent="0.15">
      <c r="A70" s="1072">
        <v>1</v>
      </c>
      <c r="B70" s="1072">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2">
        <v>2</v>
      </c>
      <c r="B71" s="1072">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2">
        <v>3</v>
      </c>
      <c r="B72" s="1072">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2">
        <v>4</v>
      </c>
      <c r="B73" s="1072">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2">
        <v>5</v>
      </c>
      <c r="B74" s="1072">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2">
        <v>6</v>
      </c>
      <c r="B75" s="1072">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2">
        <v>7</v>
      </c>
      <c r="B76" s="1072">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2">
        <v>8</v>
      </c>
      <c r="B77" s="1072">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2">
        <v>9</v>
      </c>
      <c r="B78" s="1072">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2">
        <v>10</v>
      </c>
      <c r="B79" s="1072">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2">
        <v>11</v>
      </c>
      <c r="B80" s="1072">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2">
        <v>12</v>
      </c>
      <c r="B81" s="1072">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2">
        <v>13</v>
      </c>
      <c r="B82" s="1072">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2">
        <v>14</v>
      </c>
      <c r="B83" s="1072">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2">
        <v>15</v>
      </c>
      <c r="B84" s="1072">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2">
        <v>16</v>
      </c>
      <c r="B85" s="1072">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2">
        <v>17</v>
      </c>
      <c r="B86" s="1072">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2">
        <v>18</v>
      </c>
      <c r="B87" s="1072">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2">
        <v>19</v>
      </c>
      <c r="B88" s="1072">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2">
        <v>20</v>
      </c>
      <c r="B89" s="1072">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2">
        <v>21</v>
      </c>
      <c r="B90" s="1072">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2">
        <v>22</v>
      </c>
      <c r="B91" s="1072">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2">
        <v>23</v>
      </c>
      <c r="B92" s="1072">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2">
        <v>24</v>
      </c>
      <c r="B93" s="1072">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2">
        <v>25</v>
      </c>
      <c r="B94" s="1072">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2">
        <v>26</v>
      </c>
      <c r="B95" s="1072">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2">
        <v>27</v>
      </c>
      <c r="B96" s="1072">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2">
        <v>28</v>
      </c>
      <c r="B97" s="1072">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2">
        <v>29</v>
      </c>
      <c r="B98" s="1072">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2">
        <v>30</v>
      </c>
      <c r="B99" s="1072">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314</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428</v>
      </c>
      <c r="K102" s="390"/>
      <c r="L102" s="390"/>
      <c r="M102" s="390"/>
      <c r="N102" s="390"/>
      <c r="O102" s="390"/>
      <c r="P102" s="391" t="s">
        <v>28</v>
      </c>
      <c r="Q102" s="391"/>
      <c r="R102" s="391"/>
      <c r="S102" s="391"/>
      <c r="T102" s="391"/>
      <c r="U102" s="391"/>
      <c r="V102" s="391"/>
      <c r="W102" s="391"/>
      <c r="X102" s="391"/>
      <c r="Y102" s="392" t="s">
        <v>498</v>
      </c>
      <c r="Z102" s="393"/>
      <c r="AA102" s="393"/>
      <c r="AB102" s="393"/>
      <c r="AC102" s="155" t="s">
        <v>480</v>
      </c>
      <c r="AD102" s="155"/>
      <c r="AE102" s="155"/>
      <c r="AF102" s="155"/>
      <c r="AG102" s="155"/>
      <c r="AH102" s="392" t="s">
        <v>387</v>
      </c>
      <c r="AI102" s="389"/>
      <c r="AJ102" s="389"/>
      <c r="AK102" s="389"/>
      <c r="AL102" s="389" t="s">
        <v>22</v>
      </c>
      <c r="AM102" s="389"/>
      <c r="AN102" s="389"/>
      <c r="AO102" s="394"/>
      <c r="AP102" s="395" t="s">
        <v>429</v>
      </c>
      <c r="AQ102" s="395"/>
      <c r="AR102" s="395"/>
      <c r="AS102" s="395"/>
      <c r="AT102" s="395"/>
      <c r="AU102" s="395"/>
      <c r="AV102" s="395"/>
      <c r="AW102" s="395"/>
      <c r="AX102" s="395"/>
    </row>
    <row r="103" spans="1:50" ht="26.25" customHeight="1" x14ac:dyDescent="0.15">
      <c r="A103" s="1072">
        <v>1</v>
      </c>
      <c r="B103" s="1072">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2">
        <v>2</v>
      </c>
      <c r="B104" s="1072">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2">
        <v>3</v>
      </c>
      <c r="B105" s="1072">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2">
        <v>4</v>
      </c>
      <c r="B106" s="1072">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2">
        <v>5</v>
      </c>
      <c r="B107" s="1072">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2">
        <v>6</v>
      </c>
      <c r="B108" s="1072">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2">
        <v>7</v>
      </c>
      <c r="B109" s="1072">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2">
        <v>8</v>
      </c>
      <c r="B110" s="1072">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2">
        <v>9</v>
      </c>
      <c r="B111" s="1072">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2">
        <v>10</v>
      </c>
      <c r="B112" s="1072">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2">
        <v>11</v>
      </c>
      <c r="B113" s="1072">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2">
        <v>12</v>
      </c>
      <c r="B114" s="1072">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2">
        <v>13</v>
      </c>
      <c r="B115" s="1072">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2">
        <v>14</v>
      </c>
      <c r="B116" s="1072">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2">
        <v>15</v>
      </c>
      <c r="B117" s="1072">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2">
        <v>16</v>
      </c>
      <c r="B118" s="1072">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2">
        <v>17</v>
      </c>
      <c r="B119" s="1072">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2">
        <v>18</v>
      </c>
      <c r="B120" s="1072">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2">
        <v>19</v>
      </c>
      <c r="B121" s="1072">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2">
        <v>20</v>
      </c>
      <c r="B122" s="1072">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2">
        <v>21</v>
      </c>
      <c r="B123" s="1072">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2">
        <v>22</v>
      </c>
      <c r="B124" s="1072">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2">
        <v>23</v>
      </c>
      <c r="B125" s="1072">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2">
        <v>24</v>
      </c>
      <c r="B126" s="1072">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2">
        <v>25</v>
      </c>
      <c r="B127" s="1072">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2">
        <v>26</v>
      </c>
      <c r="B128" s="1072">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2">
        <v>27</v>
      </c>
      <c r="B129" s="1072">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2">
        <v>28</v>
      </c>
      <c r="B130" s="1072">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2">
        <v>29</v>
      </c>
      <c r="B131" s="1072">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2">
        <v>30</v>
      </c>
      <c r="B132" s="1072">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315</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428</v>
      </c>
      <c r="K135" s="390"/>
      <c r="L135" s="390"/>
      <c r="M135" s="390"/>
      <c r="N135" s="390"/>
      <c r="O135" s="390"/>
      <c r="P135" s="391" t="s">
        <v>28</v>
      </c>
      <c r="Q135" s="391"/>
      <c r="R135" s="391"/>
      <c r="S135" s="391"/>
      <c r="T135" s="391"/>
      <c r="U135" s="391"/>
      <c r="V135" s="391"/>
      <c r="W135" s="391"/>
      <c r="X135" s="391"/>
      <c r="Y135" s="392" t="s">
        <v>498</v>
      </c>
      <c r="Z135" s="393"/>
      <c r="AA135" s="393"/>
      <c r="AB135" s="393"/>
      <c r="AC135" s="155" t="s">
        <v>480</v>
      </c>
      <c r="AD135" s="155"/>
      <c r="AE135" s="155"/>
      <c r="AF135" s="155"/>
      <c r="AG135" s="155"/>
      <c r="AH135" s="392" t="s">
        <v>387</v>
      </c>
      <c r="AI135" s="389"/>
      <c r="AJ135" s="389"/>
      <c r="AK135" s="389"/>
      <c r="AL135" s="389" t="s">
        <v>22</v>
      </c>
      <c r="AM135" s="389"/>
      <c r="AN135" s="389"/>
      <c r="AO135" s="394"/>
      <c r="AP135" s="395" t="s">
        <v>429</v>
      </c>
      <c r="AQ135" s="395"/>
      <c r="AR135" s="395"/>
      <c r="AS135" s="395"/>
      <c r="AT135" s="395"/>
      <c r="AU135" s="395"/>
      <c r="AV135" s="395"/>
      <c r="AW135" s="395"/>
      <c r="AX135" s="395"/>
    </row>
    <row r="136" spans="1:50" ht="26.25" customHeight="1" x14ac:dyDescent="0.15">
      <c r="A136" s="1072">
        <v>1</v>
      </c>
      <c r="B136" s="1072">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2">
        <v>2</v>
      </c>
      <c r="B137" s="1072">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2">
        <v>3</v>
      </c>
      <c r="B138" s="1072">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2">
        <v>4</v>
      </c>
      <c r="B139" s="1072">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2">
        <v>5</v>
      </c>
      <c r="B140" s="1072">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2">
        <v>6</v>
      </c>
      <c r="B141" s="1072">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2">
        <v>7</v>
      </c>
      <c r="B142" s="1072">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2">
        <v>8</v>
      </c>
      <c r="B143" s="1072">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2">
        <v>9</v>
      </c>
      <c r="B144" s="1072">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2">
        <v>10</v>
      </c>
      <c r="B145" s="1072">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2">
        <v>11</v>
      </c>
      <c r="B146" s="1072">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2">
        <v>12</v>
      </c>
      <c r="B147" s="1072">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2">
        <v>13</v>
      </c>
      <c r="B148" s="1072">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2">
        <v>14</v>
      </c>
      <c r="B149" s="1072">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2">
        <v>15</v>
      </c>
      <c r="B150" s="1072">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2">
        <v>16</v>
      </c>
      <c r="B151" s="1072">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2">
        <v>17</v>
      </c>
      <c r="B152" s="1072">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2">
        <v>18</v>
      </c>
      <c r="B153" s="1072">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2">
        <v>19</v>
      </c>
      <c r="B154" s="1072">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2">
        <v>20</v>
      </c>
      <c r="B155" s="1072">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2">
        <v>21</v>
      </c>
      <c r="B156" s="1072">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2">
        <v>22</v>
      </c>
      <c r="B157" s="1072">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2">
        <v>23</v>
      </c>
      <c r="B158" s="1072">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2">
        <v>24</v>
      </c>
      <c r="B159" s="1072">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2">
        <v>25</v>
      </c>
      <c r="B160" s="1072">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2">
        <v>26</v>
      </c>
      <c r="B161" s="1072">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2">
        <v>27</v>
      </c>
      <c r="B162" s="1072">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2">
        <v>28</v>
      </c>
      <c r="B163" s="1072">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2">
        <v>29</v>
      </c>
      <c r="B164" s="1072">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2">
        <v>30</v>
      </c>
      <c r="B165" s="1072">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316</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428</v>
      </c>
      <c r="K168" s="390"/>
      <c r="L168" s="390"/>
      <c r="M168" s="390"/>
      <c r="N168" s="390"/>
      <c r="O168" s="390"/>
      <c r="P168" s="391" t="s">
        <v>28</v>
      </c>
      <c r="Q168" s="391"/>
      <c r="R168" s="391"/>
      <c r="S168" s="391"/>
      <c r="T168" s="391"/>
      <c r="U168" s="391"/>
      <c r="V168" s="391"/>
      <c r="W168" s="391"/>
      <c r="X168" s="391"/>
      <c r="Y168" s="392" t="s">
        <v>498</v>
      </c>
      <c r="Z168" s="393"/>
      <c r="AA168" s="393"/>
      <c r="AB168" s="393"/>
      <c r="AC168" s="155" t="s">
        <v>480</v>
      </c>
      <c r="AD168" s="155"/>
      <c r="AE168" s="155"/>
      <c r="AF168" s="155"/>
      <c r="AG168" s="155"/>
      <c r="AH168" s="392" t="s">
        <v>387</v>
      </c>
      <c r="AI168" s="389"/>
      <c r="AJ168" s="389"/>
      <c r="AK168" s="389"/>
      <c r="AL168" s="389" t="s">
        <v>22</v>
      </c>
      <c r="AM168" s="389"/>
      <c r="AN168" s="389"/>
      <c r="AO168" s="394"/>
      <c r="AP168" s="395" t="s">
        <v>429</v>
      </c>
      <c r="AQ168" s="395"/>
      <c r="AR168" s="395"/>
      <c r="AS168" s="395"/>
      <c r="AT168" s="395"/>
      <c r="AU168" s="395"/>
      <c r="AV168" s="395"/>
      <c r="AW168" s="395"/>
      <c r="AX168" s="395"/>
    </row>
    <row r="169" spans="1:50" ht="26.25" customHeight="1" x14ac:dyDescent="0.15">
      <c r="A169" s="1072">
        <v>1</v>
      </c>
      <c r="B169" s="1072">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2">
        <v>2</v>
      </c>
      <c r="B170" s="1072">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2">
        <v>3</v>
      </c>
      <c r="B171" s="1072">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2">
        <v>4</v>
      </c>
      <c r="B172" s="1072">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2">
        <v>5</v>
      </c>
      <c r="B173" s="1072">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2">
        <v>6</v>
      </c>
      <c r="B174" s="1072">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2">
        <v>7</v>
      </c>
      <c r="B175" s="1072">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2">
        <v>8</v>
      </c>
      <c r="B176" s="1072">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2">
        <v>9</v>
      </c>
      <c r="B177" s="1072">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2">
        <v>10</v>
      </c>
      <c r="B178" s="1072">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2">
        <v>11</v>
      </c>
      <c r="B179" s="1072">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2">
        <v>12</v>
      </c>
      <c r="B180" s="1072">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2">
        <v>13</v>
      </c>
      <c r="B181" s="1072">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2">
        <v>14</v>
      </c>
      <c r="B182" s="1072">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2">
        <v>15</v>
      </c>
      <c r="B183" s="1072">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2">
        <v>16</v>
      </c>
      <c r="B184" s="1072">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2">
        <v>17</v>
      </c>
      <c r="B185" s="1072">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2">
        <v>18</v>
      </c>
      <c r="B186" s="1072">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2">
        <v>19</v>
      </c>
      <c r="B187" s="1072">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2">
        <v>20</v>
      </c>
      <c r="B188" s="1072">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2">
        <v>21</v>
      </c>
      <c r="B189" s="1072">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2">
        <v>22</v>
      </c>
      <c r="B190" s="1072">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2">
        <v>23</v>
      </c>
      <c r="B191" s="1072">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2">
        <v>24</v>
      </c>
      <c r="B192" s="1072">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2">
        <v>25</v>
      </c>
      <c r="B193" s="1072">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2">
        <v>26</v>
      </c>
      <c r="B194" s="1072">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2">
        <v>27</v>
      </c>
      <c r="B195" s="1072">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2">
        <v>28</v>
      </c>
      <c r="B196" s="1072">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2">
        <v>29</v>
      </c>
      <c r="B197" s="1072">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2">
        <v>30</v>
      </c>
      <c r="B198" s="1072">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317</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428</v>
      </c>
      <c r="K201" s="390"/>
      <c r="L201" s="390"/>
      <c r="M201" s="390"/>
      <c r="N201" s="390"/>
      <c r="O201" s="390"/>
      <c r="P201" s="391" t="s">
        <v>28</v>
      </c>
      <c r="Q201" s="391"/>
      <c r="R201" s="391"/>
      <c r="S201" s="391"/>
      <c r="T201" s="391"/>
      <c r="U201" s="391"/>
      <c r="V201" s="391"/>
      <c r="W201" s="391"/>
      <c r="X201" s="391"/>
      <c r="Y201" s="392" t="s">
        <v>498</v>
      </c>
      <c r="Z201" s="393"/>
      <c r="AA201" s="393"/>
      <c r="AB201" s="393"/>
      <c r="AC201" s="155" t="s">
        <v>480</v>
      </c>
      <c r="AD201" s="155"/>
      <c r="AE201" s="155"/>
      <c r="AF201" s="155"/>
      <c r="AG201" s="155"/>
      <c r="AH201" s="392" t="s">
        <v>387</v>
      </c>
      <c r="AI201" s="389"/>
      <c r="AJ201" s="389"/>
      <c r="AK201" s="389"/>
      <c r="AL201" s="389" t="s">
        <v>22</v>
      </c>
      <c r="AM201" s="389"/>
      <c r="AN201" s="389"/>
      <c r="AO201" s="394"/>
      <c r="AP201" s="395" t="s">
        <v>429</v>
      </c>
      <c r="AQ201" s="395"/>
      <c r="AR201" s="395"/>
      <c r="AS201" s="395"/>
      <c r="AT201" s="395"/>
      <c r="AU201" s="395"/>
      <c r="AV201" s="395"/>
      <c r="AW201" s="395"/>
      <c r="AX201" s="395"/>
    </row>
    <row r="202" spans="1:50" ht="26.25" customHeight="1" x14ac:dyDescent="0.15">
      <c r="A202" s="1072">
        <v>1</v>
      </c>
      <c r="B202" s="1072">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2">
        <v>2</v>
      </c>
      <c r="B203" s="1072">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2">
        <v>3</v>
      </c>
      <c r="B204" s="1072">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2">
        <v>4</v>
      </c>
      <c r="B205" s="1072">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2">
        <v>5</v>
      </c>
      <c r="B206" s="1072">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2">
        <v>6</v>
      </c>
      <c r="B207" s="1072">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2">
        <v>7</v>
      </c>
      <c r="B208" s="1072">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2">
        <v>8</v>
      </c>
      <c r="B209" s="1072">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2">
        <v>9</v>
      </c>
      <c r="B210" s="1072">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2">
        <v>10</v>
      </c>
      <c r="B211" s="1072">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2">
        <v>11</v>
      </c>
      <c r="B212" s="1072">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2">
        <v>12</v>
      </c>
      <c r="B213" s="1072">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2">
        <v>13</v>
      </c>
      <c r="B214" s="1072">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2">
        <v>14</v>
      </c>
      <c r="B215" s="1072">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2">
        <v>15</v>
      </c>
      <c r="B216" s="1072">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2">
        <v>16</v>
      </c>
      <c r="B217" s="1072">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2">
        <v>17</v>
      </c>
      <c r="B218" s="1072">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2">
        <v>18</v>
      </c>
      <c r="B219" s="1072">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2">
        <v>19</v>
      </c>
      <c r="B220" s="1072">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2">
        <v>20</v>
      </c>
      <c r="B221" s="1072">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2">
        <v>21</v>
      </c>
      <c r="B222" s="1072">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2">
        <v>22</v>
      </c>
      <c r="B223" s="1072">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2">
        <v>23</v>
      </c>
      <c r="B224" s="1072">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2">
        <v>24</v>
      </c>
      <c r="B225" s="1072">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2">
        <v>25</v>
      </c>
      <c r="B226" s="1072">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2">
        <v>26</v>
      </c>
      <c r="B227" s="1072">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2">
        <v>27</v>
      </c>
      <c r="B228" s="1072">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2">
        <v>28</v>
      </c>
      <c r="B229" s="1072">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2">
        <v>29</v>
      </c>
      <c r="B230" s="1072">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2">
        <v>30</v>
      </c>
      <c r="B231" s="1072">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318</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428</v>
      </c>
      <c r="K234" s="390"/>
      <c r="L234" s="390"/>
      <c r="M234" s="390"/>
      <c r="N234" s="390"/>
      <c r="O234" s="390"/>
      <c r="P234" s="391" t="s">
        <v>28</v>
      </c>
      <c r="Q234" s="391"/>
      <c r="R234" s="391"/>
      <c r="S234" s="391"/>
      <c r="T234" s="391"/>
      <c r="U234" s="391"/>
      <c r="V234" s="391"/>
      <c r="W234" s="391"/>
      <c r="X234" s="391"/>
      <c r="Y234" s="392" t="s">
        <v>498</v>
      </c>
      <c r="Z234" s="393"/>
      <c r="AA234" s="393"/>
      <c r="AB234" s="393"/>
      <c r="AC234" s="155" t="s">
        <v>480</v>
      </c>
      <c r="AD234" s="155"/>
      <c r="AE234" s="155"/>
      <c r="AF234" s="155"/>
      <c r="AG234" s="155"/>
      <c r="AH234" s="392" t="s">
        <v>387</v>
      </c>
      <c r="AI234" s="389"/>
      <c r="AJ234" s="389"/>
      <c r="AK234" s="389"/>
      <c r="AL234" s="389" t="s">
        <v>22</v>
      </c>
      <c r="AM234" s="389"/>
      <c r="AN234" s="389"/>
      <c r="AO234" s="394"/>
      <c r="AP234" s="395" t="s">
        <v>429</v>
      </c>
      <c r="AQ234" s="395"/>
      <c r="AR234" s="395"/>
      <c r="AS234" s="395"/>
      <c r="AT234" s="395"/>
      <c r="AU234" s="395"/>
      <c r="AV234" s="395"/>
      <c r="AW234" s="395"/>
      <c r="AX234" s="395"/>
    </row>
    <row r="235" spans="1:50" ht="26.25" customHeight="1" x14ac:dyDescent="0.15">
      <c r="A235" s="1072">
        <v>1</v>
      </c>
      <c r="B235" s="1072">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2">
        <v>2</v>
      </c>
      <c r="B236" s="1072">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2">
        <v>3</v>
      </c>
      <c r="B237" s="1072">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2">
        <v>4</v>
      </c>
      <c r="B238" s="1072">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2">
        <v>5</v>
      </c>
      <c r="B239" s="1072">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2">
        <v>6</v>
      </c>
      <c r="B240" s="1072">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2">
        <v>7</v>
      </c>
      <c r="B241" s="1072">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2">
        <v>8</v>
      </c>
      <c r="B242" s="1072">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2">
        <v>9</v>
      </c>
      <c r="B243" s="1072">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2">
        <v>10</v>
      </c>
      <c r="B244" s="1072">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2">
        <v>11</v>
      </c>
      <c r="B245" s="1072">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2">
        <v>12</v>
      </c>
      <c r="B246" s="1072">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2">
        <v>13</v>
      </c>
      <c r="B247" s="1072">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2">
        <v>14</v>
      </c>
      <c r="B248" s="1072">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2">
        <v>15</v>
      </c>
      <c r="B249" s="1072">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2">
        <v>16</v>
      </c>
      <c r="B250" s="1072">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2">
        <v>17</v>
      </c>
      <c r="B251" s="1072">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2">
        <v>18</v>
      </c>
      <c r="B252" s="1072">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2">
        <v>19</v>
      </c>
      <c r="B253" s="1072">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2">
        <v>20</v>
      </c>
      <c r="B254" s="1072">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2">
        <v>21</v>
      </c>
      <c r="B255" s="1072">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2">
        <v>22</v>
      </c>
      <c r="B256" s="1072">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2">
        <v>23</v>
      </c>
      <c r="B257" s="1072">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2">
        <v>24</v>
      </c>
      <c r="B258" s="1072">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2">
        <v>25</v>
      </c>
      <c r="B259" s="1072">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2">
        <v>26</v>
      </c>
      <c r="B260" s="1072">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2">
        <v>27</v>
      </c>
      <c r="B261" s="1072">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2">
        <v>28</v>
      </c>
      <c r="B262" s="1072">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2">
        <v>29</v>
      </c>
      <c r="B263" s="1072">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2">
        <v>30</v>
      </c>
      <c r="B264" s="1072">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319</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428</v>
      </c>
      <c r="K267" s="390"/>
      <c r="L267" s="390"/>
      <c r="M267" s="390"/>
      <c r="N267" s="390"/>
      <c r="O267" s="390"/>
      <c r="P267" s="391" t="s">
        <v>28</v>
      </c>
      <c r="Q267" s="391"/>
      <c r="R267" s="391"/>
      <c r="S267" s="391"/>
      <c r="T267" s="391"/>
      <c r="U267" s="391"/>
      <c r="V267" s="391"/>
      <c r="W267" s="391"/>
      <c r="X267" s="391"/>
      <c r="Y267" s="392" t="s">
        <v>498</v>
      </c>
      <c r="Z267" s="393"/>
      <c r="AA267" s="393"/>
      <c r="AB267" s="393"/>
      <c r="AC267" s="155" t="s">
        <v>480</v>
      </c>
      <c r="AD267" s="155"/>
      <c r="AE267" s="155"/>
      <c r="AF267" s="155"/>
      <c r="AG267" s="155"/>
      <c r="AH267" s="392" t="s">
        <v>387</v>
      </c>
      <c r="AI267" s="389"/>
      <c r="AJ267" s="389"/>
      <c r="AK267" s="389"/>
      <c r="AL267" s="389" t="s">
        <v>22</v>
      </c>
      <c r="AM267" s="389"/>
      <c r="AN267" s="389"/>
      <c r="AO267" s="394"/>
      <c r="AP267" s="395" t="s">
        <v>429</v>
      </c>
      <c r="AQ267" s="395"/>
      <c r="AR267" s="395"/>
      <c r="AS267" s="395"/>
      <c r="AT267" s="395"/>
      <c r="AU267" s="395"/>
      <c r="AV267" s="395"/>
      <c r="AW267" s="395"/>
      <c r="AX267" s="395"/>
    </row>
    <row r="268" spans="1:50" ht="26.25" customHeight="1" x14ac:dyDescent="0.15">
      <c r="A268" s="1072">
        <v>1</v>
      </c>
      <c r="B268" s="1072">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2">
        <v>2</v>
      </c>
      <c r="B269" s="1072">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2">
        <v>3</v>
      </c>
      <c r="B270" s="1072">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2">
        <v>4</v>
      </c>
      <c r="B271" s="1072">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2">
        <v>5</v>
      </c>
      <c r="B272" s="1072">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2">
        <v>6</v>
      </c>
      <c r="B273" s="1072">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2">
        <v>7</v>
      </c>
      <c r="B274" s="1072">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2">
        <v>8</v>
      </c>
      <c r="B275" s="1072">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2">
        <v>9</v>
      </c>
      <c r="B276" s="1072">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2">
        <v>10</v>
      </c>
      <c r="B277" s="1072">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2">
        <v>11</v>
      </c>
      <c r="B278" s="1072">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2">
        <v>12</v>
      </c>
      <c r="B279" s="1072">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2">
        <v>13</v>
      </c>
      <c r="B280" s="1072">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2">
        <v>14</v>
      </c>
      <c r="B281" s="1072">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2">
        <v>15</v>
      </c>
      <c r="B282" s="1072">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2">
        <v>16</v>
      </c>
      <c r="B283" s="1072">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2">
        <v>17</v>
      </c>
      <c r="B284" s="1072">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2">
        <v>18</v>
      </c>
      <c r="B285" s="1072">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2">
        <v>19</v>
      </c>
      <c r="B286" s="1072">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2">
        <v>20</v>
      </c>
      <c r="B287" s="1072">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2">
        <v>21</v>
      </c>
      <c r="B288" s="1072">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2">
        <v>22</v>
      </c>
      <c r="B289" s="1072">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2">
        <v>23</v>
      </c>
      <c r="B290" s="1072">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2">
        <v>24</v>
      </c>
      <c r="B291" s="1072">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2">
        <v>25</v>
      </c>
      <c r="B292" s="1072">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2">
        <v>26</v>
      </c>
      <c r="B293" s="1072">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2">
        <v>27</v>
      </c>
      <c r="B294" s="1072">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2">
        <v>28</v>
      </c>
      <c r="B295" s="1072">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2">
        <v>29</v>
      </c>
      <c r="B296" s="1072">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2">
        <v>30</v>
      </c>
      <c r="B297" s="1072">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320</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428</v>
      </c>
      <c r="K300" s="390"/>
      <c r="L300" s="390"/>
      <c r="M300" s="390"/>
      <c r="N300" s="390"/>
      <c r="O300" s="390"/>
      <c r="P300" s="391" t="s">
        <v>28</v>
      </c>
      <c r="Q300" s="391"/>
      <c r="R300" s="391"/>
      <c r="S300" s="391"/>
      <c r="T300" s="391"/>
      <c r="U300" s="391"/>
      <c r="V300" s="391"/>
      <c r="W300" s="391"/>
      <c r="X300" s="391"/>
      <c r="Y300" s="392" t="s">
        <v>498</v>
      </c>
      <c r="Z300" s="393"/>
      <c r="AA300" s="393"/>
      <c r="AB300" s="393"/>
      <c r="AC300" s="155" t="s">
        <v>480</v>
      </c>
      <c r="AD300" s="155"/>
      <c r="AE300" s="155"/>
      <c r="AF300" s="155"/>
      <c r="AG300" s="155"/>
      <c r="AH300" s="392" t="s">
        <v>387</v>
      </c>
      <c r="AI300" s="389"/>
      <c r="AJ300" s="389"/>
      <c r="AK300" s="389"/>
      <c r="AL300" s="389" t="s">
        <v>22</v>
      </c>
      <c r="AM300" s="389"/>
      <c r="AN300" s="389"/>
      <c r="AO300" s="394"/>
      <c r="AP300" s="395" t="s">
        <v>429</v>
      </c>
      <c r="AQ300" s="395"/>
      <c r="AR300" s="395"/>
      <c r="AS300" s="395"/>
      <c r="AT300" s="395"/>
      <c r="AU300" s="395"/>
      <c r="AV300" s="395"/>
      <c r="AW300" s="395"/>
      <c r="AX300" s="395"/>
    </row>
    <row r="301" spans="1:50" ht="26.25" customHeight="1" x14ac:dyDescent="0.15">
      <c r="A301" s="1072">
        <v>1</v>
      </c>
      <c r="B301" s="1072">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2">
        <v>2</v>
      </c>
      <c r="B302" s="1072">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2">
        <v>3</v>
      </c>
      <c r="B303" s="1072">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2">
        <v>4</v>
      </c>
      <c r="B304" s="1072">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2">
        <v>5</v>
      </c>
      <c r="B305" s="1072">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2">
        <v>6</v>
      </c>
      <c r="B306" s="1072">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2">
        <v>7</v>
      </c>
      <c r="B307" s="1072">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2">
        <v>8</v>
      </c>
      <c r="B308" s="1072">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2">
        <v>9</v>
      </c>
      <c r="B309" s="1072">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2">
        <v>10</v>
      </c>
      <c r="B310" s="1072">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2">
        <v>11</v>
      </c>
      <c r="B311" s="1072">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2">
        <v>12</v>
      </c>
      <c r="B312" s="1072">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2">
        <v>13</v>
      </c>
      <c r="B313" s="1072">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2">
        <v>14</v>
      </c>
      <c r="B314" s="1072">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2">
        <v>15</v>
      </c>
      <c r="B315" s="1072">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2">
        <v>16</v>
      </c>
      <c r="B316" s="1072">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2">
        <v>17</v>
      </c>
      <c r="B317" s="1072">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2">
        <v>18</v>
      </c>
      <c r="B318" s="1072">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2">
        <v>19</v>
      </c>
      <c r="B319" s="1072">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2">
        <v>20</v>
      </c>
      <c r="B320" s="1072">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2">
        <v>21</v>
      </c>
      <c r="B321" s="1072">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2">
        <v>22</v>
      </c>
      <c r="B322" s="1072">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2">
        <v>23</v>
      </c>
      <c r="B323" s="1072">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2">
        <v>24</v>
      </c>
      <c r="B324" s="1072">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2">
        <v>25</v>
      </c>
      <c r="B325" s="1072">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2">
        <v>26</v>
      </c>
      <c r="B326" s="1072">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2">
        <v>27</v>
      </c>
      <c r="B327" s="1072">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2">
        <v>28</v>
      </c>
      <c r="B328" s="1072">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2">
        <v>29</v>
      </c>
      <c r="B329" s="1072">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2">
        <v>30</v>
      </c>
      <c r="B330" s="1072">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321</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428</v>
      </c>
      <c r="K333" s="390"/>
      <c r="L333" s="390"/>
      <c r="M333" s="390"/>
      <c r="N333" s="390"/>
      <c r="O333" s="390"/>
      <c r="P333" s="391" t="s">
        <v>28</v>
      </c>
      <c r="Q333" s="391"/>
      <c r="R333" s="391"/>
      <c r="S333" s="391"/>
      <c r="T333" s="391"/>
      <c r="U333" s="391"/>
      <c r="V333" s="391"/>
      <c r="W333" s="391"/>
      <c r="X333" s="391"/>
      <c r="Y333" s="392" t="s">
        <v>498</v>
      </c>
      <c r="Z333" s="393"/>
      <c r="AA333" s="393"/>
      <c r="AB333" s="393"/>
      <c r="AC333" s="155" t="s">
        <v>480</v>
      </c>
      <c r="AD333" s="155"/>
      <c r="AE333" s="155"/>
      <c r="AF333" s="155"/>
      <c r="AG333" s="155"/>
      <c r="AH333" s="392" t="s">
        <v>387</v>
      </c>
      <c r="AI333" s="389"/>
      <c r="AJ333" s="389"/>
      <c r="AK333" s="389"/>
      <c r="AL333" s="389" t="s">
        <v>22</v>
      </c>
      <c r="AM333" s="389"/>
      <c r="AN333" s="389"/>
      <c r="AO333" s="394"/>
      <c r="AP333" s="395" t="s">
        <v>429</v>
      </c>
      <c r="AQ333" s="395"/>
      <c r="AR333" s="395"/>
      <c r="AS333" s="395"/>
      <c r="AT333" s="395"/>
      <c r="AU333" s="395"/>
      <c r="AV333" s="395"/>
      <c r="AW333" s="395"/>
      <c r="AX333" s="395"/>
    </row>
    <row r="334" spans="1:50" ht="26.25" customHeight="1" x14ac:dyDescent="0.15">
      <c r="A334" s="1072">
        <v>1</v>
      </c>
      <c r="B334" s="1072">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2">
        <v>2</v>
      </c>
      <c r="B335" s="1072">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2">
        <v>3</v>
      </c>
      <c r="B336" s="1072">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2">
        <v>4</v>
      </c>
      <c r="B337" s="1072">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2">
        <v>5</v>
      </c>
      <c r="B338" s="1072">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2">
        <v>6</v>
      </c>
      <c r="B339" s="1072">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2">
        <v>7</v>
      </c>
      <c r="B340" s="1072">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2">
        <v>8</v>
      </c>
      <c r="B341" s="1072">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2">
        <v>9</v>
      </c>
      <c r="B342" s="1072">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2">
        <v>10</v>
      </c>
      <c r="B343" s="1072">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2">
        <v>11</v>
      </c>
      <c r="B344" s="1072">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2">
        <v>12</v>
      </c>
      <c r="B345" s="1072">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2">
        <v>13</v>
      </c>
      <c r="B346" s="1072">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2">
        <v>14</v>
      </c>
      <c r="B347" s="1072">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2">
        <v>15</v>
      </c>
      <c r="B348" s="1072">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2">
        <v>16</v>
      </c>
      <c r="B349" s="1072">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2">
        <v>17</v>
      </c>
      <c r="B350" s="1072">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2">
        <v>18</v>
      </c>
      <c r="B351" s="1072">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2">
        <v>19</v>
      </c>
      <c r="B352" s="1072">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2">
        <v>20</v>
      </c>
      <c r="B353" s="1072">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2">
        <v>21</v>
      </c>
      <c r="B354" s="1072">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2">
        <v>22</v>
      </c>
      <c r="B355" s="1072">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2">
        <v>23</v>
      </c>
      <c r="B356" s="1072">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2">
        <v>24</v>
      </c>
      <c r="B357" s="1072">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2">
        <v>25</v>
      </c>
      <c r="B358" s="1072">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2">
        <v>26</v>
      </c>
      <c r="B359" s="1072">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2">
        <v>27</v>
      </c>
      <c r="B360" s="1072">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2">
        <v>28</v>
      </c>
      <c r="B361" s="1072">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2">
        <v>29</v>
      </c>
      <c r="B362" s="1072">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2">
        <v>30</v>
      </c>
      <c r="B363" s="1072">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322</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428</v>
      </c>
      <c r="K366" s="390"/>
      <c r="L366" s="390"/>
      <c r="M366" s="390"/>
      <c r="N366" s="390"/>
      <c r="O366" s="390"/>
      <c r="P366" s="391" t="s">
        <v>28</v>
      </c>
      <c r="Q366" s="391"/>
      <c r="R366" s="391"/>
      <c r="S366" s="391"/>
      <c r="T366" s="391"/>
      <c r="U366" s="391"/>
      <c r="V366" s="391"/>
      <c r="W366" s="391"/>
      <c r="X366" s="391"/>
      <c r="Y366" s="392" t="s">
        <v>498</v>
      </c>
      <c r="Z366" s="393"/>
      <c r="AA366" s="393"/>
      <c r="AB366" s="393"/>
      <c r="AC366" s="155" t="s">
        <v>480</v>
      </c>
      <c r="AD366" s="155"/>
      <c r="AE366" s="155"/>
      <c r="AF366" s="155"/>
      <c r="AG366" s="155"/>
      <c r="AH366" s="392" t="s">
        <v>387</v>
      </c>
      <c r="AI366" s="389"/>
      <c r="AJ366" s="389"/>
      <c r="AK366" s="389"/>
      <c r="AL366" s="389" t="s">
        <v>22</v>
      </c>
      <c r="AM366" s="389"/>
      <c r="AN366" s="389"/>
      <c r="AO366" s="394"/>
      <c r="AP366" s="395" t="s">
        <v>429</v>
      </c>
      <c r="AQ366" s="395"/>
      <c r="AR366" s="395"/>
      <c r="AS366" s="395"/>
      <c r="AT366" s="395"/>
      <c r="AU366" s="395"/>
      <c r="AV366" s="395"/>
      <c r="AW366" s="395"/>
      <c r="AX366" s="395"/>
    </row>
    <row r="367" spans="1:50" ht="26.25" customHeight="1" x14ac:dyDescent="0.15">
      <c r="A367" s="1072">
        <v>1</v>
      </c>
      <c r="B367" s="1072">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2">
        <v>2</v>
      </c>
      <c r="B368" s="1072">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2">
        <v>3</v>
      </c>
      <c r="B369" s="1072">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2">
        <v>4</v>
      </c>
      <c r="B370" s="1072">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2">
        <v>5</v>
      </c>
      <c r="B371" s="1072">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2">
        <v>6</v>
      </c>
      <c r="B372" s="1072">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2">
        <v>7</v>
      </c>
      <c r="B373" s="1072">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2">
        <v>8</v>
      </c>
      <c r="B374" s="1072">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2">
        <v>9</v>
      </c>
      <c r="B375" s="1072">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2">
        <v>10</v>
      </c>
      <c r="B376" s="1072">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2">
        <v>11</v>
      </c>
      <c r="B377" s="1072">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2">
        <v>12</v>
      </c>
      <c r="B378" s="1072">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2">
        <v>13</v>
      </c>
      <c r="B379" s="1072">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2">
        <v>14</v>
      </c>
      <c r="B380" s="1072">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2">
        <v>15</v>
      </c>
      <c r="B381" s="1072">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2">
        <v>16</v>
      </c>
      <c r="B382" s="1072">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2">
        <v>17</v>
      </c>
      <c r="B383" s="1072">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2">
        <v>18</v>
      </c>
      <c r="B384" s="1072">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2">
        <v>19</v>
      </c>
      <c r="B385" s="1072">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2">
        <v>20</v>
      </c>
      <c r="B386" s="1072">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2">
        <v>21</v>
      </c>
      <c r="B387" s="1072">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2">
        <v>22</v>
      </c>
      <c r="B388" s="1072">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2">
        <v>23</v>
      </c>
      <c r="B389" s="1072">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2">
        <v>24</v>
      </c>
      <c r="B390" s="1072">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2">
        <v>25</v>
      </c>
      <c r="B391" s="1072">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2">
        <v>26</v>
      </c>
      <c r="B392" s="1072">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2">
        <v>27</v>
      </c>
      <c r="B393" s="1072">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2">
        <v>28</v>
      </c>
      <c r="B394" s="1072">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2">
        <v>29</v>
      </c>
      <c r="B395" s="1072">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2">
        <v>30</v>
      </c>
      <c r="B396" s="1072">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323</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428</v>
      </c>
      <c r="K399" s="390"/>
      <c r="L399" s="390"/>
      <c r="M399" s="390"/>
      <c r="N399" s="390"/>
      <c r="O399" s="390"/>
      <c r="P399" s="391" t="s">
        <v>28</v>
      </c>
      <c r="Q399" s="391"/>
      <c r="R399" s="391"/>
      <c r="S399" s="391"/>
      <c r="T399" s="391"/>
      <c r="U399" s="391"/>
      <c r="V399" s="391"/>
      <c r="W399" s="391"/>
      <c r="X399" s="391"/>
      <c r="Y399" s="392" t="s">
        <v>498</v>
      </c>
      <c r="Z399" s="393"/>
      <c r="AA399" s="393"/>
      <c r="AB399" s="393"/>
      <c r="AC399" s="155" t="s">
        <v>480</v>
      </c>
      <c r="AD399" s="155"/>
      <c r="AE399" s="155"/>
      <c r="AF399" s="155"/>
      <c r="AG399" s="155"/>
      <c r="AH399" s="392" t="s">
        <v>387</v>
      </c>
      <c r="AI399" s="389"/>
      <c r="AJ399" s="389"/>
      <c r="AK399" s="389"/>
      <c r="AL399" s="389" t="s">
        <v>22</v>
      </c>
      <c r="AM399" s="389"/>
      <c r="AN399" s="389"/>
      <c r="AO399" s="394"/>
      <c r="AP399" s="395" t="s">
        <v>429</v>
      </c>
      <c r="AQ399" s="395"/>
      <c r="AR399" s="395"/>
      <c r="AS399" s="395"/>
      <c r="AT399" s="395"/>
      <c r="AU399" s="395"/>
      <c r="AV399" s="395"/>
      <c r="AW399" s="395"/>
      <c r="AX399" s="395"/>
    </row>
    <row r="400" spans="1:50" ht="26.25" customHeight="1" x14ac:dyDescent="0.15">
      <c r="A400" s="1072">
        <v>1</v>
      </c>
      <c r="B400" s="1072">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2">
        <v>2</v>
      </c>
      <c r="B401" s="1072">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2">
        <v>3</v>
      </c>
      <c r="B402" s="1072">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2">
        <v>4</v>
      </c>
      <c r="B403" s="1072">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2">
        <v>5</v>
      </c>
      <c r="B404" s="1072">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2">
        <v>6</v>
      </c>
      <c r="B405" s="1072">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2">
        <v>7</v>
      </c>
      <c r="B406" s="1072">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2">
        <v>8</v>
      </c>
      <c r="B407" s="1072">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2">
        <v>9</v>
      </c>
      <c r="B408" s="1072">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2">
        <v>10</v>
      </c>
      <c r="B409" s="1072">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2">
        <v>11</v>
      </c>
      <c r="B410" s="1072">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2">
        <v>12</v>
      </c>
      <c r="B411" s="1072">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2">
        <v>13</v>
      </c>
      <c r="B412" s="1072">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2">
        <v>14</v>
      </c>
      <c r="B413" s="1072">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2">
        <v>15</v>
      </c>
      <c r="B414" s="1072">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2">
        <v>16</v>
      </c>
      <c r="B415" s="1072">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2">
        <v>17</v>
      </c>
      <c r="B416" s="1072">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2">
        <v>18</v>
      </c>
      <c r="B417" s="1072">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2">
        <v>19</v>
      </c>
      <c r="B418" s="1072">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2">
        <v>20</v>
      </c>
      <c r="B419" s="1072">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2">
        <v>21</v>
      </c>
      <c r="B420" s="1072">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2">
        <v>22</v>
      </c>
      <c r="B421" s="1072">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2">
        <v>23</v>
      </c>
      <c r="B422" s="1072">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2">
        <v>24</v>
      </c>
      <c r="B423" s="1072">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2">
        <v>25</v>
      </c>
      <c r="B424" s="1072">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2">
        <v>26</v>
      </c>
      <c r="B425" s="1072">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2">
        <v>27</v>
      </c>
      <c r="B426" s="1072">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2">
        <v>28</v>
      </c>
      <c r="B427" s="1072">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2">
        <v>29</v>
      </c>
      <c r="B428" s="1072">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2">
        <v>30</v>
      </c>
      <c r="B429" s="1072">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324</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428</v>
      </c>
      <c r="K432" s="390"/>
      <c r="L432" s="390"/>
      <c r="M432" s="390"/>
      <c r="N432" s="390"/>
      <c r="O432" s="390"/>
      <c r="P432" s="391" t="s">
        <v>28</v>
      </c>
      <c r="Q432" s="391"/>
      <c r="R432" s="391"/>
      <c r="S432" s="391"/>
      <c r="T432" s="391"/>
      <c r="U432" s="391"/>
      <c r="V432" s="391"/>
      <c r="W432" s="391"/>
      <c r="X432" s="391"/>
      <c r="Y432" s="392" t="s">
        <v>498</v>
      </c>
      <c r="Z432" s="393"/>
      <c r="AA432" s="393"/>
      <c r="AB432" s="393"/>
      <c r="AC432" s="155" t="s">
        <v>480</v>
      </c>
      <c r="AD432" s="155"/>
      <c r="AE432" s="155"/>
      <c r="AF432" s="155"/>
      <c r="AG432" s="155"/>
      <c r="AH432" s="392" t="s">
        <v>387</v>
      </c>
      <c r="AI432" s="389"/>
      <c r="AJ432" s="389"/>
      <c r="AK432" s="389"/>
      <c r="AL432" s="389" t="s">
        <v>22</v>
      </c>
      <c r="AM432" s="389"/>
      <c r="AN432" s="389"/>
      <c r="AO432" s="394"/>
      <c r="AP432" s="395" t="s">
        <v>429</v>
      </c>
      <c r="AQ432" s="395"/>
      <c r="AR432" s="395"/>
      <c r="AS432" s="395"/>
      <c r="AT432" s="395"/>
      <c r="AU432" s="395"/>
      <c r="AV432" s="395"/>
      <c r="AW432" s="395"/>
      <c r="AX432" s="395"/>
    </row>
    <row r="433" spans="1:50" ht="26.25" customHeight="1" x14ac:dyDescent="0.15">
      <c r="A433" s="1072">
        <v>1</v>
      </c>
      <c r="B433" s="1072">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2">
        <v>2</v>
      </c>
      <c r="B434" s="1072">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2">
        <v>3</v>
      </c>
      <c r="B435" s="1072">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2">
        <v>4</v>
      </c>
      <c r="B436" s="1072">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2">
        <v>5</v>
      </c>
      <c r="B437" s="1072">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2">
        <v>6</v>
      </c>
      <c r="B438" s="1072">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2">
        <v>7</v>
      </c>
      <c r="B439" s="1072">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2">
        <v>8</v>
      </c>
      <c r="B440" s="1072">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2">
        <v>9</v>
      </c>
      <c r="B441" s="1072">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2">
        <v>10</v>
      </c>
      <c r="B442" s="1072">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2">
        <v>11</v>
      </c>
      <c r="B443" s="1072">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2">
        <v>12</v>
      </c>
      <c r="B444" s="1072">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2">
        <v>13</v>
      </c>
      <c r="B445" s="1072">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2">
        <v>14</v>
      </c>
      <c r="B446" s="1072">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2">
        <v>15</v>
      </c>
      <c r="B447" s="1072">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2">
        <v>16</v>
      </c>
      <c r="B448" s="1072">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2">
        <v>17</v>
      </c>
      <c r="B449" s="1072">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2">
        <v>18</v>
      </c>
      <c r="B450" s="1072">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2">
        <v>19</v>
      </c>
      <c r="B451" s="1072">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2">
        <v>20</v>
      </c>
      <c r="B452" s="1072">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2">
        <v>21</v>
      </c>
      <c r="B453" s="1072">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2">
        <v>22</v>
      </c>
      <c r="B454" s="1072">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2">
        <v>23</v>
      </c>
      <c r="B455" s="1072">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2">
        <v>24</v>
      </c>
      <c r="B456" s="1072">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2">
        <v>25</v>
      </c>
      <c r="B457" s="1072">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2">
        <v>26</v>
      </c>
      <c r="B458" s="1072">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2">
        <v>27</v>
      </c>
      <c r="B459" s="1072">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2">
        <v>28</v>
      </c>
      <c r="B460" s="1072">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2">
        <v>29</v>
      </c>
      <c r="B461" s="1072">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2">
        <v>30</v>
      </c>
      <c r="B462" s="1072">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325</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428</v>
      </c>
      <c r="K465" s="390"/>
      <c r="L465" s="390"/>
      <c r="M465" s="390"/>
      <c r="N465" s="390"/>
      <c r="O465" s="390"/>
      <c r="P465" s="391" t="s">
        <v>28</v>
      </c>
      <c r="Q465" s="391"/>
      <c r="R465" s="391"/>
      <c r="S465" s="391"/>
      <c r="T465" s="391"/>
      <c r="U465" s="391"/>
      <c r="V465" s="391"/>
      <c r="W465" s="391"/>
      <c r="X465" s="391"/>
      <c r="Y465" s="392" t="s">
        <v>498</v>
      </c>
      <c r="Z465" s="393"/>
      <c r="AA465" s="393"/>
      <c r="AB465" s="393"/>
      <c r="AC465" s="155" t="s">
        <v>480</v>
      </c>
      <c r="AD465" s="155"/>
      <c r="AE465" s="155"/>
      <c r="AF465" s="155"/>
      <c r="AG465" s="155"/>
      <c r="AH465" s="392" t="s">
        <v>387</v>
      </c>
      <c r="AI465" s="389"/>
      <c r="AJ465" s="389"/>
      <c r="AK465" s="389"/>
      <c r="AL465" s="389" t="s">
        <v>22</v>
      </c>
      <c r="AM465" s="389"/>
      <c r="AN465" s="389"/>
      <c r="AO465" s="394"/>
      <c r="AP465" s="395" t="s">
        <v>429</v>
      </c>
      <c r="AQ465" s="395"/>
      <c r="AR465" s="395"/>
      <c r="AS465" s="395"/>
      <c r="AT465" s="395"/>
      <c r="AU465" s="395"/>
      <c r="AV465" s="395"/>
      <c r="AW465" s="395"/>
      <c r="AX465" s="395"/>
    </row>
    <row r="466" spans="1:50" ht="26.25" customHeight="1" x14ac:dyDescent="0.15">
      <c r="A466" s="1072">
        <v>1</v>
      </c>
      <c r="B466" s="1072">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2">
        <v>2</v>
      </c>
      <c r="B467" s="1072">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2">
        <v>3</v>
      </c>
      <c r="B468" s="1072">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2">
        <v>4</v>
      </c>
      <c r="B469" s="1072">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2">
        <v>5</v>
      </c>
      <c r="B470" s="1072">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2">
        <v>6</v>
      </c>
      <c r="B471" s="1072">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2">
        <v>7</v>
      </c>
      <c r="B472" s="1072">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2">
        <v>8</v>
      </c>
      <c r="B473" s="1072">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2">
        <v>9</v>
      </c>
      <c r="B474" s="1072">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2">
        <v>10</v>
      </c>
      <c r="B475" s="1072">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2">
        <v>11</v>
      </c>
      <c r="B476" s="1072">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2">
        <v>12</v>
      </c>
      <c r="B477" s="1072">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2">
        <v>13</v>
      </c>
      <c r="B478" s="1072">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2">
        <v>14</v>
      </c>
      <c r="B479" s="1072">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2">
        <v>15</v>
      </c>
      <c r="B480" s="1072">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2">
        <v>16</v>
      </c>
      <c r="B481" s="1072">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2">
        <v>17</v>
      </c>
      <c r="B482" s="1072">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2">
        <v>18</v>
      </c>
      <c r="B483" s="1072">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2">
        <v>19</v>
      </c>
      <c r="B484" s="1072">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2">
        <v>20</v>
      </c>
      <c r="B485" s="1072">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2">
        <v>21</v>
      </c>
      <c r="B486" s="1072">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2">
        <v>22</v>
      </c>
      <c r="B487" s="1072">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2">
        <v>23</v>
      </c>
      <c r="B488" s="1072">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2">
        <v>24</v>
      </c>
      <c r="B489" s="1072">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2">
        <v>25</v>
      </c>
      <c r="B490" s="1072">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2">
        <v>26</v>
      </c>
      <c r="B491" s="1072">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2">
        <v>27</v>
      </c>
      <c r="B492" s="1072">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2">
        <v>28</v>
      </c>
      <c r="B493" s="1072">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2">
        <v>29</v>
      </c>
      <c r="B494" s="1072">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2">
        <v>30</v>
      </c>
      <c r="B495" s="1072">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326</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428</v>
      </c>
      <c r="K498" s="390"/>
      <c r="L498" s="390"/>
      <c r="M498" s="390"/>
      <c r="N498" s="390"/>
      <c r="O498" s="390"/>
      <c r="P498" s="391" t="s">
        <v>28</v>
      </c>
      <c r="Q498" s="391"/>
      <c r="R498" s="391"/>
      <c r="S498" s="391"/>
      <c r="T498" s="391"/>
      <c r="U498" s="391"/>
      <c r="V498" s="391"/>
      <c r="W498" s="391"/>
      <c r="X498" s="391"/>
      <c r="Y498" s="392" t="s">
        <v>498</v>
      </c>
      <c r="Z498" s="393"/>
      <c r="AA498" s="393"/>
      <c r="AB498" s="393"/>
      <c r="AC498" s="155" t="s">
        <v>480</v>
      </c>
      <c r="AD498" s="155"/>
      <c r="AE498" s="155"/>
      <c r="AF498" s="155"/>
      <c r="AG498" s="155"/>
      <c r="AH498" s="392" t="s">
        <v>387</v>
      </c>
      <c r="AI498" s="389"/>
      <c r="AJ498" s="389"/>
      <c r="AK498" s="389"/>
      <c r="AL498" s="389" t="s">
        <v>22</v>
      </c>
      <c r="AM498" s="389"/>
      <c r="AN498" s="389"/>
      <c r="AO498" s="394"/>
      <c r="AP498" s="395" t="s">
        <v>429</v>
      </c>
      <c r="AQ498" s="395"/>
      <c r="AR498" s="395"/>
      <c r="AS498" s="395"/>
      <c r="AT498" s="395"/>
      <c r="AU498" s="395"/>
      <c r="AV498" s="395"/>
      <c r="AW498" s="395"/>
      <c r="AX498" s="395"/>
    </row>
    <row r="499" spans="1:50" ht="26.25" customHeight="1" x14ac:dyDescent="0.15">
      <c r="A499" s="1072">
        <v>1</v>
      </c>
      <c r="B499" s="1072">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2">
        <v>2</v>
      </c>
      <c r="B500" s="1072">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2">
        <v>3</v>
      </c>
      <c r="B501" s="1072">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2">
        <v>4</v>
      </c>
      <c r="B502" s="1072">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2">
        <v>5</v>
      </c>
      <c r="B503" s="1072">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2">
        <v>6</v>
      </c>
      <c r="B504" s="1072">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2">
        <v>7</v>
      </c>
      <c r="B505" s="1072">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2">
        <v>8</v>
      </c>
      <c r="B506" s="1072">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2">
        <v>9</v>
      </c>
      <c r="B507" s="1072">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2">
        <v>10</v>
      </c>
      <c r="B508" s="1072">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2">
        <v>11</v>
      </c>
      <c r="B509" s="1072">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2">
        <v>12</v>
      </c>
      <c r="B510" s="1072">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2">
        <v>13</v>
      </c>
      <c r="B511" s="1072">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2">
        <v>14</v>
      </c>
      <c r="B512" s="1072">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2">
        <v>15</v>
      </c>
      <c r="B513" s="1072">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2">
        <v>16</v>
      </c>
      <c r="B514" s="1072">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2">
        <v>17</v>
      </c>
      <c r="B515" s="1072">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2">
        <v>18</v>
      </c>
      <c r="B516" s="1072">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2">
        <v>19</v>
      </c>
      <c r="B517" s="1072">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2">
        <v>20</v>
      </c>
      <c r="B518" s="1072">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2">
        <v>21</v>
      </c>
      <c r="B519" s="1072">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2">
        <v>22</v>
      </c>
      <c r="B520" s="1072">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2">
        <v>23</v>
      </c>
      <c r="B521" s="1072">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2">
        <v>24</v>
      </c>
      <c r="B522" s="1072">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2">
        <v>25</v>
      </c>
      <c r="B523" s="1072">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2">
        <v>26</v>
      </c>
      <c r="B524" s="1072">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2">
        <v>27</v>
      </c>
      <c r="B525" s="1072">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2">
        <v>28</v>
      </c>
      <c r="B526" s="1072">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2">
        <v>29</v>
      </c>
      <c r="B527" s="1072">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2">
        <v>30</v>
      </c>
      <c r="B528" s="1072">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327</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428</v>
      </c>
      <c r="K531" s="390"/>
      <c r="L531" s="390"/>
      <c r="M531" s="390"/>
      <c r="N531" s="390"/>
      <c r="O531" s="390"/>
      <c r="P531" s="391" t="s">
        <v>28</v>
      </c>
      <c r="Q531" s="391"/>
      <c r="R531" s="391"/>
      <c r="S531" s="391"/>
      <c r="T531" s="391"/>
      <c r="U531" s="391"/>
      <c r="V531" s="391"/>
      <c r="W531" s="391"/>
      <c r="X531" s="391"/>
      <c r="Y531" s="392" t="s">
        <v>498</v>
      </c>
      <c r="Z531" s="393"/>
      <c r="AA531" s="393"/>
      <c r="AB531" s="393"/>
      <c r="AC531" s="155" t="s">
        <v>480</v>
      </c>
      <c r="AD531" s="155"/>
      <c r="AE531" s="155"/>
      <c r="AF531" s="155"/>
      <c r="AG531" s="155"/>
      <c r="AH531" s="392" t="s">
        <v>387</v>
      </c>
      <c r="AI531" s="389"/>
      <c r="AJ531" s="389"/>
      <c r="AK531" s="389"/>
      <c r="AL531" s="389" t="s">
        <v>22</v>
      </c>
      <c r="AM531" s="389"/>
      <c r="AN531" s="389"/>
      <c r="AO531" s="394"/>
      <c r="AP531" s="395" t="s">
        <v>429</v>
      </c>
      <c r="AQ531" s="395"/>
      <c r="AR531" s="395"/>
      <c r="AS531" s="395"/>
      <c r="AT531" s="395"/>
      <c r="AU531" s="395"/>
      <c r="AV531" s="395"/>
      <c r="AW531" s="395"/>
      <c r="AX531" s="395"/>
    </row>
    <row r="532" spans="1:50" ht="26.25" customHeight="1" x14ac:dyDescent="0.15">
      <c r="A532" s="1072">
        <v>1</v>
      </c>
      <c r="B532" s="1072">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2">
        <v>2</v>
      </c>
      <c r="B533" s="1072">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2">
        <v>3</v>
      </c>
      <c r="B534" s="1072">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2">
        <v>4</v>
      </c>
      <c r="B535" s="1072">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2">
        <v>5</v>
      </c>
      <c r="B536" s="1072">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2">
        <v>6</v>
      </c>
      <c r="B537" s="1072">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2">
        <v>7</v>
      </c>
      <c r="B538" s="1072">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2">
        <v>8</v>
      </c>
      <c r="B539" s="1072">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2">
        <v>9</v>
      </c>
      <c r="B540" s="1072">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2">
        <v>10</v>
      </c>
      <c r="B541" s="1072">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2">
        <v>11</v>
      </c>
      <c r="B542" s="1072">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2">
        <v>12</v>
      </c>
      <c r="B543" s="1072">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2">
        <v>13</v>
      </c>
      <c r="B544" s="1072">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2">
        <v>14</v>
      </c>
      <c r="B545" s="1072">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2">
        <v>15</v>
      </c>
      <c r="B546" s="1072">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2">
        <v>16</v>
      </c>
      <c r="B547" s="1072">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2">
        <v>17</v>
      </c>
      <c r="B548" s="1072">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2">
        <v>18</v>
      </c>
      <c r="B549" s="1072">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2">
        <v>19</v>
      </c>
      <c r="B550" s="1072">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2">
        <v>20</v>
      </c>
      <c r="B551" s="1072">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2">
        <v>21</v>
      </c>
      <c r="B552" s="1072">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2">
        <v>22</v>
      </c>
      <c r="B553" s="1072">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2">
        <v>23</v>
      </c>
      <c r="B554" s="1072">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2">
        <v>24</v>
      </c>
      <c r="B555" s="1072">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2">
        <v>25</v>
      </c>
      <c r="B556" s="1072">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2">
        <v>26</v>
      </c>
      <c r="B557" s="1072">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2">
        <v>27</v>
      </c>
      <c r="B558" s="1072">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2">
        <v>28</v>
      </c>
      <c r="B559" s="1072">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2">
        <v>29</v>
      </c>
      <c r="B560" s="1072">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2">
        <v>30</v>
      </c>
      <c r="B561" s="1072">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328</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428</v>
      </c>
      <c r="K564" s="390"/>
      <c r="L564" s="390"/>
      <c r="M564" s="390"/>
      <c r="N564" s="390"/>
      <c r="O564" s="390"/>
      <c r="P564" s="391" t="s">
        <v>28</v>
      </c>
      <c r="Q564" s="391"/>
      <c r="R564" s="391"/>
      <c r="S564" s="391"/>
      <c r="T564" s="391"/>
      <c r="U564" s="391"/>
      <c r="V564" s="391"/>
      <c r="W564" s="391"/>
      <c r="X564" s="391"/>
      <c r="Y564" s="392" t="s">
        <v>498</v>
      </c>
      <c r="Z564" s="393"/>
      <c r="AA564" s="393"/>
      <c r="AB564" s="393"/>
      <c r="AC564" s="155" t="s">
        <v>480</v>
      </c>
      <c r="AD564" s="155"/>
      <c r="AE564" s="155"/>
      <c r="AF564" s="155"/>
      <c r="AG564" s="155"/>
      <c r="AH564" s="392" t="s">
        <v>387</v>
      </c>
      <c r="AI564" s="389"/>
      <c r="AJ564" s="389"/>
      <c r="AK564" s="389"/>
      <c r="AL564" s="389" t="s">
        <v>22</v>
      </c>
      <c r="AM564" s="389"/>
      <c r="AN564" s="389"/>
      <c r="AO564" s="394"/>
      <c r="AP564" s="395" t="s">
        <v>429</v>
      </c>
      <c r="AQ564" s="395"/>
      <c r="AR564" s="395"/>
      <c r="AS564" s="395"/>
      <c r="AT564" s="395"/>
      <c r="AU564" s="395"/>
      <c r="AV564" s="395"/>
      <c r="AW564" s="395"/>
      <c r="AX564" s="395"/>
    </row>
    <row r="565" spans="1:50" ht="26.25" customHeight="1" x14ac:dyDescent="0.15">
      <c r="A565" s="1072">
        <v>1</v>
      </c>
      <c r="B565" s="1072">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2">
        <v>2</v>
      </c>
      <c r="B566" s="1072">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2">
        <v>3</v>
      </c>
      <c r="B567" s="1072">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2">
        <v>4</v>
      </c>
      <c r="B568" s="1072">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2">
        <v>5</v>
      </c>
      <c r="B569" s="1072">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2">
        <v>6</v>
      </c>
      <c r="B570" s="1072">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2">
        <v>7</v>
      </c>
      <c r="B571" s="1072">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2">
        <v>8</v>
      </c>
      <c r="B572" s="1072">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2">
        <v>9</v>
      </c>
      <c r="B573" s="1072">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2">
        <v>10</v>
      </c>
      <c r="B574" s="1072">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2">
        <v>11</v>
      </c>
      <c r="B575" s="1072">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2">
        <v>12</v>
      </c>
      <c r="B576" s="1072">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2">
        <v>13</v>
      </c>
      <c r="B577" s="1072">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2">
        <v>14</v>
      </c>
      <c r="B578" s="1072">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2">
        <v>15</v>
      </c>
      <c r="B579" s="1072">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2">
        <v>16</v>
      </c>
      <c r="B580" s="1072">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2">
        <v>17</v>
      </c>
      <c r="B581" s="1072">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2">
        <v>18</v>
      </c>
      <c r="B582" s="1072">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2">
        <v>19</v>
      </c>
      <c r="B583" s="1072">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2">
        <v>20</v>
      </c>
      <c r="B584" s="1072">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2">
        <v>21</v>
      </c>
      <c r="B585" s="1072">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2">
        <v>22</v>
      </c>
      <c r="B586" s="1072">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2">
        <v>23</v>
      </c>
      <c r="B587" s="1072">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2">
        <v>24</v>
      </c>
      <c r="B588" s="1072">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2">
        <v>25</v>
      </c>
      <c r="B589" s="1072">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2">
        <v>26</v>
      </c>
      <c r="B590" s="1072">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2">
        <v>27</v>
      </c>
      <c r="B591" s="1072">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2">
        <v>28</v>
      </c>
      <c r="B592" s="1072">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2">
        <v>29</v>
      </c>
      <c r="B593" s="1072">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2">
        <v>30</v>
      </c>
      <c r="B594" s="1072">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329</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428</v>
      </c>
      <c r="K597" s="390"/>
      <c r="L597" s="390"/>
      <c r="M597" s="390"/>
      <c r="N597" s="390"/>
      <c r="O597" s="390"/>
      <c r="P597" s="391" t="s">
        <v>28</v>
      </c>
      <c r="Q597" s="391"/>
      <c r="R597" s="391"/>
      <c r="S597" s="391"/>
      <c r="T597" s="391"/>
      <c r="U597" s="391"/>
      <c r="V597" s="391"/>
      <c r="W597" s="391"/>
      <c r="X597" s="391"/>
      <c r="Y597" s="392" t="s">
        <v>498</v>
      </c>
      <c r="Z597" s="393"/>
      <c r="AA597" s="393"/>
      <c r="AB597" s="393"/>
      <c r="AC597" s="155" t="s">
        <v>480</v>
      </c>
      <c r="AD597" s="155"/>
      <c r="AE597" s="155"/>
      <c r="AF597" s="155"/>
      <c r="AG597" s="155"/>
      <c r="AH597" s="392" t="s">
        <v>387</v>
      </c>
      <c r="AI597" s="389"/>
      <c r="AJ597" s="389"/>
      <c r="AK597" s="389"/>
      <c r="AL597" s="389" t="s">
        <v>22</v>
      </c>
      <c r="AM597" s="389"/>
      <c r="AN597" s="389"/>
      <c r="AO597" s="394"/>
      <c r="AP597" s="395" t="s">
        <v>429</v>
      </c>
      <c r="AQ597" s="395"/>
      <c r="AR597" s="395"/>
      <c r="AS597" s="395"/>
      <c r="AT597" s="395"/>
      <c r="AU597" s="395"/>
      <c r="AV597" s="395"/>
      <c r="AW597" s="395"/>
      <c r="AX597" s="395"/>
    </row>
    <row r="598" spans="1:50" ht="26.25" customHeight="1" x14ac:dyDescent="0.15">
      <c r="A598" s="1072">
        <v>1</v>
      </c>
      <c r="B598" s="1072">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2">
        <v>2</v>
      </c>
      <c r="B599" s="1072">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2">
        <v>3</v>
      </c>
      <c r="B600" s="1072">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2">
        <v>4</v>
      </c>
      <c r="B601" s="1072">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2">
        <v>5</v>
      </c>
      <c r="B602" s="1072">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2">
        <v>6</v>
      </c>
      <c r="B603" s="1072">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2">
        <v>7</v>
      </c>
      <c r="B604" s="1072">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2">
        <v>8</v>
      </c>
      <c r="B605" s="1072">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2">
        <v>9</v>
      </c>
      <c r="B606" s="1072">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2">
        <v>10</v>
      </c>
      <c r="B607" s="1072">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2">
        <v>11</v>
      </c>
      <c r="B608" s="1072">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2">
        <v>12</v>
      </c>
      <c r="B609" s="1072">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2">
        <v>13</v>
      </c>
      <c r="B610" s="1072">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2">
        <v>14</v>
      </c>
      <c r="B611" s="1072">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2">
        <v>15</v>
      </c>
      <c r="B612" s="1072">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2">
        <v>16</v>
      </c>
      <c r="B613" s="1072">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2">
        <v>17</v>
      </c>
      <c r="B614" s="1072">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2">
        <v>18</v>
      </c>
      <c r="B615" s="1072">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2">
        <v>19</v>
      </c>
      <c r="B616" s="1072">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2">
        <v>20</v>
      </c>
      <c r="B617" s="1072">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2">
        <v>21</v>
      </c>
      <c r="B618" s="1072">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2">
        <v>22</v>
      </c>
      <c r="B619" s="1072">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2">
        <v>23</v>
      </c>
      <c r="B620" s="1072">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2">
        <v>24</v>
      </c>
      <c r="B621" s="1072">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2">
        <v>25</v>
      </c>
      <c r="B622" s="1072">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2">
        <v>26</v>
      </c>
      <c r="B623" s="1072">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2">
        <v>27</v>
      </c>
      <c r="B624" s="1072">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2">
        <v>28</v>
      </c>
      <c r="B625" s="1072">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2">
        <v>29</v>
      </c>
      <c r="B626" s="1072">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2">
        <v>30</v>
      </c>
      <c r="B627" s="1072">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428</v>
      </c>
      <c r="K630" s="390"/>
      <c r="L630" s="390"/>
      <c r="M630" s="390"/>
      <c r="N630" s="390"/>
      <c r="O630" s="390"/>
      <c r="P630" s="391" t="s">
        <v>28</v>
      </c>
      <c r="Q630" s="391"/>
      <c r="R630" s="391"/>
      <c r="S630" s="391"/>
      <c r="T630" s="391"/>
      <c r="U630" s="391"/>
      <c r="V630" s="391"/>
      <c r="W630" s="391"/>
      <c r="X630" s="391"/>
      <c r="Y630" s="392" t="s">
        <v>498</v>
      </c>
      <c r="Z630" s="393"/>
      <c r="AA630" s="393"/>
      <c r="AB630" s="393"/>
      <c r="AC630" s="155" t="s">
        <v>480</v>
      </c>
      <c r="AD630" s="155"/>
      <c r="AE630" s="155"/>
      <c r="AF630" s="155"/>
      <c r="AG630" s="155"/>
      <c r="AH630" s="392" t="s">
        <v>387</v>
      </c>
      <c r="AI630" s="389"/>
      <c r="AJ630" s="389"/>
      <c r="AK630" s="389"/>
      <c r="AL630" s="389" t="s">
        <v>22</v>
      </c>
      <c r="AM630" s="389"/>
      <c r="AN630" s="389"/>
      <c r="AO630" s="394"/>
      <c r="AP630" s="395" t="s">
        <v>429</v>
      </c>
      <c r="AQ630" s="395"/>
      <c r="AR630" s="395"/>
      <c r="AS630" s="395"/>
      <c r="AT630" s="395"/>
      <c r="AU630" s="395"/>
      <c r="AV630" s="395"/>
      <c r="AW630" s="395"/>
      <c r="AX630" s="395"/>
    </row>
    <row r="631" spans="1:50" ht="26.25" customHeight="1" x14ac:dyDescent="0.15">
      <c r="A631" s="1072">
        <v>1</v>
      </c>
      <c r="B631" s="1072">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2">
        <v>2</v>
      </c>
      <c r="B632" s="1072">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2">
        <v>3</v>
      </c>
      <c r="B633" s="1072">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2">
        <v>4</v>
      </c>
      <c r="B634" s="1072">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2">
        <v>5</v>
      </c>
      <c r="B635" s="1072">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2">
        <v>6</v>
      </c>
      <c r="B636" s="1072">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2">
        <v>7</v>
      </c>
      <c r="B637" s="1072">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2">
        <v>8</v>
      </c>
      <c r="B638" s="1072">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2">
        <v>9</v>
      </c>
      <c r="B639" s="1072">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2">
        <v>10</v>
      </c>
      <c r="B640" s="1072">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2">
        <v>11</v>
      </c>
      <c r="B641" s="1072">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2">
        <v>12</v>
      </c>
      <c r="B642" s="1072">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2">
        <v>13</v>
      </c>
      <c r="B643" s="1072">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2">
        <v>14</v>
      </c>
      <c r="B644" s="1072">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2">
        <v>15</v>
      </c>
      <c r="B645" s="1072">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2">
        <v>16</v>
      </c>
      <c r="B646" s="1072">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2">
        <v>17</v>
      </c>
      <c r="B647" s="1072">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2">
        <v>18</v>
      </c>
      <c r="B648" s="1072">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2">
        <v>19</v>
      </c>
      <c r="B649" s="1072">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2">
        <v>20</v>
      </c>
      <c r="B650" s="1072">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2">
        <v>21</v>
      </c>
      <c r="B651" s="1072">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2">
        <v>22</v>
      </c>
      <c r="B652" s="1072">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2">
        <v>23</v>
      </c>
      <c r="B653" s="1072">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2">
        <v>24</v>
      </c>
      <c r="B654" s="1072">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2">
        <v>25</v>
      </c>
      <c r="B655" s="1072">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2">
        <v>26</v>
      </c>
      <c r="B656" s="1072">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2">
        <v>27</v>
      </c>
      <c r="B657" s="1072">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2">
        <v>28</v>
      </c>
      <c r="B658" s="1072">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2">
        <v>29</v>
      </c>
      <c r="B659" s="1072">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2">
        <v>30</v>
      </c>
      <c r="B660" s="1072">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330</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428</v>
      </c>
      <c r="K663" s="390"/>
      <c r="L663" s="390"/>
      <c r="M663" s="390"/>
      <c r="N663" s="390"/>
      <c r="O663" s="390"/>
      <c r="P663" s="391" t="s">
        <v>28</v>
      </c>
      <c r="Q663" s="391"/>
      <c r="R663" s="391"/>
      <c r="S663" s="391"/>
      <c r="T663" s="391"/>
      <c r="U663" s="391"/>
      <c r="V663" s="391"/>
      <c r="W663" s="391"/>
      <c r="X663" s="391"/>
      <c r="Y663" s="392" t="s">
        <v>498</v>
      </c>
      <c r="Z663" s="393"/>
      <c r="AA663" s="393"/>
      <c r="AB663" s="393"/>
      <c r="AC663" s="155" t="s">
        <v>480</v>
      </c>
      <c r="AD663" s="155"/>
      <c r="AE663" s="155"/>
      <c r="AF663" s="155"/>
      <c r="AG663" s="155"/>
      <c r="AH663" s="392" t="s">
        <v>387</v>
      </c>
      <c r="AI663" s="389"/>
      <c r="AJ663" s="389"/>
      <c r="AK663" s="389"/>
      <c r="AL663" s="389" t="s">
        <v>22</v>
      </c>
      <c r="AM663" s="389"/>
      <c r="AN663" s="389"/>
      <c r="AO663" s="394"/>
      <c r="AP663" s="395" t="s">
        <v>429</v>
      </c>
      <c r="AQ663" s="395"/>
      <c r="AR663" s="395"/>
      <c r="AS663" s="395"/>
      <c r="AT663" s="395"/>
      <c r="AU663" s="395"/>
      <c r="AV663" s="395"/>
      <c r="AW663" s="395"/>
      <c r="AX663" s="395"/>
    </row>
    <row r="664" spans="1:50" ht="26.25" customHeight="1" x14ac:dyDescent="0.15">
      <c r="A664" s="1072">
        <v>1</v>
      </c>
      <c r="B664" s="1072">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2">
        <v>2</v>
      </c>
      <c r="B665" s="1072">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2">
        <v>3</v>
      </c>
      <c r="B666" s="1072">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2">
        <v>4</v>
      </c>
      <c r="B667" s="1072">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2">
        <v>5</v>
      </c>
      <c r="B668" s="1072">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2">
        <v>6</v>
      </c>
      <c r="B669" s="1072">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2">
        <v>7</v>
      </c>
      <c r="B670" s="1072">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2">
        <v>8</v>
      </c>
      <c r="B671" s="1072">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2">
        <v>9</v>
      </c>
      <c r="B672" s="1072">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2">
        <v>10</v>
      </c>
      <c r="B673" s="1072">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2">
        <v>11</v>
      </c>
      <c r="B674" s="1072">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2">
        <v>12</v>
      </c>
      <c r="B675" s="1072">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2">
        <v>13</v>
      </c>
      <c r="B676" s="1072">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2">
        <v>14</v>
      </c>
      <c r="B677" s="1072">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2">
        <v>15</v>
      </c>
      <c r="B678" s="1072">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2">
        <v>16</v>
      </c>
      <c r="B679" s="1072">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2">
        <v>17</v>
      </c>
      <c r="B680" s="1072">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2">
        <v>18</v>
      </c>
      <c r="B681" s="1072">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2">
        <v>19</v>
      </c>
      <c r="B682" s="1072">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2">
        <v>20</v>
      </c>
      <c r="B683" s="1072">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2">
        <v>21</v>
      </c>
      <c r="B684" s="1072">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2">
        <v>22</v>
      </c>
      <c r="B685" s="1072">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2">
        <v>23</v>
      </c>
      <c r="B686" s="1072">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2">
        <v>24</v>
      </c>
      <c r="B687" s="1072">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2">
        <v>25</v>
      </c>
      <c r="B688" s="1072">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2">
        <v>26</v>
      </c>
      <c r="B689" s="1072">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2">
        <v>27</v>
      </c>
      <c r="B690" s="1072">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2">
        <v>28</v>
      </c>
      <c r="B691" s="1072">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2">
        <v>29</v>
      </c>
      <c r="B692" s="1072">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2">
        <v>30</v>
      </c>
      <c r="B693" s="1072">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331</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428</v>
      </c>
      <c r="K696" s="390"/>
      <c r="L696" s="390"/>
      <c r="M696" s="390"/>
      <c r="N696" s="390"/>
      <c r="O696" s="390"/>
      <c r="P696" s="391" t="s">
        <v>28</v>
      </c>
      <c r="Q696" s="391"/>
      <c r="R696" s="391"/>
      <c r="S696" s="391"/>
      <c r="T696" s="391"/>
      <c r="U696" s="391"/>
      <c r="V696" s="391"/>
      <c r="W696" s="391"/>
      <c r="X696" s="391"/>
      <c r="Y696" s="392" t="s">
        <v>498</v>
      </c>
      <c r="Z696" s="393"/>
      <c r="AA696" s="393"/>
      <c r="AB696" s="393"/>
      <c r="AC696" s="155" t="s">
        <v>480</v>
      </c>
      <c r="AD696" s="155"/>
      <c r="AE696" s="155"/>
      <c r="AF696" s="155"/>
      <c r="AG696" s="155"/>
      <c r="AH696" s="392" t="s">
        <v>387</v>
      </c>
      <c r="AI696" s="389"/>
      <c r="AJ696" s="389"/>
      <c r="AK696" s="389"/>
      <c r="AL696" s="389" t="s">
        <v>22</v>
      </c>
      <c r="AM696" s="389"/>
      <c r="AN696" s="389"/>
      <c r="AO696" s="394"/>
      <c r="AP696" s="395" t="s">
        <v>429</v>
      </c>
      <c r="AQ696" s="395"/>
      <c r="AR696" s="395"/>
      <c r="AS696" s="395"/>
      <c r="AT696" s="395"/>
      <c r="AU696" s="395"/>
      <c r="AV696" s="395"/>
      <c r="AW696" s="395"/>
      <c r="AX696" s="395"/>
    </row>
    <row r="697" spans="1:50" ht="26.25" customHeight="1" x14ac:dyDescent="0.15">
      <c r="A697" s="1072">
        <v>1</v>
      </c>
      <c r="B697" s="1072">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2">
        <v>2</v>
      </c>
      <c r="B698" s="1072">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2">
        <v>3</v>
      </c>
      <c r="B699" s="1072">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2">
        <v>4</v>
      </c>
      <c r="B700" s="1072">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2">
        <v>5</v>
      </c>
      <c r="B701" s="1072">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2">
        <v>6</v>
      </c>
      <c r="B702" s="1072">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2">
        <v>7</v>
      </c>
      <c r="B703" s="1072">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2">
        <v>8</v>
      </c>
      <c r="B704" s="1072">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2">
        <v>9</v>
      </c>
      <c r="B705" s="1072">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2">
        <v>10</v>
      </c>
      <c r="B706" s="1072">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2">
        <v>11</v>
      </c>
      <c r="B707" s="1072">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2">
        <v>12</v>
      </c>
      <c r="B708" s="1072">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2">
        <v>13</v>
      </c>
      <c r="B709" s="1072">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2">
        <v>14</v>
      </c>
      <c r="B710" s="1072">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2">
        <v>15</v>
      </c>
      <c r="B711" s="1072">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2">
        <v>16</v>
      </c>
      <c r="B712" s="1072">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2">
        <v>17</v>
      </c>
      <c r="B713" s="1072">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2">
        <v>18</v>
      </c>
      <c r="B714" s="1072">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2">
        <v>19</v>
      </c>
      <c r="B715" s="1072">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2">
        <v>20</v>
      </c>
      <c r="B716" s="1072">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2">
        <v>21</v>
      </c>
      <c r="B717" s="1072">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2">
        <v>22</v>
      </c>
      <c r="B718" s="1072">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2">
        <v>23</v>
      </c>
      <c r="B719" s="1072">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2">
        <v>24</v>
      </c>
      <c r="B720" s="1072">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2">
        <v>25</v>
      </c>
      <c r="B721" s="1072">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2">
        <v>26</v>
      </c>
      <c r="B722" s="1072">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2">
        <v>27</v>
      </c>
      <c r="B723" s="1072">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2">
        <v>28</v>
      </c>
      <c r="B724" s="1072">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2">
        <v>29</v>
      </c>
      <c r="B725" s="1072">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2">
        <v>30</v>
      </c>
      <c r="B726" s="1072">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332</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428</v>
      </c>
      <c r="K729" s="390"/>
      <c r="L729" s="390"/>
      <c r="M729" s="390"/>
      <c r="N729" s="390"/>
      <c r="O729" s="390"/>
      <c r="P729" s="391" t="s">
        <v>28</v>
      </c>
      <c r="Q729" s="391"/>
      <c r="R729" s="391"/>
      <c r="S729" s="391"/>
      <c r="T729" s="391"/>
      <c r="U729" s="391"/>
      <c r="V729" s="391"/>
      <c r="W729" s="391"/>
      <c r="X729" s="391"/>
      <c r="Y729" s="392" t="s">
        <v>498</v>
      </c>
      <c r="Z729" s="393"/>
      <c r="AA729" s="393"/>
      <c r="AB729" s="393"/>
      <c r="AC729" s="155" t="s">
        <v>480</v>
      </c>
      <c r="AD729" s="155"/>
      <c r="AE729" s="155"/>
      <c r="AF729" s="155"/>
      <c r="AG729" s="155"/>
      <c r="AH729" s="392" t="s">
        <v>387</v>
      </c>
      <c r="AI729" s="389"/>
      <c r="AJ729" s="389"/>
      <c r="AK729" s="389"/>
      <c r="AL729" s="389" t="s">
        <v>22</v>
      </c>
      <c r="AM729" s="389"/>
      <c r="AN729" s="389"/>
      <c r="AO729" s="394"/>
      <c r="AP729" s="395" t="s">
        <v>429</v>
      </c>
      <c r="AQ729" s="395"/>
      <c r="AR729" s="395"/>
      <c r="AS729" s="395"/>
      <c r="AT729" s="395"/>
      <c r="AU729" s="395"/>
      <c r="AV729" s="395"/>
      <c r="AW729" s="395"/>
      <c r="AX729" s="395"/>
    </row>
    <row r="730" spans="1:50" ht="26.25" customHeight="1" x14ac:dyDescent="0.15">
      <c r="A730" s="1072">
        <v>1</v>
      </c>
      <c r="B730" s="1072">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2">
        <v>2</v>
      </c>
      <c r="B731" s="1072">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2">
        <v>3</v>
      </c>
      <c r="B732" s="1072">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2">
        <v>4</v>
      </c>
      <c r="B733" s="1072">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2">
        <v>5</v>
      </c>
      <c r="B734" s="1072">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2">
        <v>6</v>
      </c>
      <c r="B735" s="1072">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2">
        <v>7</v>
      </c>
      <c r="B736" s="1072">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2">
        <v>8</v>
      </c>
      <c r="B737" s="1072">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2">
        <v>9</v>
      </c>
      <c r="B738" s="1072">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2">
        <v>10</v>
      </c>
      <c r="B739" s="1072">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2">
        <v>11</v>
      </c>
      <c r="B740" s="1072">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2">
        <v>12</v>
      </c>
      <c r="B741" s="1072">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2">
        <v>13</v>
      </c>
      <c r="B742" s="1072">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2">
        <v>14</v>
      </c>
      <c r="B743" s="1072">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2">
        <v>15</v>
      </c>
      <c r="B744" s="1072">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2">
        <v>16</v>
      </c>
      <c r="B745" s="1072">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2">
        <v>17</v>
      </c>
      <c r="B746" s="1072">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2">
        <v>18</v>
      </c>
      <c r="B747" s="1072">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2">
        <v>19</v>
      </c>
      <c r="B748" s="1072">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2">
        <v>20</v>
      </c>
      <c r="B749" s="1072">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2">
        <v>21</v>
      </c>
      <c r="B750" s="1072">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2">
        <v>22</v>
      </c>
      <c r="B751" s="1072">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2">
        <v>23</v>
      </c>
      <c r="B752" s="1072">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2">
        <v>24</v>
      </c>
      <c r="B753" s="1072">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2">
        <v>25</v>
      </c>
      <c r="B754" s="1072">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2">
        <v>26</v>
      </c>
      <c r="B755" s="1072">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2">
        <v>27</v>
      </c>
      <c r="B756" s="1072">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2">
        <v>28</v>
      </c>
      <c r="B757" s="1072">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2">
        <v>29</v>
      </c>
      <c r="B758" s="1072">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2">
        <v>30</v>
      </c>
      <c r="B759" s="1072">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333</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428</v>
      </c>
      <c r="K762" s="390"/>
      <c r="L762" s="390"/>
      <c r="M762" s="390"/>
      <c r="N762" s="390"/>
      <c r="O762" s="390"/>
      <c r="P762" s="391" t="s">
        <v>28</v>
      </c>
      <c r="Q762" s="391"/>
      <c r="R762" s="391"/>
      <c r="S762" s="391"/>
      <c r="T762" s="391"/>
      <c r="U762" s="391"/>
      <c r="V762" s="391"/>
      <c r="W762" s="391"/>
      <c r="X762" s="391"/>
      <c r="Y762" s="392" t="s">
        <v>498</v>
      </c>
      <c r="Z762" s="393"/>
      <c r="AA762" s="393"/>
      <c r="AB762" s="393"/>
      <c r="AC762" s="155" t="s">
        <v>480</v>
      </c>
      <c r="AD762" s="155"/>
      <c r="AE762" s="155"/>
      <c r="AF762" s="155"/>
      <c r="AG762" s="155"/>
      <c r="AH762" s="392" t="s">
        <v>387</v>
      </c>
      <c r="AI762" s="389"/>
      <c r="AJ762" s="389"/>
      <c r="AK762" s="389"/>
      <c r="AL762" s="389" t="s">
        <v>22</v>
      </c>
      <c r="AM762" s="389"/>
      <c r="AN762" s="389"/>
      <c r="AO762" s="394"/>
      <c r="AP762" s="395" t="s">
        <v>429</v>
      </c>
      <c r="AQ762" s="395"/>
      <c r="AR762" s="395"/>
      <c r="AS762" s="395"/>
      <c r="AT762" s="395"/>
      <c r="AU762" s="395"/>
      <c r="AV762" s="395"/>
      <c r="AW762" s="395"/>
      <c r="AX762" s="395"/>
    </row>
    <row r="763" spans="1:50" ht="26.25" customHeight="1" x14ac:dyDescent="0.15">
      <c r="A763" s="1072">
        <v>1</v>
      </c>
      <c r="B763" s="1072">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2">
        <v>2</v>
      </c>
      <c r="B764" s="1072">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2">
        <v>3</v>
      </c>
      <c r="B765" s="1072">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2">
        <v>4</v>
      </c>
      <c r="B766" s="1072">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2">
        <v>5</v>
      </c>
      <c r="B767" s="1072">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2">
        <v>6</v>
      </c>
      <c r="B768" s="1072">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2">
        <v>7</v>
      </c>
      <c r="B769" s="1072">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2">
        <v>8</v>
      </c>
      <c r="B770" s="1072">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2">
        <v>9</v>
      </c>
      <c r="B771" s="1072">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2">
        <v>10</v>
      </c>
      <c r="B772" s="1072">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2">
        <v>11</v>
      </c>
      <c r="B773" s="1072">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2">
        <v>12</v>
      </c>
      <c r="B774" s="1072">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2">
        <v>13</v>
      </c>
      <c r="B775" s="1072">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2">
        <v>14</v>
      </c>
      <c r="B776" s="1072">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2">
        <v>15</v>
      </c>
      <c r="B777" s="1072">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2">
        <v>16</v>
      </c>
      <c r="B778" s="1072">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2">
        <v>17</v>
      </c>
      <c r="B779" s="1072">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2">
        <v>18</v>
      </c>
      <c r="B780" s="1072">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2">
        <v>19</v>
      </c>
      <c r="B781" s="1072">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2">
        <v>20</v>
      </c>
      <c r="B782" s="1072">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2">
        <v>21</v>
      </c>
      <c r="B783" s="1072">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2">
        <v>22</v>
      </c>
      <c r="B784" s="1072">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2">
        <v>23</v>
      </c>
      <c r="B785" s="1072">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2">
        <v>24</v>
      </c>
      <c r="B786" s="1072">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2">
        <v>25</v>
      </c>
      <c r="B787" s="1072">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2">
        <v>26</v>
      </c>
      <c r="B788" s="1072">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2">
        <v>27</v>
      </c>
      <c r="B789" s="1072">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2">
        <v>28</v>
      </c>
      <c r="B790" s="1072">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2">
        <v>29</v>
      </c>
      <c r="B791" s="1072">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2">
        <v>30</v>
      </c>
      <c r="B792" s="1072">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334</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428</v>
      </c>
      <c r="K795" s="390"/>
      <c r="L795" s="390"/>
      <c r="M795" s="390"/>
      <c r="N795" s="390"/>
      <c r="O795" s="390"/>
      <c r="P795" s="391" t="s">
        <v>28</v>
      </c>
      <c r="Q795" s="391"/>
      <c r="R795" s="391"/>
      <c r="S795" s="391"/>
      <c r="T795" s="391"/>
      <c r="U795" s="391"/>
      <c r="V795" s="391"/>
      <c r="W795" s="391"/>
      <c r="X795" s="391"/>
      <c r="Y795" s="392" t="s">
        <v>498</v>
      </c>
      <c r="Z795" s="393"/>
      <c r="AA795" s="393"/>
      <c r="AB795" s="393"/>
      <c r="AC795" s="155" t="s">
        <v>480</v>
      </c>
      <c r="AD795" s="155"/>
      <c r="AE795" s="155"/>
      <c r="AF795" s="155"/>
      <c r="AG795" s="155"/>
      <c r="AH795" s="392" t="s">
        <v>387</v>
      </c>
      <c r="AI795" s="389"/>
      <c r="AJ795" s="389"/>
      <c r="AK795" s="389"/>
      <c r="AL795" s="389" t="s">
        <v>22</v>
      </c>
      <c r="AM795" s="389"/>
      <c r="AN795" s="389"/>
      <c r="AO795" s="394"/>
      <c r="AP795" s="395" t="s">
        <v>429</v>
      </c>
      <c r="AQ795" s="395"/>
      <c r="AR795" s="395"/>
      <c r="AS795" s="395"/>
      <c r="AT795" s="395"/>
      <c r="AU795" s="395"/>
      <c r="AV795" s="395"/>
      <c r="AW795" s="395"/>
      <c r="AX795" s="395"/>
    </row>
    <row r="796" spans="1:50" ht="26.25" customHeight="1" x14ac:dyDescent="0.15">
      <c r="A796" s="1072">
        <v>1</v>
      </c>
      <c r="B796" s="1072">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2">
        <v>2</v>
      </c>
      <c r="B797" s="1072">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2">
        <v>3</v>
      </c>
      <c r="B798" s="1072">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2">
        <v>4</v>
      </c>
      <c r="B799" s="1072">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2">
        <v>5</v>
      </c>
      <c r="B800" s="1072">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2">
        <v>6</v>
      </c>
      <c r="B801" s="1072">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2">
        <v>7</v>
      </c>
      <c r="B802" s="1072">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2">
        <v>8</v>
      </c>
      <c r="B803" s="1072">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2">
        <v>9</v>
      </c>
      <c r="B804" s="1072">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2">
        <v>10</v>
      </c>
      <c r="B805" s="1072">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2">
        <v>11</v>
      </c>
      <c r="B806" s="1072">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2">
        <v>12</v>
      </c>
      <c r="B807" s="1072">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2">
        <v>13</v>
      </c>
      <c r="B808" s="1072">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2">
        <v>14</v>
      </c>
      <c r="B809" s="1072">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2">
        <v>15</v>
      </c>
      <c r="B810" s="1072">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2">
        <v>16</v>
      </c>
      <c r="B811" s="1072">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2">
        <v>17</v>
      </c>
      <c r="B812" s="1072">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2">
        <v>18</v>
      </c>
      <c r="B813" s="1072">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2">
        <v>19</v>
      </c>
      <c r="B814" s="1072">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2">
        <v>20</v>
      </c>
      <c r="B815" s="1072">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2">
        <v>21</v>
      </c>
      <c r="B816" s="1072">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2">
        <v>22</v>
      </c>
      <c r="B817" s="1072">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2">
        <v>23</v>
      </c>
      <c r="B818" s="1072">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2">
        <v>24</v>
      </c>
      <c r="B819" s="1072">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2">
        <v>25</v>
      </c>
      <c r="B820" s="1072">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2">
        <v>26</v>
      </c>
      <c r="B821" s="1072">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2">
        <v>27</v>
      </c>
      <c r="B822" s="1072">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2">
        <v>28</v>
      </c>
      <c r="B823" s="1072">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2">
        <v>29</v>
      </c>
      <c r="B824" s="1072">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2">
        <v>30</v>
      </c>
      <c r="B825" s="1072">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335</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428</v>
      </c>
      <c r="K828" s="390"/>
      <c r="L828" s="390"/>
      <c r="M828" s="390"/>
      <c r="N828" s="390"/>
      <c r="O828" s="390"/>
      <c r="P828" s="391" t="s">
        <v>28</v>
      </c>
      <c r="Q828" s="391"/>
      <c r="R828" s="391"/>
      <c r="S828" s="391"/>
      <c r="T828" s="391"/>
      <c r="U828" s="391"/>
      <c r="V828" s="391"/>
      <c r="W828" s="391"/>
      <c r="X828" s="391"/>
      <c r="Y828" s="392" t="s">
        <v>498</v>
      </c>
      <c r="Z828" s="393"/>
      <c r="AA828" s="393"/>
      <c r="AB828" s="393"/>
      <c r="AC828" s="155" t="s">
        <v>480</v>
      </c>
      <c r="AD828" s="155"/>
      <c r="AE828" s="155"/>
      <c r="AF828" s="155"/>
      <c r="AG828" s="155"/>
      <c r="AH828" s="392" t="s">
        <v>387</v>
      </c>
      <c r="AI828" s="389"/>
      <c r="AJ828" s="389"/>
      <c r="AK828" s="389"/>
      <c r="AL828" s="389" t="s">
        <v>22</v>
      </c>
      <c r="AM828" s="389"/>
      <c r="AN828" s="389"/>
      <c r="AO828" s="394"/>
      <c r="AP828" s="395" t="s">
        <v>429</v>
      </c>
      <c r="AQ828" s="395"/>
      <c r="AR828" s="395"/>
      <c r="AS828" s="395"/>
      <c r="AT828" s="395"/>
      <c r="AU828" s="395"/>
      <c r="AV828" s="395"/>
      <c r="AW828" s="395"/>
      <c r="AX828" s="395"/>
    </row>
    <row r="829" spans="1:50" ht="26.25" customHeight="1" x14ac:dyDescent="0.15">
      <c r="A829" s="1072">
        <v>1</v>
      </c>
      <c r="B829" s="1072">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2">
        <v>2</v>
      </c>
      <c r="B830" s="1072">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2">
        <v>3</v>
      </c>
      <c r="B831" s="1072">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2">
        <v>4</v>
      </c>
      <c r="B832" s="1072">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2">
        <v>5</v>
      </c>
      <c r="B833" s="1072">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2">
        <v>6</v>
      </c>
      <c r="B834" s="1072">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2">
        <v>7</v>
      </c>
      <c r="B835" s="1072">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2">
        <v>8</v>
      </c>
      <c r="B836" s="1072">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2">
        <v>9</v>
      </c>
      <c r="B837" s="1072">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2">
        <v>10</v>
      </c>
      <c r="B838" s="1072">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2">
        <v>11</v>
      </c>
      <c r="B839" s="1072">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2">
        <v>12</v>
      </c>
      <c r="B840" s="1072">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2">
        <v>13</v>
      </c>
      <c r="B841" s="1072">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2">
        <v>14</v>
      </c>
      <c r="B842" s="1072">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2">
        <v>15</v>
      </c>
      <c r="B843" s="1072">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2">
        <v>16</v>
      </c>
      <c r="B844" s="1072">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2">
        <v>17</v>
      </c>
      <c r="B845" s="1072">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2">
        <v>18</v>
      </c>
      <c r="B846" s="1072">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2">
        <v>19</v>
      </c>
      <c r="B847" s="1072">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2">
        <v>20</v>
      </c>
      <c r="B848" s="1072">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2">
        <v>21</v>
      </c>
      <c r="B849" s="1072">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2">
        <v>22</v>
      </c>
      <c r="B850" s="1072">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2">
        <v>23</v>
      </c>
      <c r="B851" s="1072">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2">
        <v>24</v>
      </c>
      <c r="B852" s="1072">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2">
        <v>25</v>
      </c>
      <c r="B853" s="1072">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2">
        <v>26</v>
      </c>
      <c r="B854" s="1072">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2">
        <v>27</v>
      </c>
      <c r="B855" s="1072">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2">
        <v>28</v>
      </c>
      <c r="B856" s="1072">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2">
        <v>29</v>
      </c>
      <c r="B857" s="1072">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2">
        <v>30</v>
      </c>
      <c r="B858" s="1072">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336</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428</v>
      </c>
      <c r="K861" s="390"/>
      <c r="L861" s="390"/>
      <c r="M861" s="390"/>
      <c r="N861" s="390"/>
      <c r="O861" s="390"/>
      <c r="P861" s="391" t="s">
        <v>28</v>
      </c>
      <c r="Q861" s="391"/>
      <c r="R861" s="391"/>
      <c r="S861" s="391"/>
      <c r="T861" s="391"/>
      <c r="U861" s="391"/>
      <c r="V861" s="391"/>
      <c r="W861" s="391"/>
      <c r="X861" s="391"/>
      <c r="Y861" s="392" t="s">
        <v>498</v>
      </c>
      <c r="Z861" s="393"/>
      <c r="AA861" s="393"/>
      <c r="AB861" s="393"/>
      <c r="AC861" s="155" t="s">
        <v>480</v>
      </c>
      <c r="AD861" s="155"/>
      <c r="AE861" s="155"/>
      <c r="AF861" s="155"/>
      <c r="AG861" s="155"/>
      <c r="AH861" s="392" t="s">
        <v>387</v>
      </c>
      <c r="AI861" s="389"/>
      <c r="AJ861" s="389"/>
      <c r="AK861" s="389"/>
      <c r="AL861" s="389" t="s">
        <v>22</v>
      </c>
      <c r="AM861" s="389"/>
      <c r="AN861" s="389"/>
      <c r="AO861" s="394"/>
      <c r="AP861" s="395" t="s">
        <v>429</v>
      </c>
      <c r="AQ861" s="395"/>
      <c r="AR861" s="395"/>
      <c r="AS861" s="395"/>
      <c r="AT861" s="395"/>
      <c r="AU861" s="395"/>
      <c r="AV861" s="395"/>
      <c r="AW861" s="395"/>
      <c r="AX861" s="395"/>
    </row>
    <row r="862" spans="1:50" ht="26.25" customHeight="1" x14ac:dyDescent="0.15">
      <c r="A862" s="1072">
        <v>1</v>
      </c>
      <c r="B862" s="1072">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2">
        <v>2</v>
      </c>
      <c r="B863" s="1072">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2">
        <v>3</v>
      </c>
      <c r="B864" s="1072">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2">
        <v>4</v>
      </c>
      <c r="B865" s="1072">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2">
        <v>5</v>
      </c>
      <c r="B866" s="1072">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2">
        <v>6</v>
      </c>
      <c r="B867" s="1072">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2">
        <v>7</v>
      </c>
      <c r="B868" s="1072">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2">
        <v>8</v>
      </c>
      <c r="B869" s="1072">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2">
        <v>9</v>
      </c>
      <c r="B870" s="1072">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2">
        <v>10</v>
      </c>
      <c r="B871" s="1072">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2">
        <v>11</v>
      </c>
      <c r="B872" s="1072">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2">
        <v>12</v>
      </c>
      <c r="B873" s="1072">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2">
        <v>13</v>
      </c>
      <c r="B874" s="1072">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2">
        <v>14</v>
      </c>
      <c r="B875" s="1072">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2">
        <v>15</v>
      </c>
      <c r="B876" s="1072">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2">
        <v>16</v>
      </c>
      <c r="B877" s="1072">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2">
        <v>17</v>
      </c>
      <c r="B878" s="1072">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2">
        <v>18</v>
      </c>
      <c r="B879" s="1072">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2">
        <v>19</v>
      </c>
      <c r="B880" s="1072">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2">
        <v>20</v>
      </c>
      <c r="B881" s="1072">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2">
        <v>21</v>
      </c>
      <c r="B882" s="1072">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2">
        <v>22</v>
      </c>
      <c r="B883" s="1072">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2">
        <v>23</v>
      </c>
      <c r="B884" s="1072">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2">
        <v>24</v>
      </c>
      <c r="B885" s="1072">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2">
        <v>25</v>
      </c>
      <c r="B886" s="1072">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2">
        <v>26</v>
      </c>
      <c r="B887" s="1072">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2">
        <v>27</v>
      </c>
      <c r="B888" s="1072">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2">
        <v>28</v>
      </c>
      <c r="B889" s="1072">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2">
        <v>29</v>
      </c>
      <c r="B890" s="1072">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2">
        <v>30</v>
      </c>
      <c r="B891" s="1072">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337</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428</v>
      </c>
      <c r="K894" s="390"/>
      <c r="L894" s="390"/>
      <c r="M894" s="390"/>
      <c r="N894" s="390"/>
      <c r="O894" s="390"/>
      <c r="P894" s="391" t="s">
        <v>28</v>
      </c>
      <c r="Q894" s="391"/>
      <c r="R894" s="391"/>
      <c r="S894" s="391"/>
      <c r="T894" s="391"/>
      <c r="U894" s="391"/>
      <c r="V894" s="391"/>
      <c r="W894" s="391"/>
      <c r="X894" s="391"/>
      <c r="Y894" s="392" t="s">
        <v>498</v>
      </c>
      <c r="Z894" s="393"/>
      <c r="AA894" s="393"/>
      <c r="AB894" s="393"/>
      <c r="AC894" s="155" t="s">
        <v>480</v>
      </c>
      <c r="AD894" s="155"/>
      <c r="AE894" s="155"/>
      <c r="AF894" s="155"/>
      <c r="AG894" s="155"/>
      <c r="AH894" s="392" t="s">
        <v>387</v>
      </c>
      <c r="AI894" s="389"/>
      <c r="AJ894" s="389"/>
      <c r="AK894" s="389"/>
      <c r="AL894" s="389" t="s">
        <v>22</v>
      </c>
      <c r="AM894" s="389"/>
      <c r="AN894" s="389"/>
      <c r="AO894" s="394"/>
      <c r="AP894" s="395" t="s">
        <v>429</v>
      </c>
      <c r="AQ894" s="395"/>
      <c r="AR894" s="395"/>
      <c r="AS894" s="395"/>
      <c r="AT894" s="395"/>
      <c r="AU894" s="395"/>
      <c r="AV894" s="395"/>
      <c r="AW894" s="395"/>
      <c r="AX894" s="395"/>
    </row>
    <row r="895" spans="1:50" ht="26.25" customHeight="1" x14ac:dyDescent="0.15">
      <c r="A895" s="1072">
        <v>1</v>
      </c>
      <c r="B895" s="1072">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2">
        <v>2</v>
      </c>
      <c r="B896" s="1072">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2">
        <v>3</v>
      </c>
      <c r="B897" s="1072">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2">
        <v>4</v>
      </c>
      <c r="B898" s="1072">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2">
        <v>5</v>
      </c>
      <c r="B899" s="1072">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2">
        <v>6</v>
      </c>
      <c r="B900" s="1072">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2">
        <v>7</v>
      </c>
      <c r="B901" s="1072">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2">
        <v>8</v>
      </c>
      <c r="B902" s="1072">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2">
        <v>9</v>
      </c>
      <c r="B903" s="1072">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2">
        <v>10</v>
      </c>
      <c r="B904" s="1072">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2">
        <v>11</v>
      </c>
      <c r="B905" s="1072">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2">
        <v>12</v>
      </c>
      <c r="B906" s="1072">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2">
        <v>13</v>
      </c>
      <c r="B907" s="1072">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2">
        <v>14</v>
      </c>
      <c r="B908" s="1072">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2">
        <v>15</v>
      </c>
      <c r="B909" s="1072">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2">
        <v>16</v>
      </c>
      <c r="B910" s="1072">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2">
        <v>17</v>
      </c>
      <c r="B911" s="1072">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2">
        <v>18</v>
      </c>
      <c r="B912" s="1072">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2">
        <v>19</v>
      </c>
      <c r="B913" s="1072">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2">
        <v>20</v>
      </c>
      <c r="B914" s="1072">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2">
        <v>21</v>
      </c>
      <c r="B915" s="1072">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2">
        <v>22</v>
      </c>
      <c r="B916" s="1072">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2">
        <v>23</v>
      </c>
      <c r="B917" s="1072">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2">
        <v>24</v>
      </c>
      <c r="B918" s="1072">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2">
        <v>25</v>
      </c>
      <c r="B919" s="1072">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2">
        <v>26</v>
      </c>
      <c r="B920" s="1072">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2">
        <v>27</v>
      </c>
      <c r="B921" s="1072">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2">
        <v>28</v>
      </c>
      <c r="B922" s="1072">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2">
        <v>29</v>
      </c>
      <c r="B923" s="1072">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2">
        <v>30</v>
      </c>
      <c r="B924" s="1072">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428</v>
      </c>
      <c r="K927" s="390"/>
      <c r="L927" s="390"/>
      <c r="M927" s="390"/>
      <c r="N927" s="390"/>
      <c r="O927" s="390"/>
      <c r="P927" s="391" t="s">
        <v>28</v>
      </c>
      <c r="Q927" s="391"/>
      <c r="R927" s="391"/>
      <c r="S927" s="391"/>
      <c r="T927" s="391"/>
      <c r="U927" s="391"/>
      <c r="V927" s="391"/>
      <c r="W927" s="391"/>
      <c r="X927" s="391"/>
      <c r="Y927" s="392" t="s">
        <v>498</v>
      </c>
      <c r="Z927" s="393"/>
      <c r="AA927" s="393"/>
      <c r="AB927" s="393"/>
      <c r="AC927" s="155" t="s">
        <v>480</v>
      </c>
      <c r="AD927" s="155"/>
      <c r="AE927" s="155"/>
      <c r="AF927" s="155"/>
      <c r="AG927" s="155"/>
      <c r="AH927" s="392" t="s">
        <v>387</v>
      </c>
      <c r="AI927" s="389"/>
      <c r="AJ927" s="389"/>
      <c r="AK927" s="389"/>
      <c r="AL927" s="389" t="s">
        <v>22</v>
      </c>
      <c r="AM927" s="389"/>
      <c r="AN927" s="389"/>
      <c r="AO927" s="394"/>
      <c r="AP927" s="395" t="s">
        <v>429</v>
      </c>
      <c r="AQ927" s="395"/>
      <c r="AR927" s="395"/>
      <c r="AS927" s="395"/>
      <c r="AT927" s="395"/>
      <c r="AU927" s="395"/>
      <c r="AV927" s="395"/>
      <c r="AW927" s="395"/>
      <c r="AX927" s="395"/>
    </row>
    <row r="928" spans="1:50" ht="26.25" customHeight="1" x14ac:dyDescent="0.15">
      <c r="A928" s="1072">
        <v>1</v>
      </c>
      <c r="B928" s="1072">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2">
        <v>2</v>
      </c>
      <c r="B929" s="1072">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2">
        <v>3</v>
      </c>
      <c r="B930" s="1072">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2">
        <v>4</v>
      </c>
      <c r="B931" s="1072">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2">
        <v>5</v>
      </c>
      <c r="B932" s="1072">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2">
        <v>6</v>
      </c>
      <c r="B933" s="1072">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2">
        <v>7</v>
      </c>
      <c r="B934" s="1072">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2">
        <v>8</v>
      </c>
      <c r="B935" s="1072">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2">
        <v>9</v>
      </c>
      <c r="B936" s="1072">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2">
        <v>10</v>
      </c>
      <c r="B937" s="1072">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2">
        <v>11</v>
      </c>
      <c r="B938" s="1072">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2">
        <v>12</v>
      </c>
      <c r="B939" s="1072">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2">
        <v>13</v>
      </c>
      <c r="B940" s="1072">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2">
        <v>14</v>
      </c>
      <c r="B941" s="1072">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2">
        <v>15</v>
      </c>
      <c r="B942" s="1072">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2">
        <v>16</v>
      </c>
      <c r="B943" s="1072">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2">
        <v>17</v>
      </c>
      <c r="B944" s="1072">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2">
        <v>18</v>
      </c>
      <c r="B945" s="1072">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2">
        <v>19</v>
      </c>
      <c r="B946" s="1072">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2">
        <v>20</v>
      </c>
      <c r="B947" s="1072">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2">
        <v>21</v>
      </c>
      <c r="B948" s="1072">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2">
        <v>22</v>
      </c>
      <c r="B949" s="1072">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2">
        <v>23</v>
      </c>
      <c r="B950" s="1072">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2">
        <v>24</v>
      </c>
      <c r="B951" s="1072">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2">
        <v>25</v>
      </c>
      <c r="B952" s="1072">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2">
        <v>26</v>
      </c>
      <c r="B953" s="1072">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2">
        <v>27</v>
      </c>
      <c r="B954" s="1072">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2">
        <v>28</v>
      </c>
      <c r="B955" s="1072">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2">
        <v>29</v>
      </c>
      <c r="B956" s="1072">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2">
        <v>30</v>
      </c>
      <c r="B957" s="1072">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338</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428</v>
      </c>
      <c r="K960" s="390"/>
      <c r="L960" s="390"/>
      <c r="M960" s="390"/>
      <c r="N960" s="390"/>
      <c r="O960" s="390"/>
      <c r="P960" s="391" t="s">
        <v>28</v>
      </c>
      <c r="Q960" s="391"/>
      <c r="R960" s="391"/>
      <c r="S960" s="391"/>
      <c r="T960" s="391"/>
      <c r="U960" s="391"/>
      <c r="V960" s="391"/>
      <c r="W960" s="391"/>
      <c r="X960" s="391"/>
      <c r="Y960" s="392" t="s">
        <v>498</v>
      </c>
      <c r="Z960" s="393"/>
      <c r="AA960" s="393"/>
      <c r="AB960" s="393"/>
      <c r="AC960" s="155" t="s">
        <v>480</v>
      </c>
      <c r="AD960" s="155"/>
      <c r="AE960" s="155"/>
      <c r="AF960" s="155"/>
      <c r="AG960" s="155"/>
      <c r="AH960" s="392" t="s">
        <v>387</v>
      </c>
      <c r="AI960" s="389"/>
      <c r="AJ960" s="389"/>
      <c r="AK960" s="389"/>
      <c r="AL960" s="389" t="s">
        <v>22</v>
      </c>
      <c r="AM960" s="389"/>
      <c r="AN960" s="389"/>
      <c r="AO960" s="394"/>
      <c r="AP960" s="395" t="s">
        <v>429</v>
      </c>
      <c r="AQ960" s="395"/>
      <c r="AR960" s="395"/>
      <c r="AS960" s="395"/>
      <c r="AT960" s="395"/>
      <c r="AU960" s="395"/>
      <c r="AV960" s="395"/>
      <c r="AW960" s="395"/>
      <c r="AX960" s="395"/>
    </row>
    <row r="961" spans="1:50" ht="26.25" customHeight="1" x14ac:dyDescent="0.15">
      <c r="A961" s="1072">
        <v>1</v>
      </c>
      <c r="B961" s="1072">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2">
        <v>2</v>
      </c>
      <c r="B962" s="1072">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2">
        <v>3</v>
      </c>
      <c r="B963" s="1072">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2">
        <v>4</v>
      </c>
      <c r="B964" s="1072">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2">
        <v>5</v>
      </c>
      <c r="B965" s="1072">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2">
        <v>6</v>
      </c>
      <c r="B966" s="1072">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2">
        <v>7</v>
      </c>
      <c r="B967" s="1072">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2">
        <v>8</v>
      </c>
      <c r="B968" s="1072">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2">
        <v>9</v>
      </c>
      <c r="B969" s="1072">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2">
        <v>10</v>
      </c>
      <c r="B970" s="1072">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2">
        <v>11</v>
      </c>
      <c r="B971" s="1072">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2">
        <v>12</v>
      </c>
      <c r="B972" s="1072">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2">
        <v>13</v>
      </c>
      <c r="B973" s="1072">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2">
        <v>14</v>
      </c>
      <c r="B974" s="1072">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2">
        <v>15</v>
      </c>
      <c r="B975" s="1072">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2">
        <v>16</v>
      </c>
      <c r="B976" s="1072">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2">
        <v>17</v>
      </c>
      <c r="B977" s="1072">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2">
        <v>18</v>
      </c>
      <c r="B978" s="1072">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2">
        <v>19</v>
      </c>
      <c r="B979" s="1072">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2">
        <v>20</v>
      </c>
      <c r="B980" s="1072">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2">
        <v>21</v>
      </c>
      <c r="B981" s="1072">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2">
        <v>22</v>
      </c>
      <c r="B982" s="1072">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2">
        <v>23</v>
      </c>
      <c r="B983" s="1072">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2">
        <v>24</v>
      </c>
      <c r="B984" s="1072">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2">
        <v>25</v>
      </c>
      <c r="B985" s="1072">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2">
        <v>26</v>
      </c>
      <c r="B986" s="1072">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2">
        <v>27</v>
      </c>
      <c r="B987" s="1072">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2">
        <v>28</v>
      </c>
      <c r="B988" s="1072">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2">
        <v>29</v>
      </c>
      <c r="B989" s="1072">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2">
        <v>30</v>
      </c>
      <c r="B990" s="1072">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339</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428</v>
      </c>
      <c r="K993" s="390"/>
      <c r="L993" s="390"/>
      <c r="M993" s="390"/>
      <c r="N993" s="390"/>
      <c r="O993" s="390"/>
      <c r="P993" s="391" t="s">
        <v>28</v>
      </c>
      <c r="Q993" s="391"/>
      <c r="R993" s="391"/>
      <c r="S993" s="391"/>
      <c r="T993" s="391"/>
      <c r="U993" s="391"/>
      <c r="V993" s="391"/>
      <c r="W993" s="391"/>
      <c r="X993" s="391"/>
      <c r="Y993" s="392" t="s">
        <v>498</v>
      </c>
      <c r="Z993" s="393"/>
      <c r="AA993" s="393"/>
      <c r="AB993" s="393"/>
      <c r="AC993" s="155" t="s">
        <v>480</v>
      </c>
      <c r="AD993" s="155"/>
      <c r="AE993" s="155"/>
      <c r="AF993" s="155"/>
      <c r="AG993" s="155"/>
      <c r="AH993" s="392" t="s">
        <v>387</v>
      </c>
      <c r="AI993" s="389"/>
      <c r="AJ993" s="389"/>
      <c r="AK993" s="389"/>
      <c r="AL993" s="389" t="s">
        <v>22</v>
      </c>
      <c r="AM993" s="389"/>
      <c r="AN993" s="389"/>
      <c r="AO993" s="394"/>
      <c r="AP993" s="395" t="s">
        <v>429</v>
      </c>
      <c r="AQ993" s="395"/>
      <c r="AR993" s="395"/>
      <c r="AS993" s="395"/>
      <c r="AT993" s="395"/>
      <c r="AU993" s="395"/>
      <c r="AV993" s="395"/>
      <c r="AW993" s="395"/>
      <c r="AX993" s="395"/>
    </row>
    <row r="994" spans="1:50" ht="26.25" customHeight="1" x14ac:dyDescent="0.15">
      <c r="A994" s="1072">
        <v>1</v>
      </c>
      <c r="B994" s="1072">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2">
        <v>2</v>
      </c>
      <c r="B995" s="1072">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2">
        <v>3</v>
      </c>
      <c r="B996" s="1072">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2">
        <v>4</v>
      </c>
      <c r="B997" s="1072">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2">
        <v>5</v>
      </c>
      <c r="B998" s="1072">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2">
        <v>6</v>
      </c>
      <c r="B999" s="1072">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2">
        <v>7</v>
      </c>
      <c r="B1000" s="1072">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2">
        <v>8</v>
      </c>
      <c r="B1001" s="1072">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2">
        <v>9</v>
      </c>
      <c r="B1002" s="1072">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2">
        <v>10</v>
      </c>
      <c r="B1003" s="1072">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2">
        <v>11</v>
      </c>
      <c r="B1004" s="1072">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2">
        <v>12</v>
      </c>
      <c r="B1005" s="1072">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2">
        <v>13</v>
      </c>
      <c r="B1006" s="1072">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2">
        <v>14</v>
      </c>
      <c r="B1007" s="1072">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2">
        <v>15</v>
      </c>
      <c r="B1008" s="1072">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2">
        <v>16</v>
      </c>
      <c r="B1009" s="1072">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2">
        <v>17</v>
      </c>
      <c r="B1010" s="1072">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2">
        <v>18</v>
      </c>
      <c r="B1011" s="1072">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2">
        <v>19</v>
      </c>
      <c r="B1012" s="1072">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2">
        <v>20</v>
      </c>
      <c r="B1013" s="1072">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2">
        <v>21</v>
      </c>
      <c r="B1014" s="1072">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2">
        <v>22</v>
      </c>
      <c r="B1015" s="1072">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2">
        <v>23</v>
      </c>
      <c r="B1016" s="1072">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2">
        <v>24</v>
      </c>
      <c r="B1017" s="1072">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2">
        <v>25</v>
      </c>
      <c r="B1018" s="1072">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2">
        <v>26</v>
      </c>
      <c r="B1019" s="1072">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2">
        <v>27</v>
      </c>
      <c r="B1020" s="1072">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2">
        <v>28</v>
      </c>
      <c r="B1021" s="1072">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2">
        <v>29</v>
      </c>
      <c r="B1022" s="1072">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2">
        <v>30</v>
      </c>
      <c r="B1023" s="1072">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340</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428</v>
      </c>
      <c r="K1026" s="390"/>
      <c r="L1026" s="390"/>
      <c r="M1026" s="390"/>
      <c r="N1026" s="390"/>
      <c r="O1026" s="390"/>
      <c r="P1026" s="391" t="s">
        <v>28</v>
      </c>
      <c r="Q1026" s="391"/>
      <c r="R1026" s="391"/>
      <c r="S1026" s="391"/>
      <c r="T1026" s="391"/>
      <c r="U1026" s="391"/>
      <c r="V1026" s="391"/>
      <c r="W1026" s="391"/>
      <c r="X1026" s="391"/>
      <c r="Y1026" s="392" t="s">
        <v>498</v>
      </c>
      <c r="Z1026" s="393"/>
      <c r="AA1026" s="393"/>
      <c r="AB1026" s="393"/>
      <c r="AC1026" s="155" t="s">
        <v>480</v>
      </c>
      <c r="AD1026" s="155"/>
      <c r="AE1026" s="155"/>
      <c r="AF1026" s="155"/>
      <c r="AG1026" s="155"/>
      <c r="AH1026" s="392" t="s">
        <v>387</v>
      </c>
      <c r="AI1026" s="389"/>
      <c r="AJ1026" s="389"/>
      <c r="AK1026" s="389"/>
      <c r="AL1026" s="389" t="s">
        <v>22</v>
      </c>
      <c r="AM1026" s="389"/>
      <c r="AN1026" s="389"/>
      <c r="AO1026" s="394"/>
      <c r="AP1026" s="395" t="s">
        <v>429</v>
      </c>
      <c r="AQ1026" s="395"/>
      <c r="AR1026" s="395"/>
      <c r="AS1026" s="395"/>
      <c r="AT1026" s="395"/>
      <c r="AU1026" s="395"/>
      <c r="AV1026" s="395"/>
      <c r="AW1026" s="395"/>
      <c r="AX1026" s="395"/>
    </row>
    <row r="1027" spans="1:50" ht="26.25" customHeight="1" x14ac:dyDescent="0.15">
      <c r="A1027" s="1072">
        <v>1</v>
      </c>
      <c r="B1027" s="1072">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2">
        <v>2</v>
      </c>
      <c r="B1028" s="1072">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2">
        <v>3</v>
      </c>
      <c r="B1029" s="1072">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2">
        <v>4</v>
      </c>
      <c r="B1030" s="1072">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2">
        <v>5</v>
      </c>
      <c r="B1031" s="1072">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2">
        <v>6</v>
      </c>
      <c r="B1032" s="1072">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2">
        <v>7</v>
      </c>
      <c r="B1033" s="1072">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2">
        <v>8</v>
      </c>
      <c r="B1034" s="1072">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2">
        <v>9</v>
      </c>
      <c r="B1035" s="1072">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2">
        <v>10</v>
      </c>
      <c r="B1036" s="1072">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2">
        <v>11</v>
      </c>
      <c r="B1037" s="1072">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2">
        <v>12</v>
      </c>
      <c r="B1038" s="1072">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2">
        <v>13</v>
      </c>
      <c r="B1039" s="1072">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2">
        <v>14</v>
      </c>
      <c r="B1040" s="1072">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2">
        <v>15</v>
      </c>
      <c r="B1041" s="1072">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2">
        <v>16</v>
      </c>
      <c r="B1042" s="1072">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2">
        <v>17</v>
      </c>
      <c r="B1043" s="1072">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2">
        <v>18</v>
      </c>
      <c r="B1044" s="1072">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2">
        <v>19</v>
      </c>
      <c r="B1045" s="1072">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2">
        <v>20</v>
      </c>
      <c r="B1046" s="1072">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2">
        <v>21</v>
      </c>
      <c r="B1047" s="1072">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2">
        <v>22</v>
      </c>
      <c r="B1048" s="1072">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2">
        <v>23</v>
      </c>
      <c r="B1049" s="1072">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2">
        <v>24</v>
      </c>
      <c r="B1050" s="1072">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2">
        <v>25</v>
      </c>
      <c r="B1051" s="1072">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2">
        <v>26</v>
      </c>
      <c r="B1052" s="1072">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2">
        <v>27</v>
      </c>
      <c r="B1053" s="1072">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2">
        <v>28</v>
      </c>
      <c r="B1054" s="1072">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2">
        <v>29</v>
      </c>
      <c r="B1055" s="1072">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2">
        <v>30</v>
      </c>
      <c r="B1056" s="1072">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341</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428</v>
      </c>
      <c r="K1059" s="390"/>
      <c r="L1059" s="390"/>
      <c r="M1059" s="390"/>
      <c r="N1059" s="390"/>
      <c r="O1059" s="390"/>
      <c r="P1059" s="391" t="s">
        <v>28</v>
      </c>
      <c r="Q1059" s="391"/>
      <c r="R1059" s="391"/>
      <c r="S1059" s="391"/>
      <c r="T1059" s="391"/>
      <c r="U1059" s="391"/>
      <c r="V1059" s="391"/>
      <c r="W1059" s="391"/>
      <c r="X1059" s="391"/>
      <c r="Y1059" s="392" t="s">
        <v>498</v>
      </c>
      <c r="Z1059" s="393"/>
      <c r="AA1059" s="393"/>
      <c r="AB1059" s="393"/>
      <c r="AC1059" s="155" t="s">
        <v>480</v>
      </c>
      <c r="AD1059" s="155"/>
      <c r="AE1059" s="155"/>
      <c r="AF1059" s="155"/>
      <c r="AG1059" s="155"/>
      <c r="AH1059" s="392" t="s">
        <v>387</v>
      </c>
      <c r="AI1059" s="389"/>
      <c r="AJ1059" s="389"/>
      <c r="AK1059" s="389"/>
      <c r="AL1059" s="389" t="s">
        <v>22</v>
      </c>
      <c r="AM1059" s="389"/>
      <c r="AN1059" s="389"/>
      <c r="AO1059" s="394"/>
      <c r="AP1059" s="395" t="s">
        <v>429</v>
      </c>
      <c r="AQ1059" s="395"/>
      <c r="AR1059" s="395"/>
      <c r="AS1059" s="395"/>
      <c r="AT1059" s="395"/>
      <c r="AU1059" s="395"/>
      <c r="AV1059" s="395"/>
      <c r="AW1059" s="395"/>
      <c r="AX1059" s="395"/>
    </row>
    <row r="1060" spans="1:50" ht="26.25" customHeight="1" x14ac:dyDescent="0.15">
      <c r="A1060" s="1072">
        <v>1</v>
      </c>
      <c r="B1060" s="1072">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2">
        <v>2</v>
      </c>
      <c r="B1061" s="1072">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2">
        <v>3</v>
      </c>
      <c r="B1062" s="1072">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2">
        <v>4</v>
      </c>
      <c r="B1063" s="1072">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2">
        <v>5</v>
      </c>
      <c r="B1064" s="1072">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2">
        <v>6</v>
      </c>
      <c r="B1065" s="1072">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2">
        <v>7</v>
      </c>
      <c r="B1066" s="1072">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2">
        <v>8</v>
      </c>
      <c r="B1067" s="1072">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2">
        <v>9</v>
      </c>
      <c r="B1068" s="1072">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2">
        <v>10</v>
      </c>
      <c r="B1069" s="1072">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2">
        <v>11</v>
      </c>
      <c r="B1070" s="1072">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2">
        <v>12</v>
      </c>
      <c r="B1071" s="1072">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2">
        <v>13</v>
      </c>
      <c r="B1072" s="1072">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2">
        <v>14</v>
      </c>
      <c r="B1073" s="1072">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2">
        <v>15</v>
      </c>
      <c r="B1074" s="1072">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2">
        <v>16</v>
      </c>
      <c r="B1075" s="1072">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2">
        <v>17</v>
      </c>
      <c r="B1076" s="1072">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2">
        <v>18</v>
      </c>
      <c r="B1077" s="1072">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2">
        <v>19</v>
      </c>
      <c r="B1078" s="1072">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2">
        <v>20</v>
      </c>
      <c r="B1079" s="1072">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2">
        <v>21</v>
      </c>
      <c r="B1080" s="1072">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2">
        <v>22</v>
      </c>
      <c r="B1081" s="1072">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2">
        <v>23</v>
      </c>
      <c r="B1082" s="1072">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2">
        <v>24</v>
      </c>
      <c r="B1083" s="1072">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2">
        <v>25</v>
      </c>
      <c r="B1084" s="1072">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2">
        <v>26</v>
      </c>
      <c r="B1085" s="1072">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2">
        <v>27</v>
      </c>
      <c r="B1086" s="1072">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2">
        <v>28</v>
      </c>
      <c r="B1087" s="1072">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2">
        <v>29</v>
      </c>
      <c r="B1088" s="1072">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2">
        <v>30</v>
      </c>
      <c r="B1089" s="1072">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342</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428</v>
      </c>
      <c r="K1092" s="390"/>
      <c r="L1092" s="390"/>
      <c r="M1092" s="390"/>
      <c r="N1092" s="390"/>
      <c r="O1092" s="390"/>
      <c r="P1092" s="391" t="s">
        <v>28</v>
      </c>
      <c r="Q1092" s="391"/>
      <c r="R1092" s="391"/>
      <c r="S1092" s="391"/>
      <c r="T1092" s="391"/>
      <c r="U1092" s="391"/>
      <c r="V1092" s="391"/>
      <c r="W1092" s="391"/>
      <c r="X1092" s="391"/>
      <c r="Y1092" s="392" t="s">
        <v>498</v>
      </c>
      <c r="Z1092" s="393"/>
      <c r="AA1092" s="393"/>
      <c r="AB1092" s="393"/>
      <c r="AC1092" s="155" t="s">
        <v>480</v>
      </c>
      <c r="AD1092" s="155"/>
      <c r="AE1092" s="155"/>
      <c r="AF1092" s="155"/>
      <c r="AG1092" s="155"/>
      <c r="AH1092" s="392" t="s">
        <v>387</v>
      </c>
      <c r="AI1092" s="389"/>
      <c r="AJ1092" s="389"/>
      <c r="AK1092" s="389"/>
      <c r="AL1092" s="389" t="s">
        <v>22</v>
      </c>
      <c r="AM1092" s="389"/>
      <c r="AN1092" s="389"/>
      <c r="AO1092" s="394"/>
      <c r="AP1092" s="395" t="s">
        <v>429</v>
      </c>
      <c r="AQ1092" s="395"/>
      <c r="AR1092" s="395"/>
      <c r="AS1092" s="395"/>
      <c r="AT1092" s="395"/>
      <c r="AU1092" s="395"/>
      <c r="AV1092" s="395"/>
      <c r="AW1092" s="395"/>
      <c r="AX1092" s="395"/>
    </row>
    <row r="1093" spans="1:50" ht="26.25" customHeight="1" x14ac:dyDescent="0.15">
      <c r="A1093" s="1072">
        <v>1</v>
      </c>
      <c r="B1093" s="1072">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2">
        <v>2</v>
      </c>
      <c r="B1094" s="1072">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2">
        <v>3</v>
      </c>
      <c r="B1095" s="1072">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2">
        <v>4</v>
      </c>
      <c r="B1096" s="1072">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2">
        <v>5</v>
      </c>
      <c r="B1097" s="1072">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2">
        <v>6</v>
      </c>
      <c r="B1098" s="1072">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2">
        <v>7</v>
      </c>
      <c r="B1099" s="1072">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2">
        <v>8</v>
      </c>
      <c r="B1100" s="1072">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2">
        <v>9</v>
      </c>
      <c r="B1101" s="1072">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2">
        <v>10</v>
      </c>
      <c r="B1102" s="1072">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2">
        <v>11</v>
      </c>
      <c r="B1103" s="1072">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2">
        <v>12</v>
      </c>
      <c r="B1104" s="1072">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2">
        <v>13</v>
      </c>
      <c r="B1105" s="1072">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2">
        <v>14</v>
      </c>
      <c r="B1106" s="1072">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2">
        <v>15</v>
      </c>
      <c r="B1107" s="1072">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2">
        <v>16</v>
      </c>
      <c r="B1108" s="1072">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2">
        <v>17</v>
      </c>
      <c r="B1109" s="1072">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2">
        <v>18</v>
      </c>
      <c r="B1110" s="1072">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2">
        <v>19</v>
      </c>
      <c r="B1111" s="1072">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2">
        <v>20</v>
      </c>
      <c r="B1112" s="1072">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2">
        <v>21</v>
      </c>
      <c r="B1113" s="1072">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2">
        <v>22</v>
      </c>
      <c r="B1114" s="1072">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2">
        <v>23</v>
      </c>
      <c r="B1115" s="1072">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2">
        <v>24</v>
      </c>
      <c r="B1116" s="1072">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2">
        <v>25</v>
      </c>
      <c r="B1117" s="1072">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2">
        <v>26</v>
      </c>
      <c r="B1118" s="1072">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2">
        <v>27</v>
      </c>
      <c r="B1119" s="1072">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2">
        <v>28</v>
      </c>
      <c r="B1120" s="1072">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2">
        <v>29</v>
      </c>
      <c r="B1121" s="1072">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2">
        <v>30</v>
      </c>
      <c r="B1122" s="1072">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343</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428</v>
      </c>
      <c r="K1125" s="390"/>
      <c r="L1125" s="390"/>
      <c r="M1125" s="390"/>
      <c r="N1125" s="390"/>
      <c r="O1125" s="390"/>
      <c r="P1125" s="391" t="s">
        <v>28</v>
      </c>
      <c r="Q1125" s="391"/>
      <c r="R1125" s="391"/>
      <c r="S1125" s="391"/>
      <c r="T1125" s="391"/>
      <c r="U1125" s="391"/>
      <c r="V1125" s="391"/>
      <c r="W1125" s="391"/>
      <c r="X1125" s="391"/>
      <c r="Y1125" s="392" t="s">
        <v>498</v>
      </c>
      <c r="Z1125" s="393"/>
      <c r="AA1125" s="393"/>
      <c r="AB1125" s="393"/>
      <c r="AC1125" s="155" t="s">
        <v>480</v>
      </c>
      <c r="AD1125" s="155"/>
      <c r="AE1125" s="155"/>
      <c r="AF1125" s="155"/>
      <c r="AG1125" s="155"/>
      <c r="AH1125" s="392" t="s">
        <v>387</v>
      </c>
      <c r="AI1125" s="389"/>
      <c r="AJ1125" s="389"/>
      <c r="AK1125" s="389"/>
      <c r="AL1125" s="389" t="s">
        <v>22</v>
      </c>
      <c r="AM1125" s="389"/>
      <c r="AN1125" s="389"/>
      <c r="AO1125" s="394"/>
      <c r="AP1125" s="395" t="s">
        <v>429</v>
      </c>
      <c r="AQ1125" s="395"/>
      <c r="AR1125" s="395"/>
      <c r="AS1125" s="395"/>
      <c r="AT1125" s="395"/>
      <c r="AU1125" s="395"/>
      <c r="AV1125" s="395"/>
      <c r="AW1125" s="395"/>
      <c r="AX1125" s="395"/>
    </row>
    <row r="1126" spans="1:50" ht="26.25" customHeight="1" x14ac:dyDescent="0.15">
      <c r="A1126" s="1072">
        <v>1</v>
      </c>
      <c r="B1126" s="1072">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2">
        <v>2</v>
      </c>
      <c r="B1127" s="1072">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2">
        <v>3</v>
      </c>
      <c r="B1128" s="1072">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2">
        <v>4</v>
      </c>
      <c r="B1129" s="1072">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2">
        <v>5</v>
      </c>
      <c r="B1130" s="1072">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2">
        <v>6</v>
      </c>
      <c r="B1131" s="1072">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2">
        <v>7</v>
      </c>
      <c r="B1132" s="1072">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2">
        <v>8</v>
      </c>
      <c r="B1133" s="1072">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2">
        <v>9</v>
      </c>
      <c r="B1134" s="1072">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2">
        <v>10</v>
      </c>
      <c r="B1135" s="1072">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2">
        <v>11</v>
      </c>
      <c r="B1136" s="1072">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2">
        <v>12</v>
      </c>
      <c r="B1137" s="1072">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2">
        <v>13</v>
      </c>
      <c r="B1138" s="1072">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2">
        <v>14</v>
      </c>
      <c r="B1139" s="1072">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2">
        <v>15</v>
      </c>
      <c r="B1140" s="1072">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2">
        <v>16</v>
      </c>
      <c r="B1141" s="1072">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2">
        <v>17</v>
      </c>
      <c r="B1142" s="1072">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2">
        <v>18</v>
      </c>
      <c r="B1143" s="1072">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2">
        <v>19</v>
      </c>
      <c r="B1144" s="1072">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2">
        <v>20</v>
      </c>
      <c r="B1145" s="1072">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2">
        <v>21</v>
      </c>
      <c r="B1146" s="1072">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2">
        <v>22</v>
      </c>
      <c r="B1147" s="1072">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2">
        <v>23</v>
      </c>
      <c r="B1148" s="1072">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2">
        <v>24</v>
      </c>
      <c r="B1149" s="1072">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2">
        <v>25</v>
      </c>
      <c r="B1150" s="1072">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2">
        <v>26</v>
      </c>
      <c r="B1151" s="1072">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2">
        <v>27</v>
      </c>
      <c r="B1152" s="1072">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2">
        <v>28</v>
      </c>
      <c r="B1153" s="1072">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2">
        <v>29</v>
      </c>
      <c r="B1154" s="1072">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2">
        <v>30</v>
      </c>
      <c r="B1155" s="1072">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344</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428</v>
      </c>
      <c r="K1158" s="390"/>
      <c r="L1158" s="390"/>
      <c r="M1158" s="390"/>
      <c r="N1158" s="390"/>
      <c r="O1158" s="390"/>
      <c r="P1158" s="391" t="s">
        <v>28</v>
      </c>
      <c r="Q1158" s="391"/>
      <c r="R1158" s="391"/>
      <c r="S1158" s="391"/>
      <c r="T1158" s="391"/>
      <c r="U1158" s="391"/>
      <c r="V1158" s="391"/>
      <c r="W1158" s="391"/>
      <c r="X1158" s="391"/>
      <c r="Y1158" s="392" t="s">
        <v>498</v>
      </c>
      <c r="Z1158" s="393"/>
      <c r="AA1158" s="393"/>
      <c r="AB1158" s="393"/>
      <c r="AC1158" s="155" t="s">
        <v>480</v>
      </c>
      <c r="AD1158" s="155"/>
      <c r="AE1158" s="155"/>
      <c r="AF1158" s="155"/>
      <c r="AG1158" s="155"/>
      <c r="AH1158" s="392" t="s">
        <v>387</v>
      </c>
      <c r="AI1158" s="389"/>
      <c r="AJ1158" s="389"/>
      <c r="AK1158" s="389"/>
      <c r="AL1158" s="389" t="s">
        <v>22</v>
      </c>
      <c r="AM1158" s="389"/>
      <c r="AN1158" s="389"/>
      <c r="AO1158" s="394"/>
      <c r="AP1158" s="395" t="s">
        <v>429</v>
      </c>
      <c r="AQ1158" s="395"/>
      <c r="AR1158" s="395"/>
      <c r="AS1158" s="395"/>
      <c r="AT1158" s="395"/>
      <c r="AU1158" s="395"/>
      <c r="AV1158" s="395"/>
      <c r="AW1158" s="395"/>
      <c r="AX1158" s="395"/>
    </row>
    <row r="1159" spans="1:50" ht="26.25" customHeight="1" x14ac:dyDescent="0.15">
      <c r="A1159" s="1072">
        <v>1</v>
      </c>
      <c r="B1159" s="1072">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2">
        <v>2</v>
      </c>
      <c r="B1160" s="1072">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2">
        <v>3</v>
      </c>
      <c r="B1161" s="1072">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2">
        <v>4</v>
      </c>
      <c r="B1162" s="1072">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2">
        <v>5</v>
      </c>
      <c r="B1163" s="1072">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2">
        <v>6</v>
      </c>
      <c r="B1164" s="1072">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2">
        <v>7</v>
      </c>
      <c r="B1165" s="1072">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2">
        <v>8</v>
      </c>
      <c r="B1166" s="1072">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2">
        <v>9</v>
      </c>
      <c r="B1167" s="1072">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2">
        <v>10</v>
      </c>
      <c r="B1168" s="1072">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2">
        <v>11</v>
      </c>
      <c r="B1169" s="1072">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2">
        <v>12</v>
      </c>
      <c r="B1170" s="1072">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2">
        <v>13</v>
      </c>
      <c r="B1171" s="1072">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2">
        <v>14</v>
      </c>
      <c r="B1172" s="1072">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2">
        <v>15</v>
      </c>
      <c r="B1173" s="1072">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2">
        <v>16</v>
      </c>
      <c r="B1174" s="1072">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2">
        <v>17</v>
      </c>
      <c r="B1175" s="1072">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2">
        <v>18</v>
      </c>
      <c r="B1176" s="1072">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2">
        <v>19</v>
      </c>
      <c r="B1177" s="1072">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2">
        <v>20</v>
      </c>
      <c r="B1178" s="1072">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2">
        <v>21</v>
      </c>
      <c r="B1179" s="1072">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2">
        <v>22</v>
      </c>
      <c r="B1180" s="1072">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2">
        <v>23</v>
      </c>
      <c r="B1181" s="1072">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2">
        <v>24</v>
      </c>
      <c r="B1182" s="1072">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2">
        <v>25</v>
      </c>
      <c r="B1183" s="1072">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2">
        <v>26</v>
      </c>
      <c r="B1184" s="1072">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2">
        <v>27</v>
      </c>
      <c r="B1185" s="1072">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2">
        <v>28</v>
      </c>
      <c r="B1186" s="1072">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2">
        <v>29</v>
      </c>
      <c r="B1187" s="1072">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2">
        <v>30</v>
      </c>
      <c r="B1188" s="1072">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345</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428</v>
      </c>
      <c r="K1191" s="390"/>
      <c r="L1191" s="390"/>
      <c r="M1191" s="390"/>
      <c r="N1191" s="390"/>
      <c r="O1191" s="390"/>
      <c r="P1191" s="391" t="s">
        <v>28</v>
      </c>
      <c r="Q1191" s="391"/>
      <c r="R1191" s="391"/>
      <c r="S1191" s="391"/>
      <c r="T1191" s="391"/>
      <c r="U1191" s="391"/>
      <c r="V1191" s="391"/>
      <c r="W1191" s="391"/>
      <c r="X1191" s="391"/>
      <c r="Y1191" s="392" t="s">
        <v>498</v>
      </c>
      <c r="Z1191" s="393"/>
      <c r="AA1191" s="393"/>
      <c r="AB1191" s="393"/>
      <c r="AC1191" s="155" t="s">
        <v>480</v>
      </c>
      <c r="AD1191" s="155"/>
      <c r="AE1191" s="155"/>
      <c r="AF1191" s="155"/>
      <c r="AG1191" s="155"/>
      <c r="AH1191" s="392" t="s">
        <v>387</v>
      </c>
      <c r="AI1191" s="389"/>
      <c r="AJ1191" s="389"/>
      <c r="AK1191" s="389"/>
      <c r="AL1191" s="389" t="s">
        <v>22</v>
      </c>
      <c r="AM1191" s="389"/>
      <c r="AN1191" s="389"/>
      <c r="AO1191" s="394"/>
      <c r="AP1191" s="395" t="s">
        <v>429</v>
      </c>
      <c r="AQ1191" s="395"/>
      <c r="AR1191" s="395"/>
      <c r="AS1191" s="395"/>
      <c r="AT1191" s="395"/>
      <c r="AU1191" s="395"/>
      <c r="AV1191" s="395"/>
      <c r="AW1191" s="395"/>
      <c r="AX1191" s="395"/>
    </row>
    <row r="1192" spans="1:50" ht="26.25" customHeight="1" x14ac:dyDescent="0.15">
      <c r="A1192" s="1072">
        <v>1</v>
      </c>
      <c r="B1192" s="1072">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2">
        <v>2</v>
      </c>
      <c r="B1193" s="1072">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2">
        <v>3</v>
      </c>
      <c r="B1194" s="1072">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2">
        <v>4</v>
      </c>
      <c r="B1195" s="1072">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2">
        <v>5</v>
      </c>
      <c r="B1196" s="1072">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2">
        <v>6</v>
      </c>
      <c r="B1197" s="1072">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2">
        <v>7</v>
      </c>
      <c r="B1198" s="1072">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2">
        <v>8</v>
      </c>
      <c r="B1199" s="1072">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2">
        <v>9</v>
      </c>
      <c r="B1200" s="1072">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2">
        <v>10</v>
      </c>
      <c r="B1201" s="1072">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2">
        <v>11</v>
      </c>
      <c r="B1202" s="1072">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2">
        <v>12</v>
      </c>
      <c r="B1203" s="1072">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2">
        <v>13</v>
      </c>
      <c r="B1204" s="1072">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2">
        <v>14</v>
      </c>
      <c r="B1205" s="1072">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2">
        <v>15</v>
      </c>
      <c r="B1206" s="1072">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2">
        <v>16</v>
      </c>
      <c r="B1207" s="1072">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2">
        <v>17</v>
      </c>
      <c r="B1208" s="1072">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2">
        <v>18</v>
      </c>
      <c r="B1209" s="1072">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2">
        <v>19</v>
      </c>
      <c r="B1210" s="1072">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2">
        <v>20</v>
      </c>
      <c r="B1211" s="1072">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2">
        <v>21</v>
      </c>
      <c r="B1212" s="1072">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2">
        <v>22</v>
      </c>
      <c r="B1213" s="1072">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2">
        <v>23</v>
      </c>
      <c r="B1214" s="1072">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2">
        <v>24</v>
      </c>
      <c r="B1215" s="1072">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2">
        <v>25</v>
      </c>
      <c r="B1216" s="1072">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2">
        <v>26</v>
      </c>
      <c r="B1217" s="1072">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2">
        <v>27</v>
      </c>
      <c r="B1218" s="1072">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2">
        <v>28</v>
      </c>
      <c r="B1219" s="1072">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2">
        <v>29</v>
      </c>
      <c r="B1220" s="1072">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2">
        <v>30</v>
      </c>
      <c r="B1221" s="1072">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428</v>
      </c>
      <c r="K1224" s="390"/>
      <c r="L1224" s="390"/>
      <c r="M1224" s="390"/>
      <c r="N1224" s="390"/>
      <c r="O1224" s="390"/>
      <c r="P1224" s="391" t="s">
        <v>28</v>
      </c>
      <c r="Q1224" s="391"/>
      <c r="R1224" s="391"/>
      <c r="S1224" s="391"/>
      <c r="T1224" s="391"/>
      <c r="U1224" s="391"/>
      <c r="V1224" s="391"/>
      <c r="W1224" s="391"/>
      <c r="X1224" s="391"/>
      <c r="Y1224" s="392" t="s">
        <v>498</v>
      </c>
      <c r="Z1224" s="393"/>
      <c r="AA1224" s="393"/>
      <c r="AB1224" s="393"/>
      <c r="AC1224" s="155" t="s">
        <v>480</v>
      </c>
      <c r="AD1224" s="155"/>
      <c r="AE1224" s="155"/>
      <c r="AF1224" s="155"/>
      <c r="AG1224" s="155"/>
      <c r="AH1224" s="392" t="s">
        <v>387</v>
      </c>
      <c r="AI1224" s="389"/>
      <c r="AJ1224" s="389"/>
      <c r="AK1224" s="389"/>
      <c r="AL1224" s="389" t="s">
        <v>22</v>
      </c>
      <c r="AM1224" s="389"/>
      <c r="AN1224" s="389"/>
      <c r="AO1224" s="394"/>
      <c r="AP1224" s="395" t="s">
        <v>429</v>
      </c>
      <c r="AQ1224" s="395"/>
      <c r="AR1224" s="395"/>
      <c r="AS1224" s="395"/>
      <c r="AT1224" s="395"/>
      <c r="AU1224" s="395"/>
      <c r="AV1224" s="395"/>
      <c r="AW1224" s="395"/>
      <c r="AX1224" s="395"/>
    </row>
    <row r="1225" spans="1:50" ht="26.25" customHeight="1" x14ac:dyDescent="0.15">
      <c r="A1225" s="1072">
        <v>1</v>
      </c>
      <c r="B1225" s="1072">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2">
        <v>2</v>
      </c>
      <c r="B1226" s="1072">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2">
        <v>3</v>
      </c>
      <c r="B1227" s="1072">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2">
        <v>4</v>
      </c>
      <c r="B1228" s="1072">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2">
        <v>5</v>
      </c>
      <c r="B1229" s="1072">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2">
        <v>6</v>
      </c>
      <c r="B1230" s="1072">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2">
        <v>7</v>
      </c>
      <c r="B1231" s="1072">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2">
        <v>8</v>
      </c>
      <c r="B1232" s="1072">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2">
        <v>9</v>
      </c>
      <c r="B1233" s="1072">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2">
        <v>10</v>
      </c>
      <c r="B1234" s="1072">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2">
        <v>11</v>
      </c>
      <c r="B1235" s="1072">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2">
        <v>12</v>
      </c>
      <c r="B1236" s="1072">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2">
        <v>13</v>
      </c>
      <c r="B1237" s="1072">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2">
        <v>14</v>
      </c>
      <c r="B1238" s="1072">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2">
        <v>15</v>
      </c>
      <c r="B1239" s="1072">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2">
        <v>16</v>
      </c>
      <c r="B1240" s="1072">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2">
        <v>17</v>
      </c>
      <c r="B1241" s="1072">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2">
        <v>18</v>
      </c>
      <c r="B1242" s="1072">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2">
        <v>19</v>
      </c>
      <c r="B1243" s="1072">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2">
        <v>20</v>
      </c>
      <c r="B1244" s="1072">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2">
        <v>21</v>
      </c>
      <c r="B1245" s="1072">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2">
        <v>22</v>
      </c>
      <c r="B1246" s="1072">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2">
        <v>23</v>
      </c>
      <c r="B1247" s="1072">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2">
        <v>24</v>
      </c>
      <c r="B1248" s="1072">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2">
        <v>25</v>
      </c>
      <c r="B1249" s="1072">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2">
        <v>26</v>
      </c>
      <c r="B1250" s="1072">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2">
        <v>27</v>
      </c>
      <c r="B1251" s="1072">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2">
        <v>28</v>
      </c>
      <c r="B1252" s="1072">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2">
        <v>29</v>
      </c>
      <c r="B1253" s="1072">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2">
        <v>30</v>
      </c>
      <c r="B1254" s="1072">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346</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428</v>
      </c>
      <c r="K1257" s="390"/>
      <c r="L1257" s="390"/>
      <c r="M1257" s="390"/>
      <c r="N1257" s="390"/>
      <c r="O1257" s="390"/>
      <c r="P1257" s="391" t="s">
        <v>28</v>
      </c>
      <c r="Q1257" s="391"/>
      <c r="R1257" s="391"/>
      <c r="S1257" s="391"/>
      <c r="T1257" s="391"/>
      <c r="U1257" s="391"/>
      <c r="V1257" s="391"/>
      <c r="W1257" s="391"/>
      <c r="X1257" s="391"/>
      <c r="Y1257" s="392" t="s">
        <v>498</v>
      </c>
      <c r="Z1257" s="393"/>
      <c r="AA1257" s="393"/>
      <c r="AB1257" s="393"/>
      <c r="AC1257" s="155" t="s">
        <v>480</v>
      </c>
      <c r="AD1257" s="155"/>
      <c r="AE1257" s="155"/>
      <c r="AF1257" s="155"/>
      <c r="AG1257" s="155"/>
      <c r="AH1257" s="392" t="s">
        <v>387</v>
      </c>
      <c r="AI1257" s="389"/>
      <c r="AJ1257" s="389"/>
      <c r="AK1257" s="389"/>
      <c r="AL1257" s="389" t="s">
        <v>22</v>
      </c>
      <c r="AM1257" s="389"/>
      <c r="AN1257" s="389"/>
      <c r="AO1257" s="394"/>
      <c r="AP1257" s="395" t="s">
        <v>429</v>
      </c>
      <c r="AQ1257" s="395"/>
      <c r="AR1257" s="395"/>
      <c r="AS1257" s="395"/>
      <c r="AT1257" s="395"/>
      <c r="AU1257" s="395"/>
      <c r="AV1257" s="395"/>
      <c r="AW1257" s="395"/>
      <c r="AX1257" s="395"/>
    </row>
    <row r="1258" spans="1:50" ht="26.25" customHeight="1" x14ac:dyDescent="0.15">
      <c r="A1258" s="1072">
        <v>1</v>
      </c>
      <c r="B1258" s="1072">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2">
        <v>2</v>
      </c>
      <c r="B1259" s="1072">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2">
        <v>3</v>
      </c>
      <c r="B1260" s="1072">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2">
        <v>4</v>
      </c>
      <c r="B1261" s="1072">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2">
        <v>5</v>
      </c>
      <c r="B1262" s="1072">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2">
        <v>6</v>
      </c>
      <c r="B1263" s="1072">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2">
        <v>7</v>
      </c>
      <c r="B1264" s="1072">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2">
        <v>8</v>
      </c>
      <c r="B1265" s="1072">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2">
        <v>9</v>
      </c>
      <c r="B1266" s="1072">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2">
        <v>10</v>
      </c>
      <c r="B1267" s="1072">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2">
        <v>11</v>
      </c>
      <c r="B1268" s="1072">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2">
        <v>12</v>
      </c>
      <c r="B1269" s="1072">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2">
        <v>13</v>
      </c>
      <c r="B1270" s="1072">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2">
        <v>14</v>
      </c>
      <c r="B1271" s="1072">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2">
        <v>15</v>
      </c>
      <c r="B1272" s="1072">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2">
        <v>16</v>
      </c>
      <c r="B1273" s="1072">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2">
        <v>17</v>
      </c>
      <c r="B1274" s="1072">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2">
        <v>18</v>
      </c>
      <c r="B1275" s="1072">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2">
        <v>19</v>
      </c>
      <c r="B1276" s="1072">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2">
        <v>20</v>
      </c>
      <c r="B1277" s="1072">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2">
        <v>21</v>
      </c>
      <c r="B1278" s="1072">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2">
        <v>22</v>
      </c>
      <c r="B1279" s="1072">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2">
        <v>23</v>
      </c>
      <c r="B1280" s="1072">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2">
        <v>24</v>
      </c>
      <c r="B1281" s="1072">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2">
        <v>25</v>
      </c>
      <c r="B1282" s="1072">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2">
        <v>26</v>
      </c>
      <c r="B1283" s="1072">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2">
        <v>27</v>
      </c>
      <c r="B1284" s="1072">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2">
        <v>28</v>
      </c>
      <c r="B1285" s="1072">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2">
        <v>29</v>
      </c>
      <c r="B1286" s="1072">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2">
        <v>30</v>
      </c>
      <c r="B1287" s="1072">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347</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428</v>
      </c>
      <c r="K1290" s="390"/>
      <c r="L1290" s="390"/>
      <c r="M1290" s="390"/>
      <c r="N1290" s="390"/>
      <c r="O1290" s="390"/>
      <c r="P1290" s="391" t="s">
        <v>28</v>
      </c>
      <c r="Q1290" s="391"/>
      <c r="R1290" s="391"/>
      <c r="S1290" s="391"/>
      <c r="T1290" s="391"/>
      <c r="U1290" s="391"/>
      <c r="V1290" s="391"/>
      <c r="W1290" s="391"/>
      <c r="X1290" s="391"/>
      <c r="Y1290" s="392" t="s">
        <v>498</v>
      </c>
      <c r="Z1290" s="393"/>
      <c r="AA1290" s="393"/>
      <c r="AB1290" s="393"/>
      <c r="AC1290" s="155" t="s">
        <v>480</v>
      </c>
      <c r="AD1290" s="155"/>
      <c r="AE1290" s="155"/>
      <c r="AF1290" s="155"/>
      <c r="AG1290" s="155"/>
      <c r="AH1290" s="392" t="s">
        <v>387</v>
      </c>
      <c r="AI1290" s="389"/>
      <c r="AJ1290" s="389"/>
      <c r="AK1290" s="389"/>
      <c r="AL1290" s="389" t="s">
        <v>22</v>
      </c>
      <c r="AM1290" s="389"/>
      <c r="AN1290" s="389"/>
      <c r="AO1290" s="394"/>
      <c r="AP1290" s="395" t="s">
        <v>429</v>
      </c>
      <c r="AQ1290" s="395"/>
      <c r="AR1290" s="395"/>
      <c r="AS1290" s="395"/>
      <c r="AT1290" s="395"/>
      <c r="AU1290" s="395"/>
      <c r="AV1290" s="395"/>
      <c r="AW1290" s="395"/>
      <c r="AX1290" s="395"/>
    </row>
    <row r="1291" spans="1:50" ht="26.25" customHeight="1" x14ac:dyDescent="0.15">
      <c r="A1291" s="1072">
        <v>1</v>
      </c>
      <c r="B1291" s="1072">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2">
        <v>2</v>
      </c>
      <c r="B1292" s="1072">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2">
        <v>3</v>
      </c>
      <c r="B1293" s="1072">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2">
        <v>4</v>
      </c>
      <c r="B1294" s="1072">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2">
        <v>5</v>
      </c>
      <c r="B1295" s="1072">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2">
        <v>6</v>
      </c>
      <c r="B1296" s="1072">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2">
        <v>7</v>
      </c>
      <c r="B1297" s="1072">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2">
        <v>8</v>
      </c>
      <c r="B1298" s="1072">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2">
        <v>9</v>
      </c>
      <c r="B1299" s="1072">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2">
        <v>10</v>
      </c>
      <c r="B1300" s="1072">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2">
        <v>11</v>
      </c>
      <c r="B1301" s="1072">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2">
        <v>12</v>
      </c>
      <c r="B1302" s="1072">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2">
        <v>13</v>
      </c>
      <c r="B1303" s="1072">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2">
        <v>14</v>
      </c>
      <c r="B1304" s="1072">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2">
        <v>15</v>
      </c>
      <c r="B1305" s="1072">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2">
        <v>16</v>
      </c>
      <c r="B1306" s="1072">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2">
        <v>17</v>
      </c>
      <c r="B1307" s="1072">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2">
        <v>18</v>
      </c>
      <c r="B1308" s="1072">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2">
        <v>19</v>
      </c>
      <c r="B1309" s="1072">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2">
        <v>20</v>
      </c>
      <c r="B1310" s="1072">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2">
        <v>21</v>
      </c>
      <c r="B1311" s="1072">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2">
        <v>22</v>
      </c>
      <c r="B1312" s="1072">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2">
        <v>23</v>
      </c>
      <c r="B1313" s="1072">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2">
        <v>24</v>
      </c>
      <c r="B1314" s="1072">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2">
        <v>25</v>
      </c>
      <c r="B1315" s="1072">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2">
        <v>26</v>
      </c>
      <c r="B1316" s="1072">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2">
        <v>27</v>
      </c>
      <c r="B1317" s="1072">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2">
        <v>28</v>
      </c>
      <c r="B1318" s="1072">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2">
        <v>29</v>
      </c>
      <c r="B1319" s="1072">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2">
        <v>30</v>
      </c>
      <c r="B1320" s="1072">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2017-06-13T07:25:02Z</cp:lastPrinted>
  <dcterms:created xsi:type="dcterms:W3CDTF">2012-03-13T00:50:25Z</dcterms:created>
  <dcterms:modified xsi:type="dcterms:W3CDTF">2017-06-14T14:27:41Z</dcterms:modified>
</cp:coreProperties>
</file>