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<sst xmlns="http://schemas.openxmlformats.org/spreadsheetml/2006/main" count="2864" uniqueCount="629">
  <si>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</si>
  <si>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</si>
  <si>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</si>
  <si>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</si>
  <si>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</si>
  <si>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</si>
  <si>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</si>
  <si>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</si>
  <si>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</si>
  <si>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</si>
  <si>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</si>
  <si>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</si>
  <si>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</si>
  <si>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</si>
  <si>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</si>
  <si>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</si>
  <si>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</si>
  <si>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</si>
  <si>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</si>
  <si>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</si>
  <si>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</si>
  <si>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</si>
  <si>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</si>
  <si>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</si>
  <si>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</si>
  <si>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</si>
  <si>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</si>
  <si>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</si>
  <si>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</si>
  <si>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</si>
  <si>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</si>
  <si>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</si>
  <si>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</si>
  <si>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</si>
  <si>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</si>
  <si>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</si>
  <si>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</si>
  <si>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</si>
  <si>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</si>
  <si>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</si>
  <si>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</si>
  <si>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</si>
  <si>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</si>
  <si>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</si>
  <si>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</si>
  <si>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</si>
  <si>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</si>
  <si>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</si>
  <si>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</si>
  <si>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</si>
  <si>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</si>
  <si>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</si>
  <si>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</si>
  <si>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</si>
  <si>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</si>
  <si>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</si>
  <si>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</si>
  <si>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</si>
  <si>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</si>
  <si>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</si>
  <si>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</si>
  <si>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</si>
  <si>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</si>
  <si>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</si>
  <si>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</si>
  <si>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</si>
  <si>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</si>
  <si>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</si>
  <si>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</si>
  <si>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</si>
  <si>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</si>
  <si>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</si>
  <si>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</si>
  <si>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</si>
  <si>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</si>
  <si>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</si>
  <si>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</si>
  <si>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</si>
  <si>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</si>
  <si>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</si>
  <si>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</si>
  <si>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</si>
  <si>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</si>
  <si>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</si>
  <si>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</si>
  <si>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</si>
  <si>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</si>
  <si>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</si>
  <si>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</si>
  <si>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</si>
  <si>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</si>
  <si>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</si>
  <si>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</si>
  <si>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</si>
  <si>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</si>
  <si>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</si>
  <si>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</si>
  <si>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</si>
  <si>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</si>
  <si>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</si>
  <si>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</si>
  <si>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</si>
  <si>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</si>
  <si>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</si>
  <si>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</si>
  <si>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</si>
  <si>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</si>
  <si>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</si>
  <si>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</si>
  <si>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</si>
  <si>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</si>
  <si>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</si>
  <si>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</si>
  <si>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</si>
  <si>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</si>
  <si>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</si>
  <si>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</si>
  <si>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</si>
  <si>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</si>
  <si>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</si>
  <si>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</si>
  <si>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</si>
  <si>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</si>
  <si>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</si>
  <si>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</si>
  <si>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</si>
  <si>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</si>
  <si>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</si>
  <si>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</si>
  <si>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</si>
  <si>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</si>
  <si>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</si>
  <si>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</si>
  <si>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</si>
  <si>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</si>
  <si>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</si>
  <si>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</si>
  <si>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</si>
  <si>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</si>
  <si>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</si>
  <si>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</si>
  <si>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</si>
  <si>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</si>
  <si>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</si>
  <si>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</si>
  <si>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</si>
  <si>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</si>
  <si>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</si>
  <si>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</si>
  <si>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</si>
  <si>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</si>
  <si>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</si>
  <si>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</si>
  <si>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</si>
  <si>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</si>
  <si>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</si>
  <si>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</si>
  <si>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</si>
  <si>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</si>
  <si>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</si>
  <si>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</si>
  <si>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</si>
  <si>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</si>
  <si>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</si>
  <si>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</si>
  <si>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</si>
  <si>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</si>
  <si>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</si>
  <si>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</si>
  <si>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</si>
  <si>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</si>
  <si>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</si>
  <si>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</si>
  <si>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</si>
  <si>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</si>
  <si>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</si>
  <si>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</si>
  <si>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</si>
  <si>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</si>
  <si>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</si>
  <si>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</si>
  <si>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</si>
  <si>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</si>
  <si>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</si>
  <si>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</si>
  <si>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</si>
  <si>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</si>
  <si>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</si>
  <si>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</si>
  <si>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</si>
  <si>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</si>
  <si>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</si>
  <si>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</si>
  <si>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</si>
  <si>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</si>
  <si>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</si>
  <si>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</si>
  <si>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</si>
  <si>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</si>
  <si>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</si>
  <si>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</si>
  <si>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</si>
  <si>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</si>
  <si>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</si>
  <si>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</si>
  <si>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</si>
  <si>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</si>
  <si>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</si>
  <si>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</si>
  <si>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</si>
  <si>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</si>
  <si>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</si>
  <si>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</si>
  <si>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</si>
  <si>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</si>
  <si>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</si>
  <si>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</si>
  <si>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</si>
  <si>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</si>
  <si>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</si>
  <si>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</si>
  <si>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</si>
  <si>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</si>
  <si>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</si>
  <si>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</si>
  <si>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</si>
  <si>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</si>
  <si>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</si>
  <si>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</si>
  <si>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</si>
  <si>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</si>
  <si>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</si>
  <si>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</si>
  <si>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</si>
  <si>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</si>
  <si>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</si>
  <si>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</si>
  <si>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</si>
  <si>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</si>
  <si>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</si>
  <si>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</si>
  <si>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</si>
  <si>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</si>
  <si>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</si>
  <si>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</si>
  <si>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</si>
  <si>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</si>
  <si>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</si>
  <si>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</si>
  <si>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</si>
  <si>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</si>
  <si>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</si>
  <si>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</si>
  <si>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</si>
  <si>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</si>
  <si>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</si>
  <si>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</si>
  <si>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</si>
  <si>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</si>
  <si>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</si>
  <si>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</si>
  <si>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</si>
  <si>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</si>
  <si>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</si>
  <si>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</si>
  <si>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</si>
  <si>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</si>
  <si>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</si>
  <si>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</si>
  <si>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</si>
  <si>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</si>
  <si>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</si>
  <si>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</si>
  <si>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</si>
  <si>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</si>
  <si>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</si>
  <si>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</si>
  <si>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</si>
  <si>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</si>
  <si>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</si>
  <si>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</si>
  <si>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</si>
  <si>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</si>
  <si>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</si>
  <si>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</si>
  <si>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</si>
  <si>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</si>
  <si>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</si>
  <si>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</si>
  <si>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</si>
  <si>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</si>
  <si>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</si>
  <si>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</si>
  <si>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</si>
  <si>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</si>
  <si>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</si>
  <si>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</si>
  <si>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</si>
  <si>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</si>
  <si>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</si>
  <si>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</si>
  <si>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</si>
  <si>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</si>
  <si>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</si>
  <si>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</si>
  <si>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</si>
  <si>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</si>
  <si>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</si>
  <si>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</si>
  <si>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</si>
  <si>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</si>
  <si>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</si>
  <si>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</si>
  <si>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</si>
  <si>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</si>
  <si>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</si>
  <si>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</si>
  <si>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</si>
  <si>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</si>
  <si>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</si>
  <si>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</si>
  <si>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</si>
  <si>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</si>
  <si>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</si>
  <si>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</si>
  <si>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</si>
  <si>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</si>
  <si>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</si>
  <si>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</si>
  <si>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</si>
  <si>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</si>
  <si>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</si>
  <si>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</si>
  <si>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</si>
  <si>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</si>
  <si>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</si>
  <si>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</si>
  <si>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</si>
  <si>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</si>
  <si>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</si>
  <si>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</si>
  <si>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</si>
  <si>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</si>
  <si>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</si>
  <si>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</si>
  <si>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</si>
  <si>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</si>
  <si>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</si>
  <si>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</si>
  <si>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</si>
  <si>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</si>
  <si>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</si>
  <si>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</si>
  <si>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</si>
  <si>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</si>
  <si>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</si>
  <si>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</si>
  <si>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</si>
  <si>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</si>
  <si>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</si>
  <si>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</si>
  <si>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</si>
  <si>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</si>
  <si>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</si>
  <si>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</si>
  <si>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</si>
  <si>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</si>
  <si>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</si>
  <si>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</si>
  <si>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</si>
  <si>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</si>
  <si>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</si>
  <si>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</si>
  <si>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</si>
  <si>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</si>
  <si>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</si>
  <si>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</si>
  <si>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</si>
  <si>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</si>
  <si>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</si>
  <si>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</si>
  <si>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</si>
  <si>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</si>
  <si>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</si>
  <si>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</si>
  <si>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</si>
  <si>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</si>
  <si>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</si>
  <si>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</si>
  <si>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</si>
  <si>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</si>
  <si>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</si>
  <si>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</si>
  <si>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</si>
  <si>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</si>
  <si>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</si>
  <si>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</si>
  <si>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</si>
  <si>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</si>
  <si>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</si>
  <si>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</si>
  <si>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</si>
  <si>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</si>
  <si>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</si>
  <si>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</si>
  <si>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</si>
  <si>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</si>
  <si>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</si>
  <si>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</si>
  <si>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</si>
  <si>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</si>
  <si>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</si>
  <si>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</si>
  <si>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</si>
  <si>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</si>
  <si>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</si>
  <si>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</si>
  <si>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</si>
  <si>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</si>
  <si>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</si>
  <si>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</si>
  <si>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</si>
  <si>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</si>
  <si>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</si>
  <si>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</si>
  <si>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</si>
  <si>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</si>
  <si>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</si>
  <si>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</si>
  <si>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</si>
  <si>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</si>
  <si>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</si>
  <si>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</si>
  <si>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</si>
  <si>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</si>
  <si>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</si>
  <si>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</si>
  <si>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</si>
  <si>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</si>
  <si>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</si>
  <si>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</si>
  <si>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</si>
  <si>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</si>
  <si>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</si>
  <si>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</si>
  <si>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</si>
  <si>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</si>
  <si>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</si>
  <si>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</si>
  <si>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</si>
  <si>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</si>
  <si>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</si>
  <si>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</si>
  <si>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</si>
  <si>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</si>
  <si>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</si>
  <si>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</si>
  <si>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</si>
  <si>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</si>
  <si>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</si>
  <si>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</si>
  <si>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</si>
  <si>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</si>
  <si>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</si>
  <si>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</si>
  <si>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</si>
  <si>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</si>
  <si>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</si>
  <si>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</si>
  <si>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</si>
  <si>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</si>
  <si>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</si>
  <si>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</si>
  <si>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</si>
  <si>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</si>
  <si>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</si>
  <si>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</si>
  <si>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</si>
  <si>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</si>
  <si>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</si>
  <si>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</si>
  <si>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</si>
  <si>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</si>
  <si>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</si>
  <si>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</si>
  <si>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</si>
  <si>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</si>
  <si>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</si>
  <si>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</si>
  <si>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</si>
  <si>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</si>
  <si>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</si>
  <si>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</si>
  <si>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</si>
  <si>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</si>
  <si>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</si>
  <si>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</si>
  <si>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</si>
  <si>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</si>
  <si>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</si>
  <si>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</si>
  <si>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</si>
  <si>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</si>
  <si>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</si>
  <si>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</si>
  <si>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</si>
  <si>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</si>
  <si>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</si>
  <si>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</si>
  <si>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</si>
  <si>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</si>
  <si>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</si>
  <si>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</si>
  <si>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</si>
  <si>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</si>
  <si>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</si>
  <si>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</si>
  <si>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</si>
  <si>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</si>
  <si>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</si>
  <si>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</si>
  <si>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</si>
  <si>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</si>
  <si>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</si>
  <si>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</si>
  <si>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</si>
  <si>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</si>
  <si>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</si>
  <si>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</si>
  <si>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</si>
  <si>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</si>
  <si>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</si>
  <si>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</si>
  <si>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</si>
  <si>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</si>
  <si>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</si>
  <si>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</si>
  <si>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</si>
  <si>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</si>
  <si>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</si>
  <si>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</si>
  <si>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</si>
  <si>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</si>
  <si>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</si>
  <si>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住み替え等円滑化推進事業</t>
    <phoneticPr fontId="5"/>
  </si>
  <si>
    <t>国土交通省</t>
  </si>
  <si>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</si>
  <si>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phoneticPr fontId="5"/>
  </si>
  <si>
    <t>課長　和田　　康紀
課長　北　真夫</t>
    <rPh sb="0" eb="2">
      <t>カチョウ</t>
    </rPh>
    <rPh sb="10" eb="12">
      <t>カチョウ</t>
    </rPh>
    <phoneticPr fontId="5"/>
  </si>
  <si>
    <t>－</t>
    <phoneticPr fontId="5"/>
  </si>
  <si>
    <t>○</t>
  </si>
  <si>
    <t>住生活基本計画
住宅市場整備推進等事業費補助金交付要綱</t>
    <phoneticPr fontId="5"/>
  </si>
  <si>
    <t>-</t>
    <phoneticPr fontId="5"/>
  </si>
  <si>
    <t>既存住宅流通の市場規模を４兆円（平成25年）から８兆円（平成37年）へ倍増させる。</t>
    <phoneticPr fontId="5"/>
  </si>
  <si>
    <t>兆円</t>
    <rPh sb="0" eb="2">
      <t>チョウエン</t>
    </rPh>
    <phoneticPr fontId="5"/>
  </si>
  <si>
    <t>相談会・セミナーの開催回数</t>
    <phoneticPr fontId="5"/>
  </si>
  <si>
    <t>相談窓口の設置箇所数</t>
    <phoneticPr fontId="5"/>
  </si>
  <si>
    <t>研修の実施回数</t>
    <phoneticPr fontId="5"/>
  </si>
  <si>
    <t>相談窓口での対応人数</t>
    <phoneticPr fontId="5"/>
  </si>
  <si>
    <t>１　少子・高齢化等に対応した住生活の安定の確保及び向上の促進</t>
    <phoneticPr fontId="5"/>
  </si>
  <si>
    <t>２　住宅の取得・賃貸・管理・修繕が円滑に行われる住宅市場を整備する</t>
    <phoneticPr fontId="5"/>
  </si>
  <si>
    <t>兆円</t>
    <phoneticPr fontId="5"/>
  </si>
  <si>
    <t>成果目標のうち、住み替えの促進により、既存住宅の売買が活性化する効果があることから、既存住宅流通の市場規模の拡大を促進することができる。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</si>
  <si>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phoneticPr fontId="5"/>
  </si>
  <si>
    <t>民間等の自律的な取組が普及・定着するまで、国が主導して実施する必要がある。</t>
    <phoneticPr fontId="5"/>
  </si>
  <si>
    <t>公募により複数の事業者からの提案を受け、提案内容、業務体制、能力等を審査し適当な補助事業を選定</t>
    <phoneticPr fontId="5"/>
  </si>
  <si>
    <t>無</t>
  </si>
  <si>
    <t>住宅資産活用に関するセミナー・相談会の実施、住宅資産活用に関する専門家育成を目的とした講習会等を実施するために必要な費用に限定して支出しており、受益者との負担関係は妥当である。</t>
    <phoneticPr fontId="5"/>
  </si>
  <si>
    <t>各種セミナーや相談会、講習会等の実施については、費目・使途についても検討し、妥当であることを確認している。</t>
    <phoneticPr fontId="5"/>
  </si>
  <si>
    <t>事業者は必要な費用に限定し支出している。</t>
    <phoneticPr fontId="5"/>
  </si>
  <si>
    <t>資金使途を精査の上、各種セミナーや相談会、講習会等の実施等を実施するために必要な費用に限定して支出している。</t>
    <phoneticPr fontId="5"/>
  </si>
  <si>
    <t>コスト削減に向け、会場費用等諸費用の効率化を図った。</t>
    <phoneticPr fontId="5"/>
  </si>
  <si>
    <t>‐</t>
  </si>
  <si>
    <t>実績は集計中であるが、既存住宅流通の市場規模拡大のために、住み替えの促進は重要。</t>
    <phoneticPr fontId="5"/>
  </si>
  <si>
    <t>採択された事業者は概ね計画通りの活動実績を上げている。</t>
    <phoneticPr fontId="5"/>
  </si>
  <si>
    <t>相談時のパンフレットや専門家育成事業の教材等は本事業参加者等を通じて使用されている。</t>
    <rPh sb="2" eb="3">
      <t>ジ</t>
    </rPh>
    <phoneticPr fontId="5"/>
  </si>
  <si>
    <t>A.株式会社　タッセイ</t>
    <rPh sb="2" eb="6">
      <t>カブシキガイシャ</t>
    </rPh>
    <phoneticPr fontId="5"/>
  </si>
  <si>
    <t>B.特定非営利活動法人日本ファイナンシャル・プランナーズ協会</t>
    <rPh sb="2" eb="4">
      <t>トクテイ</t>
    </rPh>
    <rPh sb="4" eb="7">
      <t>ヒエイリ</t>
    </rPh>
    <rPh sb="7" eb="9">
      <t>カツドウ</t>
    </rPh>
    <rPh sb="9" eb="11">
      <t>ホウジン</t>
    </rPh>
    <rPh sb="11" eb="13">
      <t>ニホン</t>
    </rPh>
    <rPh sb="28" eb="30">
      <t>キョウカイ</t>
    </rPh>
    <phoneticPr fontId="5"/>
  </si>
  <si>
    <t>株式会社　タッセイ</t>
    <phoneticPr fontId="5"/>
  </si>
  <si>
    <t>特定非営利活動法人　ちば地域再生リサーチ</t>
    <phoneticPr fontId="5"/>
  </si>
  <si>
    <t>一般社団法人　理想の住まいと資金計画支援機構</t>
    <phoneticPr fontId="5"/>
  </si>
  <si>
    <t>株式会社　FPソリューション</t>
    <phoneticPr fontId="5"/>
  </si>
  <si>
    <t>株式会社　みらいホーム</t>
    <phoneticPr fontId="5"/>
  </si>
  <si>
    <t>株式会社　フリーダムリンク</t>
    <phoneticPr fontId="5"/>
  </si>
  <si>
    <t>株式会社　伴</t>
    <phoneticPr fontId="5"/>
  </si>
  <si>
    <t>新潟県住宅供給公社</t>
    <phoneticPr fontId="5"/>
  </si>
  <si>
    <t>株式会社　FP資産設計事務所</t>
    <phoneticPr fontId="5"/>
  </si>
  <si>
    <t>特定非営利活動法人　FPネットワーク神奈川</t>
    <phoneticPr fontId="5"/>
  </si>
  <si>
    <t>特定非営利活動法人　日本ファイナンシャル・プランナーズ協会</t>
    <phoneticPr fontId="5"/>
  </si>
  <si>
    <t>近鉄不動産　株式会社</t>
    <phoneticPr fontId="5"/>
  </si>
  <si>
    <t>住宅資産の活用推進のための
専門家の育成（ファイナンシャルプランナー）</t>
    <phoneticPr fontId="5"/>
  </si>
  <si>
    <t>住宅資産の活用推進のための
専門家の育成（ケアマネージャー）</t>
    <phoneticPr fontId="5"/>
  </si>
  <si>
    <t>住宅資産活用のための相談体制の整備</t>
    <rPh sb="0" eb="2">
      <t>ジュウタク</t>
    </rPh>
    <rPh sb="2" eb="4">
      <t>シサン</t>
    </rPh>
    <rPh sb="4" eb="6">
      <t>カツヨウ</t>
    </rPh>
    <rPh sb="10" eb="12">
      <t>ソウダン</t>
    </rPh>
    <rPh sb="12" eb="14">
      <t>タイセイ</t>
    </rPh>
    <rPh sb="15" eb="17">
      <t>セイビ</t>
    </rPh>
    <phoneticPr fontId="5"/>
  </si>
  <si>
    <t>住宅資産活用のための相談体制の整備</t>
    <phoneticPr fontId="5"/>
  </si>
  <si>
    <t>補助金等交付</t>
  </si>
  <si>
    <t>庁費</t>
    <rPh sb="0" eb="2">
      <t>チョウヒ</t>
    </rPh>
    <phoneticPr fontId="5"/>
  </si>
  <si>
    <t>人件費</t>
    <rPh sb="0" eb="3">
      <t>ジンケンヒ</t>
    </rPh>
    <phoneticPr fontId="5"/>
  </si>
  <si>
    <t>パンフレット作成、広告費、会場費用等</t>
    <rPh sb="6" eb="8">
      <t>サクセイ</t>
    </rPh>
    <rPh sb="9" eb="12">
      <t>コウコクヒ</t>
    </rPh>
    <rPh sb="13" eb="15">
      <t>カイジョウ</t>
    </rPh>
    <rPh sb="15" eb="17">
      <t>ヒヨウ</t>
    </rPh>
    <rPh sb="17" eb="18">
      <t>トウ</t>
    </rPh>
    <phoneticPr fontId="5"/>
  </si>
  <si>
    <t>セミナー講師報酬等</t>
    <rPh sb="4" eb="6">
      <t>コウシ</t>
    </rPh>
    <rPh sb="6" eb="8">
      <t>ホウシュウ</t>
    </rPh>
    <rPh sb="8" eb="9">
      <t>トウ</t>
    </rPh>
    <phoneticPr fontId="5"/>
  </si>
  <si>
    <t>研修会場使用料</t>
    <rPh sb="0" eb="2">
      <t>ケンシュウ</t>
    </rPh>
    <rPh sb="2" eb="4">
      <t>カイジョウ</t>
    </rPh>
    <rPh sb="4" eb="7">
      <t>シヨウリョウ</t>
    </rPh>
    <phoneticPr fontId="5"/>
  </si>
  <si>
    <t>講師報酬、冊子作成費用、レジュメ印刷費等</t>
    <rPh sb="0" eb="2">
      <t>コウシ</t>
    </rPh>
    <rPh sb="2" eb="4">
      <t>ホウシュウ</t>
    </rPh>
    <rPh sb="5" eb="7">
      <t>サッシ</t>
    </rPh>
    <rPh sb="7" eb="9">
      <t>サクセイ</t>
    </rPh>
    <rPh sb="9" eb="11">
      <t>ヒヨウ</t>
    </rPh>
    <rPh sb="16" eb="19">
      <t>インサツヒ</t>
    </rPh>
    <rPh sb="19" eb="20">
      <t>トウ</t>
    </rPh>
    <phoneticPr fontId="5"/>
  </si>
  <si>
    <t>旅費</t>
    <rPh sb="0" eb="2">
      <t>リョヒ</t>
    </rPh>
    <phoneticPr fontId="5"/>
  </si>
  <si>
    <t>職員交通費</t>
    <rPh sb="0" eb="2">
      <t>ショクイン</t>
    </rPh>
    <rPh sb="2" eb="5">
      <t>コウツウヒ</t>
    </rPh>
    <phoneticPr fontId="5"/>
  </si>
  <si>
    <t>人件費・需用費</t>
    <rPh sb="0" eb="3">
      <t>ジンケンヒ</t>
    </rPh>
    <rPh sb="4" eb="7">
      <t>ジュヨウヒ</t>
    </rPh>
    <phoneticPr fontId="5"/>
  </si>
  <si>
    <t>箇所</t>
    <rPh sb="0" eb="2">
      <t>カショ</t>
    </rPh>
    <phoneticPr fontId="5"/>
  </si>
  <si>
    <t>回</t>
    <rPh sb="0" eb="1">
      <t>カイ</t>
    </rPh>
    <phoneticPr fontId="5"/>
  </si>
  <si>
    <t>件</t>
    <rPh sb="0" eb="1">
      <t>ケン</t>
    </rPh>
    <phoneticPr fontId="5"/>
  </si>
  <si>
    <t>高齢者等が保有する良質な住宅ストックの住宅市場への供給を促進し、既存住宅市場の活性化を図るため、引き続き、適切に実施する必要がある。</t>
    <rPh sb="53" eb="55">
      <t>テキセツ</t>
    </rPh>
    <rPh sb="56" eb="58">
      <t>ジッシ</t>
    </rPh>
    <rPh sb="60" eb="62">
      <t>ヒツヨウ</t>
    </rPh>
    <phoneticPr fontId="5"/>
  </si>
  <si>
    <t>過去の行政事業レビュー推進チームの所見において、「相談体制の充実等を図るとともに、相談から具体的な住替えにつなげていくように工夫していく必要がある。」とされていたところであり、引き続き、複数回の相談や専門家間の連携の強化を通じて相談内容の充実と具体的な住み替え支援に努めていく。</t>
    <rPh sb="88" eb="89">
      <t>ヒ</t>
    </rPh>
    <rPh sb="90" eb="91">
      <t>ツヅ</t>
    </rPh>
    <rPh sb="93" eb="96">
      <t>フクスウカイ</t>
    </rPh>
    <rPh sb="97" eb="99">
      <t>ソウダン</t>
    </rPh>
    <rPh sb="100" eb="103">
      <t>センモンカ</t>
    </rPh>
    <rPh sb="103" eb="104">
      <t>カン</t>
    </rPh>
    <rPh sb="105" eb="107">
      <t>レンケイ</t>
    </rPh>
    <rPh sb="108" eb="110">
      <t>キョウカ</t>
    </rPh>
    <rPh sb="111" eb="112">
      <t>ツウ</t>
    </rPh>
    <rPh sb="114" eb="116">
      <t>ソウダン</t>
    </rPh>
    <rPh sb="116" eb="118">
      <t>ナイヨウ</t>
    </rPh>
    <rPh sb="119" eb="121">
      <t>ジュウジツ</t>
    </rPh>
    <rPh sb="122" eb="125">
      <t>グタイテキ</t>
    </rPh>
    <rPh sb="126" eb="127">
      <t>ス</t>
    </rPh>
    <rPh sb="128" eb="129">
      <t>カ</t>
    </rPh>
    <rPh sb="130" eb="132">
      <t>シエン</t>
    </rPh>
    <rPh sb="133" eb="134">
      <t>ツト</t>
    </rPh>
    <phoneticPr fontId="5"/>
  </si>
  <si>
    <t>新27-0001</t>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</si>
  <si>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phoneticPr fontId="5"/>
  </si>
  <si>
    <t>-</t>
    <phoneticPr fontId="5"/>
  </si>
  <si>
    <t>-</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</si>
  <si>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</si>
  <si>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</si>
  <si>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メ</t>
    </rPh>
    <rPh sb="3" eb="5">
      <t>ジュウタク</t>
    </rPh>
    <rPh sb="5" eb="7">
      <t>シジョウ</t>
    </rPh>
    <rPh sb="7" eb="9">
      <t>セイビ</t>
    </rPh>
    <rPh sb="9" eb="11">
      <t>スイシン</t>
    </rPh>
    <rPh sb="11" eb="12">
      <t>トウ</t>
    </rPh>
    <rPh sb="12" eb="15">
      <t>ジギョウヒ</t>
    </rPh>
    <rPh sb="15" eb="18">
      <t>ホジョキン</t>
    </rPh>
    <phoneticPr fontId="5"/>
  </si>
  <si>
    <t>「住生活基本計画（全国計画）（平成28年3月18日閣議決定）第２、目標４」（総務省（2013）「平成25年住宅・土地統計調査」）
（国土交通省(2013)平成25年度住宅市場動向調査）</t>
    <phoneticPr fontId="5"/>
  </si>
  <si>
    <t>子育て世帯や高齢者世帯等のライフステージに応じた住み替えを円滑化することで、高齢者等が所有する良質な住宅ストックの住宅市場への供給を促進し、既存住宅市場の活性化を図るため、住宅資産の活用について助言する専門家の育成及び相談体制の整備を行う民間事業者等に対して支援する。（補助率：定額）。</t>
    <rPh sb="41" eb="42">
      <t>トウ</t>
    </rPh>
    <phoneticPr fontId="5"/>
  </si>
  <si>
    <t>既存住宅流通の市場規模
(平成25年度実績、4兆円)</t>
    <phoneticPr fontId="5"/>
  </si>
  <si>
    <t>30/10</t>
    <phoneticPr fontId="5"/>
  </si>
  <si>
    <t>【専門家の育成】
X：予算額（百万円）／Y：研修の実施回数（回）　</t>
    <rPh sb="1" eb="4">
      <t>センモンカ</t>
    </rPh>
    <rPh sb="5" eb="7">
      <t>イクセイ</t>
    </rPh>
    <rPh sb="22" eb="24">
      <t>ケンシュウ</t>
    </rPh>
    <rPh sb="25" eb="27">
      <t>ジッシ</t>
    </rPh>
    <rPh sb="27" eb="29">
      <t>カイスウ</t>
    </rPh>
    <rPh sb="30" eb="31">
      <t>カイ</t>
    </rPh>
    <phoneticPr fontId="5"/>
  </si>
  <si>
    <t>16/3</t>
    <phoneticPr fontId="5"/>
  </si>
  <si>
    <t>26/36</t>
    <phoneticPr fontId="5"/>
  </si>
  <si>
    <t>12/12</t>
    <phoneticPr fontId="5"/>
  </si>
  <si>
    <t>10/10</t>
    <phoneticPr fontId="5"/>
  </si>
  <si>
    <t>34/10</t>
    <phoneticPr fontId="5"/>
  </si>
  <si>
    <t>既存住宅流通の市場規模
(H25:3.9兆円)</t>
    <rPh sb="20" eb="22">
      <t>チョウエン</t>
    </rPh>
    <phoneticPr fontId="5"/>
  </si>
  <si>
    <t>【相談体制の整備】
X：予算額（百万円）／Y：相談窓口の設置箇所数（箇所）　</t>
    <rPh sb="1" eb="3">
      <t>ソウダン</t>
    </rPh>
    <rPh sb="3" eb="5">
      <t>タイセイ</t>
    </rPh>
    <rPh sb="6" eb="8">
      <t>セイビ</t>
    </rPh>
    <rPh sb="23" eb="25">
      <t>ソウダン</t>
    </rPh>
    <rPh sb="25" eb="27">
      <t>マドグチ</t>
    </rPh>
    <rPh sb="28" eb="30">
      <t>セッチ</t>
    </rPh>
    <rPh sb="30" eb="32">
      <t>カショ</t>
    </rPh>
    <rPh sb="32" eb="33">
      <t>スウ</t>
    </rPh>
    <rPh sb="34" eb="36">
      <t>カショ</t>
    </rPh>
    <phoneticPr fontId="5"/>
  </si>
  <si>
    <t>本事業の目的である「既存住宅・リフォーム市場の活性化」は日本再興戦略2017等に位置づけられており、国が優先的に実施すべきである。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</si>
</sst>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65400</xdr:colOff>
      <xdr:row>741</xdr:row>
      <xdr:rowOff>176893</xdr:rowOff>
    </xdr:from>
    <xdr:to>
      <xdr:col>39</xdr:col>
      <xdr:colOff>1896</xdr:colOff>
      <xdr:row>743</xdr:row>
      <xdr:rowOff>45925</xdr:rowOff>
    </xdr:to>
    <xdr:sp macro="" textlink="">
      <xdr:nvSpPr>
        <xdr:cNvPr id="2" name="正方形/長方形 1"/>
        <xdr:cNvSpPr/>
      </xdr:nvSpPr>
      <xdr:spPr>
        <a:xfrm>
          <a:off x="3535221" y="41134393"/>
          <a:ext cx="4426854" cy="57660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174689</xdr:colOff>
      <xdr:row>745</xdr:row>
      <xdr:rowOff>30000</xdr:rowOff>
    </xdr:from>
    <xdr:to>
      <xdr:col>37</xdr:col>
      <xdr:colOff>14939</xdr:colOff>
      <xdr:row>745</xdr:row>
      <xdr:rowOff>30000</xdr:rowOff>
    </xdr:to>
    <xdr:cxnSp macro="">
      <xdr:nvCxnSpPr>
        <xdr:cNvPr id="3" name="直線コネクタ 2"/>
        <xdr:cNvCxnSpPr/>
      </xdr:nvCxnSpPr>
      <xdr:spPr>
        <a:xfrm>
          <a:off x="3848618" y="42402643"/>
          <a:ext cx="371828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119128</xdr:colOff>
      <xdr:row>747</xdr:row>
      <xdr:rowOff>160086</xdr:rowOff>
    </xdr:from>
    <xdr:to>
      <xdr:col>24</xdr:col>
      <xdr:colOff>3965</xdr:colOff>
      <xdr:row>749</xdr:row>
      <xdr:rowOff>29116</xdr:rowOff>
    </xdr:to>
    <xdr:sp macro="" textlink="">
      <xdr:nvSpPr>
        <xdr:cNvPr id="4" name="正方形/長方形 3"/>
        <xdr:cNvSpPr/>
      </xdr:nvSpPr>
      <xdr:spPr>
        <a:xfrm>
          <a:off x="2772521" y="43240300"/>
          <a:ext cx="2130015" cy="57660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（１０団体）</a:t>
          </a:r>
        </a:p>
      </xdr:txBody>
    </xdr:sp>
    <xdr:clientData/>
  </xdr:twoCellAnchor>
  <xdr:twoCellAnchor>
    <xdr:from>
      <xdr:col>12</xdr:col>
      <xdr:colOff>142892</xdr:colOff>
      <xdr:row>746</xdr:row>
      <xdr:rowOff>190620</xdr:rowOff>
    </xdr:from>
    <xdr:to>
      <xdr:col>19</xdr:col>
      <xdr:colOff>202470</xdr:colOff>
      <xdr:row>747</xdr:row>
      <xdr:rowOff>118064</xdr:rowOff>
    </xdr:to>
    <xdr:sp macro="" textlink="">
      <xdr:nvSpPr>
        <xdr:cNvPr id="5" name="正方形/長方形 4"/>
        <xdr:cNvSpPr/>
      </xdr:nvSpPr>
      <xdr:spPr>
        <a:xfrm>
          <a:off x="2592178" y="42917049"/>
          <a:ext cx="1488328" cy="28122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179552</xdr:colOff>
      <xdr:row>747</xdr:row>
      <xdr:rowOff>166808</xdr:rowOff>
    </xdr:from>
    <xdr:to>
      <xdr:col>42</xdr:col>
      <xdr:colOff>55052</xdr:colOff>
      <xdr:row>749</xdr:row>
      <xdr:rowOff>35838</xdr:rowOff>
    </xdr:to>
    <xdr:sp macro="" textlink="">
      <xdr:nvSpPr>
        <xdr:cNvPr id="6" name="正方形/長方形 5"/>
        <xdr:cNvSpPr/>
      </xdr:nvSpPr>
      <xdr:spPr>
        <a:xfrm>
          <a:off x="6506873" y="43247022"/>
          <a:ext cx="2120679" cy="57660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（２団体）</a:t>
          </a:r>
        </a:p>
      </xdr:txBody>
    </xdr:sp>
    <xdr:clientData/>
  </xdr:twoCellAnchor>
  <xdr:twoCellAnchor>
    <xdr:from>
      <xdr:col>30</xdr:col>
      <xdr:colOff>203317</xdr:colOff>
      <xdr:row>746</xdr:row>
      <xdr:rowOff>197342</xdr:rowOff>
    </xdr:from>
    <xdr:to>
      <xdr:col>38</xdr:col>
      <xdr:colOff>49448</xdr:colOff>
      <xdr:row>747</xdr:row>
      <xdr:rowOff>124786</xdr:rowOff>
    </xdr:to>
    <xdr:sp macro="" textlink="">
      <xdr:nvSpPr>
        <xdr:cNvPr id="7" name="正方形/長方形 6"/>
        <xdr:cNvSpPr/>
      </xdr:nvSpPr>
      <xdr:spPr>
        <a:xfrm>
          <a:off x="6326531" y="42923771"/>
          <a:ext cx="1478988" cy="28122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95246</xdr:colOff>
      <xdr:row>749</xdr:row>
      <xdr:rowOff>232324</xdr:rowOff>
    </xdr:from>
    <xdr:to>
      <xdr:col>25</xdr:col>
      <xdr:colOff>20540</xdr:colOff>
      <xdr:row>752</xdr:row>
      <xdr:rowOff>112180</xdr:rowOff>
    </xdr:to>
    <xdr:sp macro="" textlink="">
      <xdr:nvSpPr>
        <xdr:cNvPr id="8" name="大かっこ 7"/>
        <xdr:cNvSpPr/>
      </xdr:nvSpPr>
      <xdr:spPr>
        <a:xfrm>
          <a:off x="2544532" y="44020110"/>
          <a:ext cx="2578687" cy="9412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169271</xdr:colOff>
      <xdr:row>749</xdr:row>
      <xdr:rowOff>229522</xdr:rowOff>
    </xdr:from>
    <xdr:to>
      <xdr:col>43</xdr:col>
      <xdr:colOff>82826</xdr:colOff>
      <xdr:row>752</xdr:row>
      <xdr:rowOff>118903</xdr:rowOff>
    </xdr:to>
    <xdr:sp macro="" textlink="">
      <xdr:nvSpPr>
        <xdr:cNvPr id="9" name="大かっこ 8"/>
        <xdr:cNvSpPr/>
      </xdr:nvSpPr>
      <xdr:spPr>
        <a:xfrm>
          <a:off x="6292485" y="44017308"/>
          <a:ext cx="2566948" cy="9507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28</xdr:col>
      <xdr:colOff>4899</xdr:colOff>
      <xdr:row>743</xdr:row>
      <xdr:rowOff>41021</xdr:rowOff>
    </xdr:from>
    <xdr:to>
      <xdr:col>28</xdr:col>
      <xdr:colOff>4899</xdr:colOff>
      <xdr:row>745</xdr:row>
      <xdr:rowOff>49425</xdr:rowOff>
    </xdr:to>
    <xdr:cxnSp macro="">
      <xdr:nvCxnSpPr>
        <xdr:cNvPr id="10" name="直線コネクタ 9"/>
        <xdr:cNvCxnSpPr/>
      </xdr:nvCxnSpPr>
      <xdr:spPr>
        <a:xfrm>
          <a:off x="5719899" y="41706092"/>
          <a:ext cx="0" cy="715976"/>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176089</xdr:colOff>
      <xdr:row>745</xdr:row>
      <xdr:rowOff>38113</xdr:rowOff>
    </xdr:from>
    <xdr:to>
      <xdr:col>18</xdr:col>
      <xdr:colOff>178376</xdr:colOff>
      <xdr:row>746</xdr:row>
      <xdr:rowOff>131778</xdr:rowOff>
    </xdr:to>
    <xdr:cxnSp macro="">
      <xdr:nvCxnSpPr>
        <xdr:cNvPr id="11" name="直線コネクタ 10"/>
        <xdr:cNvCxnSpPr/>
      </xdr:nvCxnSpPr>
      <xdr:spPr>
        <a:xfrm>
          <a:off x="3850018" y="42410756"/>
          <a:ext cx="2287" cy="44745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9287</xdr:colOff>
      <xdr:row>745</xdr:row>
      <xdr:rowOff>31217</xdr:rowOff>
    </xdr:from>
    <xdr:to>
      <xdr:col>37</xdr:col>
      <xdr:colOff>14613</xdr:colOff>
      <xdr:row>746</xdr:row>
      <xdr:rowOff>110766</xdr:rowOff>
    </xdr:to>
    <xdr:cxnSp macro="">
      <xdr:nvCxnSpPr>
        <xdr:cNvPr id="12" name="直線コネクタ 11"/>
        <xdr:cNvCxnSpPr/>
      </xdr:nvCxnSpPr>
      <xdr:spPr>
        <a:xfrm flipH="1">
          <a:off x="7561251" y="42403860"/>
          <a:ext cx="5326" cy="43333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78438</xdr:colOff>
      <xdr:row>746</xdr:row>
      <xdr:rowOff>48825</xdr:rowOff>
    </xdr:from>
    <xdr:to>
      <xdr:col>24</xdr:col>
      <xdr:colOff>78439</xdr:colOff>
      <xdr:row>746</xdr:row>
      <xdr:rowOff>340178</xdr:rowOff>
    </xdr:to>
    <xdr:sp macro="" textlink="">
      <xdr:nvSpPr>
        <xdr:cNvPr id="13" name="テキスト ボックス 12"/>
        <xdr:cNvSpPr txBox="1"/>
      </xdr:nvSpPr>
      <xdr:spPr>
        <a:xfrm>
          <a:off x="3956474" y="42775254"/>
          <a:ext cx="102053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２９．６百万円</a:t>
          </a:r>
        </a:p>
      </xdr:txBody>
    </xdr:sp>
    <xdr:clientData/>
  </xdr:twoCellAnchor>
  <xdr:twoCellAnchor>
    <xdr:from>
      <xdr:col>37</xdr:col>
      <xdr:colOff>140069</xdr:colOff>
      <xdr:row>746</xdr:row>
      <xdr:rowOff>53628</xdr:rowOff>
    </xdr:from>
    <xdr:to>
      <xdr:col>42</xdr:col>
      <xdr:colOff>140070</xdr:colOff>
      <xdr:row>746</xdr:row>
      <xdr:rowOff>344981</xdr:rowOff>
    </xdr:to>
    <xdr:sp macro="" textlink="">
      <xdr:nvSpPr>
        <xdr:cNvPr id="14" name="テキスト ボックス 13"/>
        <xdr:cNvSpPr txBox="1"/>
      </xdr:nvSpPr>
      <xdr:spPr>
        <a:xfrm>
          <a:off x="7692033" y="42780057"/>
          <a:ext cx="1020537"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１１．８百万円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56" zoomScale="85" zoomScaleNormal="75" zoomScaleSheetLayoutView="8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14</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74</v>
      </c>
      <c r="H5" s="869"/>
      <c r="I5" s="869"/>
      <c r="J5" s="869"/>
      <c r="K5" s="869"/>
      <c r="L5" s="869"/>
      <c r="M5" s="870" t="s">
        <v>67</v>
      </c>
      <c r="N5" s="871"/>
      <c r="O5" s="871"/>
      <c r="P5" s="871"/>
      <c r="Q5" s="871"/>
      <c r="R5" s="872"/>
      <c r="S5" s="873" t="s">
        <v>78</v>
      </c>
      <c r="T5" s="869"/>
      <c r="U5" s="869"/>
      <c r="V5" s="869"/>
      <c r="W5" s="869"/>
      <c r="X5" s="874"/>
      <c r="Y5" s="726" t="s">
        <v>3</v>
      </c>
      <c r="Z5" s="559"/>
      <c r="AA5" s="559"/>
      <c r="AB5" s="559"/>
      <c r="AC5" s="559"/>
      <c r="AD5" s="560"/>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549</v>
      </c>
      <c r="H7" s="520"/>
      <c r="I7" s="520"/>
      <c r="J7" s="520"/>
      <c r="K7" s="520"/>
      <c r="L7" s="520"/>
      <c r="M7" s="520"/>
      <c r="N7" s="520"/>
      <c r="O7" s="520"/>
      <c r="P7" s="520"/>
      <c r="Q7" s="520"/>
      <c r="R7" s="520"/>
      <c r="S7" s="520"/>
      <c r="T7" s="520"/>
      <c r="U7" s="520"/>
      <c r="V7" s="520"/>
      <c r="W7" s="520"/>
      <c r="X7" s="521"/>
      <c r="Y7" s="950" t="s">
        <v>5</v>
      </c>
      <c r="Z7" s="482"/>
      <c r="AA7" s="482"/>
      <c r="AB7" s="482"/>
      <c r="AC7" s="482"/>
      <c r="AD7" s="951"/>
      <c r="AE7" s="940" t="s">
        <v>551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6" t="s">
        <v>391</v>
      </c>
      <c r="B8" s="517"/>
      <c r="C8" s="517"/>
      <c r="D8" s="517"/>
      <c r="E8" s="517"/>
      <c r="F8" s="518"/>
      <c r="G8" s="968" t="str">
        <f>入力規則等!A26</f>
        <v>高齢社会対策</v>
      </c>
      <c r="H8" s="748"/>
      <c r="I8" s="748"/>
      <c r="J8" s="748"/>
      <c r="K8" s="748"/>
      <c r="L8" s="748"/>
      <c r="M8" s="748"/>
      <c r="N8" s="748"/>
      <c r="O8" s="748"/>
      <c r="P8" s="748"/>
      <c r="Q8" s="748"/>
      <c r="R8" s="748"/>
      <c r="S8" s="748"/>
      <c r="T8" s="748"/>
      <c r="U8" s="748"/>
      <c r="V8" s="748"/>
      <c r="W8" s="748"/>
      <c r="X8" s="969"/>
      <c r="Y8" s="875" t="s">
        <v>392</v>
      </c>
      <c r="Z8" s="876"/>
      <c r="AA8" s="876"/>
      <c r="AB8" s="876"/>
      <c r="AC8" s="876"/>
      <c r="AD8" s="877"/>
      <c r="AE8" s="747" t="str">
        <f>入力規則等!K13</f>
        <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617</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610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2" t="s">
        <v>25</v>
      </c>
      <c r="B12" s="973"/>
      <c r="C12" s="973"/>
      <c r="D12" s="973"/>
      <c r="E12" s="973"/>
      <c r="F12" s="974"/>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t="s">
        <v>611</v>
      </c>
      <c r="Q13" s="684"/>
      <c r="R13" s="684"/>
      <c r="S13" s="684"/>
      <c r="T13" s="684"/>
      <c r="U13" s="684"/>
      <c r="V13" s="685"/>
      <c r="W13" s="683">
        <v>45</v>
      </c>
      <c r="X13" s="684"/>
      <c r="Y13" s="684"/>
      <c r="Z13" s="684"/>
      <c r="AA13" s="684"/>
      <c r="AB13" s="684"/>
      <c r="AC13" s="685"/>
      <c r="AD13" s="683">
        <v>45</v>
      </c>
      <c r="AE13" s="684"/>
      <c r="AF13" s="684"/>
      <c r="AG13" s="684"/>
      <c r="AH13" s="684"/>
      <c r="AI13" s="684"/>
      <c r="AJ13" s="685"/>
      <c r="AK13" s="683">
        <v>44</v>
      </c>
      <c r="AL13" s="684"/>
      <c r="AM13" s="684"/>
      <c r="AN13" s="684"/>
      <c r="AO13" s="684"/>
      <c r="AP13" s="684"/>
      <c r="AQ13" s="685"/>
      <c r="AR13" s="947" t="s">
        <v>552</v>
      </c>
      <c r="AS13" s="948"/>
      <c r="AT13" s="948"/>
      <c r="AU13" s="948"/>
      <c r="AV13" s="948"/>
      <c r="AW13" s="948"/>
      <c r="AX13" s="949"/>
    </row>
    <row r="14" spans="1:50" ht="21" customHeight="1" x14ac:dyDescent="0.15">
      <c r="A14" s="642"/>
      <c r="B14" s="643"/>
      <c r="C14" s="643"/>
      <c r="D14" s="643"/>
      <c r="E14" s="643"/>
      <c r="F14" s="644"/>
      <c r="G14" s="753"/>
      <c r="H14" s="754"/>
      <c r="I14" s="739" t="s">
        <v>9</v>
      </c>
      <c r="J14" s="788"/>
      <c r="K14" s="788"/>
      <c r="L14" s="788"/>
      <c r="M14" s="788"/>
      <c r="N14" s="788"/>
      <c r="O14" s="789"/>
      <c r="P14" s="683" t="s">
        <v>612</v>
      </c>
      <c r="Q14" s="684"/>
      <c r="R14" s="684"/>
      <c r="S14" s="684"/>
      <c r="T14" s="684"/>
      <c r="U14" s="684"/>
      <c r="V14" s="685"/>
      <c r="W14" s="683" t="s">
        <v>612</v>
      </c>
      <c r="X14" s="684"/>
      <c r="Y14" s="684"/>
      <c r="Z14" s="684"/>
      <c r="AA14" s="684"/>
      <c r="AB14" s="684"/>
      <c r="AC14" s="685"/>
      <c r="AD14" s="683" t="s">
        <v>612</v>
      </c>
      <c r="AE14" s="684"/>
      <c r="AF14" s="684"/>
      <c r="AG14" s="684"/>
      <c r="AH14" s="684"/>
      <c r="AI14" s="684"/>
      <c r="AJ14" s="685"/>
      <c r="AK14" s="683" t="s">
        <v>612</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612</v>
      </c>
      <c r="Q15" s="684"/>
      <c r="R15" s="684"/>
      <c r="S15" s="684"/>
      <c r="T15" s="684"/>
      <c r="U15" s="684"/>
      <c r="V15" s="685"/>
      <c r="W15" s="683" t="s">
        <v>612</v>
      </c>
      <c r="X15" s="684"/>
      <c r="Y15" s="684"/>
      <c r="Z15" s="684"/>
      <c r="AA15" s="684"/>
      <c r="AB15" s="684"/>
      <c r="AC15" s="685"/>
      <c r="AD15" s="683" t="s">
        <v>612</v>
      </c>
      <c r="AE15" s="684"/>
      <c r="AF15" s="684"/>
      <c r="AG15" s="684"/>
      <c r="AH15" s="684"/>
      <c r="AI15" s="684"/>
      <c r="AJ15" s="685"/>
      <c r="AK15" s="683" t="s">
        <v>612</v>
      </c>
      <c r="AL15" s="684"/>
      <c r="AM15" s="684"/>
      <c r="AN15" s="684"/>
      <c r="AO15" s="684"/>
      <c r="AP15" s="684"/>
      <c r="AQ15" s="685"/>
      <c r="AR15" s="683" t="s">
        <v>612</v>
      </c>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612</v>
      </c>
      <c r="Q16" s="684"/>
      <c r="R16" s="684"/>
      <c r="S16" s="684"/>
      <c r="T16" s="684"/>
      <c r="U16" s="684"/>
      <c r="V16" s="685"/>
      <c r="W16" s="683" t="s">
        <v>612</v>
      </c>
      <c r="X16" s="684"/>
      <c r="Y16" s="684"/>
      <c r="Z16" s="684"/>
      <c r="AA16" s="684"/>
      <c r="AB16" s="684"/>
      <c r="AC16" s="685"/>
      <c r="AD16" s="683" t="s">
        <v>612</v>
      </c>
      <c r="AE16" s="684"/>
      <c r="AF16" s="684"/>
      <c r="AG16" s="684"/>
      <c r="AH16" s="684"/>
      <c r="AI16" s="684"/>
      <c r="AJ16" s="685"/>
      <c r="AK16" s="683" t="s">
        <v>612</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612</v>
      </c>
      <c r="Q17" s="684"/>
      <c r="R17" s="684"/>
      <c r="S17" s="684"/>
      <c r="T17" s="684"/>
      <c r="U17" s="684"/>
      <c r="V17" s="685"/>
      <c r="W17" s="683" t="s">
        <v>612</v>
      </c>
      <c r="X17" s="684"/>
      <c r="Y17" s="684"/>
      <c r="Z17" s="684"/>
      <c r="AA17" s="684"/>
      <c r="AB17" s="684"/>
      <c r="AC17" s="685"/>
      <c r="AD17" s="683" t="s">
        <v>612</v>
      </c>
      <c r="AE17" s="684"/>
      <c r="AF17" s="684"/>
      <c r="AG17" s="684"/>
      <c r="AH17" s="684"/>
      <c r="AI17" s="684"/>
      <c r="AJ17" s="685"/>
      <c r="AK17" s="683" t="s">
        <v>612</v>
      </c>
      <c r="AL17" s="684"/>
      <c r="AM17" s="684"/>
      <c r="AN17" s="684"/>
      <c r="AO17" s="684"/>
      <c r="AP17" s="684"/>
      <c r="AQ17" s="685"/>
      <c r="AR17" s="945"/>
      <c r="AS17" s="945"/>
      <c r="AT17" s="945"/>
      <c r="AU17" s="945"/>
      <c r="AV17" s="945"/>
      <c r="AW17" s="945"/>
      <c r="AX17" s="946"/>
    </row>
    <row r="18" spans="1:50" ht="24.75" customHeight="1" x14ac:dyDescent="0.15">
      <c r="A18" s="642"/>
      <c r="B18" s="643"/>
      <c r="C18" s="643"/>
      <c r="D18" s="643"/>
      <c r="E18" s="643"/>
      <c r="F18" s="644"/>
      <c r="G18" s="755"/>
      <c r="H18" s="756"/>
      <c r="I18" s="744" t="s">
        <v>21</v>
      </c>
      <c r="J18" s="745"/>
      <c r="K18" s="745"/>
      <c r="L18" s="745"/>
      <c r="M18" s="745"/>
      <c r="N18" s="745"/>
      <c r="O18" s="746"/>
      <c r="P18" s="907">
        <f>SUM(P13:V17)</f>
        <v>0</v>
      </c>
      <c r="Q18" s="908"/>
      <c r="R18" s="908"/>
      <c r="S18" s="908"/>
      <c r="T18" s="908"/>
      <c r="U18" s="908"/>
      <c r="V18" s="909"/>
      <c r="W18" s="907">
        <f>SUM(W13:AC17)</f>
        <v>45</v>
      </c>
      <c r="X18" s="908"/>
      <c r="Y18" s="908"/>
      <c r="Z18" s="908"/>
      <c r="AA18" s="908"/>
      <c r="AB18" s="908"/>
      <c r="AC18" s="909"/>
      <c r="AD18" s="907">
        <f>SUM(AD13:AJ17)</f>
        <v>45</v>
      </c>
      <c r="AE18" s="908"/>
      <c r="AF18" s="908"/>
      <c r="AG18" s="908"/>
      <c r="AH18" s="908"/>
      <c r="AI18" s="908"/>
      <c r="AJ18" s="909"/>
      <c r="AK18" s="907">
        <f>SUM(AK13:AQ17)</f>
        <v>44</v>
      </c>
      <c r="AL18" s="908"/>
      <c r="AM18" s="908"/>
      <c r="AN18" s="908"/>
      <c r="AO18" s="908"/>
      <c r="AP18" s="908"/>
      <c r="AQ18" s="909"/>
      <c r="AR18" s="907">
        <f>SUM(AR13:AX17)</f>
        <v>0</v>
      </c>
      <c r="AS18" s="908"/>
      <c r="AT18" s="908"/>
      <c r="AU18" s="908"/>
      <c r="AV18" s="908"/>
      <c r="AW18" s="908"/>
      <c r="AX18" s="910"/>
    </row>
    <row r="19" spans="1:50" ht="24.75" customHeight="1" x14ac:dyDescent="0.15">
      <c r="A19" s="642"/>
      <c r="B19" s="643"/>
      <c r="C19" s="643"/>
      <c r="D19" s="643"/>
      <c r="E19" s="643"/>
      <c r="F19" s="644"/>
      <c r="G19" s="905" t="s">
        <v>10</v>
      </c>
      <c r="H19" s="906"/>
      <c r="I19" s="906"/>
      <c r="J19" s="906"/>
      <c r="K19" s="906"/>
      <c r="L19" s="906"/>
      <c r="M19" s="906"/>
      <c r="N19" s="906"/>
      <c r="O19" s="906"/>
      <c r="P19" s="683"/>
      <c r="Q19" s="684"/>
      <c r="R19" s="684"/>
      <c r="S19" s="684"/>
      <c r="T19" s="684"/>
      <c r="U19" s="684"/>
      <c r="V19" s="685"/>
      <c r="W19" s="683">
        <v>42</v>
      </c>
      <c r="X19" s="684"/>
      <c r="Y19" s="684"/>
      <c r="Z19" s="684"/>
      <c r="AA19" s="684"/>
      <c r="AB19" s="684"/>
      <c r="AC19" s="685"/>
      <c r="AD19" s="683">
        <v>41</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5" t="s">
        <v>11</v>
      </c>
      <c r="H20" s="906"/>
      <c r="I20" s="906"/>
      <c r="J20" s="906"/>
      <c r="K20" s="906"/>
      <c r="L20" s="906"/>
      <c r="M20" s="906"/>
      <c r="N20" s="906"/>
      <c r="O20" s="906"/>
      <c r="P20" s="351" t="str">
        <f>IF(P18=0, "-", SUM(P19)/P18)</f>
        <v>-</v>
      </c>
      <c r="Q20" s="351"/>
      <c r="R20" s="351"/>
      <c r="S20" s="351"/>
      <c r="T20" s="351"/>
      <c r="U20" s="351"/>
      <c r="V20" s="351"/>
      <c r="W20" s="351">
        <f t="shared" ref="W20" si="0">IF(W18=0, "-", SUM(W19)/W18)</f>
        <v>0.93333333333333335</v>
      </c>
      <c r="X20" s="351"/>
      <c r="Y20" s="351"/>
      <c r="Z20" s="351"/>
      <c r="AA20" s="351"/>
      <c r="AB20" s="351"/>
      <c r="AC20" s="351"/>
      <c r="AD20" s="351">
        <f t="shared" ref="AD20" si="1">IF(AD18=0, "-", SUM(AD19)/AD18)</f>
        <v>0.91111111111111109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5"/>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0.93333333333333335</v>
      </c>
      <c r="X21" s="351"/>
      <c r="Y21" s="351"/>
      <c r="Z21" s="351"/>
      <c r="AA21" s="351"/>
      <c r="AB21" s="351"/>
      <c r="AC21" s="351"/>
      <c r="AD21" s="351">
        <f t="shared" ref="AD21" si="3">IF(AD19=0, "-", SUM(AD19)/SUM(AD13,AD14))</f>
        <v>0.91111111111111109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613</v>
      </c>
      <c r="H23" s="982"/>
      <c r="I23" s="982"/>
      <c r="J23" s="982"/>
      <c r="K23" s="982"/>
      <c r="L23" s="982"/>
      <c r="M23" s="982"/>
      <c r="N23" s="982"/>
      <c r="O23" s="983"/>
      <c r="P23" s="947"/>
      <c r="Q23" s="948"/>
      <c r="R23" s="948"/>
      <c r="S23" s="948"/>
      <c r="T23" s="948"/>
      <c r="U23" s="948"/>
      <c r="V23" s="971"/>
      <c r="W23" s="947"/>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614</v>
      </c>
      <c r="H24" s="985"/>
      <c r="I24" s="985"/>
      <c r="J24" s="985"/>
      <c r="K24" s="985"/>
      <c r="L24" s="985"/>
      <c r="M24" s="985"/>
      <c r="N24" s="985"/>
      <c r="O24" s="986"/>
      <c r="P24" s="683"/>
      <c r="Q24" s="684"/>
      <c r="R24" s="684"/>
      <c r="S24" s="684"/>
      <c r="T24" s="684"/>
      <c r="U24" s="684"/>
      <c r="V24" s="685"/>
      <c r="W24" s="683"/>
      <c r="X24" s="684"/>
      <c r="Y24" s="684"/>
      <c r="Z24" s="684"/>
      <c r="AA24" s="684"/>
      <c r="AB24" s="684"/>
      <c r="AC24" s="685"/>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615</v>
      </c>
      <c r="H25" s="985"/>
      <c r="I25" s="985"/>
      <c r="J25" s="985"/>
      <c r="K25" s="985"/>
      <c r="L25" s="985"/>
      <c r="M25" s="985"/>
      <c r="N25" s="985"/>
      <c r="O25" s="986"/>
      <c r="P25" s="683">
        <v>44</v>
      </c>
      <c r="Q25" s="684"/>
      <c r="R25" s="684"/>
      <c r="S25" s="684"/>
      <c r="T25" s="684"/>
      <c r="U25" s="684"/>
      <c r="V25" s="685"/>
      <c r="W25" s="683" t="s">
        <v>612</v>
      </c>
      <c r="X25" s="684"/>
      <c r="Y25" s="684"/>
      <c r="Z25" s="684"/>
      <c r="AA25" s="684"/>
      <c r="AB25" s="684"/>
      <c r="AC25" s="685"/>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83"/>
      <c r="Q26" s="684"/>
      <c r="R26" s="684"/>
      <c r="S26" s="684"/>
      <c r="T26" s="684"/>
      <c r="U26" s="684"/>
      <c r="V26" s="685"/>
      <c r="W26" s="683"/>
      <c r="X26" s="684"/>
      <c r="Y26" s="684"/>
      <c r="Z26" s="684"/>
      <c r="AA26" s="684"/>
      <c r="AB26" s="684"/>
      <c r="AC26" s="685"/>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3"/>
      <c r="Q27" s="684"/>
      <c r="R27" s="684"/>
      <c r="S27" s="684"/>
      <c r="T27" s="684"/>
      <c r="U27" s="684"/>
      <c r="V27" s="685"/>
      <c r="W27" s="683"/>
      <c r="X27" s="684"/>
      <c r="Y27" s="684"/>
      <c r="Z27" s="684"/>
      <c r="AA27" s="684"/>
      <c r="AB27" s="684"/>
      <c r="AC27" s="685"/>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t="e">
        <f>W29-SUM(W23:W27)</f>
        <v>#VALUE!</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44</v>
      </c>
      <c r="Q29" s="963"/>
      <c r="R29" s="963"/>
      <c r="S29" s="963"/>
      <c r="T29" s="963"/>
      <c r="U29" s="963"/>
      <c r="V29" s="964"/>
      <c r="W29" s="962" t="str">
        <f>AR13</f>
        <v>-</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c r="AR31" s="187"/>
      <c r="AS31" s="131" t="s">
        <v>357</v>
      </c>
      <c r="AT31" s="132"/>
      <c r="AU31" s="186">
        <v>37</v>
      </c>
      <c r="AV31" s="186"/>
      <c r="AW31" s="434" t="s">
        <v>301</v>
      </c>
      <c r="AX31" s="435"/>
    </row>
    <row r="32" spans="1:50" ht="23.25" customHeight="1" x14ac:dyDescent="0.15">
      <c r="A32" s="439"/>
      <c r="B32" s="437"/>
      <c r="C32" s="437"/>
      <c r="D32" s="437"/>
      <c r="E32" s="437"/>
      <c r="F32" s="438"/>
      <c r="G32" s="580" t="s">
        <v>553</v>
      </c>
      <c r="H32" s="581"/>
      <c r="I32" s="581"/>
      <c r="J32" s="581"/>
      <c r="K32" s="581"/>
      <c r="L32" s="581"/>
      <c r="M32" s="581"/>
      <c r="N32" s="581"/>
      <c r="O32" s="582"/>
      <c r="P32" s="100" t="s">
        <v>626</v>
      </c>
      <c r="Q32" s="100"/>
      <c r="R32" s="100"/>
      <c r="S32" s="100"/>
      <c r="T32" s="100"/>
      <c r="U32" s="100"/>
      <c r="V32" s="100"/>
      <c r="W32" s="100"/>
      <c r="X32" s="101"/>
      <c r="Y32" s="502" t="s">
        <v>13</v>
      </c>
      <c r="Z32" s="549"/>
      <c r="AA32" s="550"/>
      <c r="AB32" s="487" t="s">
        <v>554</v>
      </c>
      <c r="AC32" s="487"/>
      <c r="AD32" s="487"/>
      <c r="AE32" s="239" t="s">
        <v>552</v>
      </c>
      <c r="AF32" s="240"/>
      <c r="AG32" s="240"/>
      <c r="AH32" s="240"/>
      <c r="AI32" s="239" t="s">
        <v>552</v>
      </c>
      <c r="AJ32" s="240"/>
      <c r="AK32" s="240"/>
      <c r="AL32" s="240"/>
      <c r="AM32" s="239" t="s">
        <v>552</v>
      </c>
      <c r="AN32" s="240"/>
      <c r="AO32" s="240"/>
      <c r="AP32" s="240"/>
      <c r="AQ32" s="359"/>
      <c r="AR32" s="194"/>
      <c r="AS32" s="194"/>
      <c r="AT32" s="360"/>
      <c r="AU32" s="240"/>
      <c r="AV32" s="240"/>
      <c r="AW32" s="240"/>
      <c r="AX32" s="242"/>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554</v>
      </c>
      <c r="AC33" s="541"/>
      <c r="AD33" s="541"/>
      <c r="AE33" s="239" t="s">
        <v>552</v>
      </c>
      <c r="AF33" s="240"/>
      <c r="AG33" s="240"/>
      <c r="AH33" s="240"/>
      <c r="AI33" s="239" t="s">
        <v>552</v>
      </c>
      <c r="AJ33" s="240"/>
      <c r="AK33" s="240"/>
      <c r="AL33" s="240"/>
      <c r="AM33" s="239" t="s">
        <v>552</v>
      </c>
      <c r="AN33" s="240"/>
      <c r="AO33" s="240"/>
      <c r="AP33" s="240"/>
      <c r="AQ33" s="359"/>
      <c r="AR33" s="194"/>
      <c r="AS33" s="194"/>
      <c r="AT33" s="360"/>
      <c r="AU33" s="240">
        <v>8</v>
      </c>
      <c r="AV33" s="240"/>
      <c r="AW33" s="240"/>
      <c r="AX33" s="242"/>
    </row>
    <row r="34" spans="1:50" ht="23.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552</v>
      </c>
      <c r="AF34" s="240"/>
      <c r="AG34" s="240"/>
      <c r="AH34" s="240"/>
      <c r="AI34" s="239" t="s">
        <v>552</v>
      </c>
      <c r="AJ34" s="240"/>
      <c r="AK34" s="240"/>
      <c r="AL34" s="240"/>
      <c r="AM34" s="239" t="s">
        <v>552</v>
      </c>
      <c r="AN34" s="240"/>
      <c r="AO34" s="240"/>
      <c r="AP34" s="240"/>
      <c r="AQ34" s="359"/>
      <c r="AR34" s="194"/>
      <c r="AS34" s="194"/>
      <c r="AT34" s="360"/>
      <c r="AU34" s="240"/>
      <c r="AV34" s="240"/>
      <c r="AW34" s="240"/>
      <c r="AX34" s="242"/>
    </row>
    <row r="35" spans="1:50" ht="23.25" customHeight="1" x14ac:dyDescent="0.15">
      <c r="A35" s="225" t="s">
        <v>537</v>
      </c>
      <c r="B35" s="226"/>
      <c r="C35" s="226"/>
      <c r="D35" s="226"/>
      <c r="E35" s="226"/>
      <c r="F35" s="227"/>
      <c r="G35" s="231" t="s">
        <v>616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3" t="s">
        <v>254</v>
      </c>
      <c r="AV37" s="453"/>
      <c r="AW37" s="453"/>
      <c r="AX37" s="938"/>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3" t="s">
        <v>254</v>
      </c>
      <c r="AV44" s="453"/>
      <c r="AW44" s="453"/>
      <c r="AX44" s="938"/>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6"/>
    </row>
    <row r="80" spans="1:50" ht="18.75" hidden="1" customHeight="1" x14ac:dyDescent="0.15">
      <c r="A80" s="893"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hidden="1"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hidden="1" customHeight="1" x14ac:dyDescent="0.15">
      <c r="A101" s="461"/>
      <c r="B101" s="462"/>
      <c r="C101" s="462"/>
      <c r="D101" s="462"/>
      <c r="E101" s="462"/>
      <c r="F101" s="463"/>
      <c r="G101" s="100" t="s">
        <v>555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c r="AC101" s="487"/>
      <c r="AD101" s="487"/>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c r="AC102" s="487"/>
      <c r="AD102" s="487"/>
      <c r="AE102" s="457"/>
      <c r="AF102" s="457"/>
      <c r="AG102" s="457"/>
      <c r="AH102" s="457"/>
      <c r="AI102" s="457"/>
      <c r="AJ102" s="457"/>
      <c r="AK102" s="457"/>
      <c r="AL102" s="457"/>
      <c r="AM102" s="457">
        <v>45</v>
      </c>
      <c r="AN102" s="457"/>
      <c r="AO102" s="457"/>
      <c r="AP102" s="457"/>
      <c r="AQ102" s="237"/>
      <c r="AR102" s="238"/>
      <c r="AS102" s="238"/>
      <c r="AT102" s="334"/>
      <c r="AU102" s="237"/>
      <c r="AV102" s="238"/>
      <c r="AW102" s="238"/>
      <c r="AX102" s="334"/>
    </row>
    <row r="103" spans="1:60" ht="31.5"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customHeight="1" x14ac:dyDescent="0.15">
      <c r="A104" s="461"/>
      <c r="B104" s="462"/>
      <c r="C104" s="462"/>
      <c r="D104" s="462"/>
      <c r="E104" s="462"/>
      <c r="F104" s="463"/>
      <c r="G104" s="100" t="s">
        <v>556</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t="s">
        <v>604</v>
      </c>
      <c r="AC104" s="562"/>
      <c r="AD104" s="563"/>
      <c r="AE104" s="457"/>
      <c r="AF104" s="457"/>
      <c r="AG104" s="457"/>
      <c r="AH104" s="457"/>
      <c r="AI104" s="457">
        <v>3</v>
      </c>
      <c r="AJ104" s="457"/>
      <c r="AK104" s="457"/>
      <c r="AL104" s="457"/>
      <c r="AM104" s="457">
        <v>10</v>
      </c>
      <c r="AN104" s="457"/>
      <c r="AO104" s="457"/>
      <c r="AP104" s="457"/>
      <c r="AQ104" s="239" t="s">
        <v>552</v>
      </c>
      <c r="AR104" s="240"/>
      <c r="AS104" s="240"/>
      <c r="AT104" s="241"/>
      <c r="AU104" s="239" t="s">
        <v>552</v>
      </c>
      <c r="AV104" s="240"/>
      <c r="AW104" s="240"/>
      <c r="AX104" s="241"/>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t="s">
        <v>604</v>
      </c>
      <c r="AC105" s="500"/>
      <c r="AD105" s="501"/>
      <c r="AE105" s="457"/>
      <c r="AF105" s="457"/>
      <c r="AG105" s="457"/>
      <c r="AH105" s="457"/>
      <c r="AI105" s="457">
        <v>2</v>
      </c>
      <c r="AJ105" s="457"/>
      <c r="AK105" s="457"/>
      <c r="AL105" s="457"/>
      <c r="AM105" s="457">
        <v>5</v>
      </c>
      <c r="AN105" s="457"/>
      <c r="AO105" s="457"/>
      <c r="AP105" s="457"/>
      <c r="AQ105" s="239">
        <v>5</v>
      </c>
      <c r="AR105" s="240"/>
      <c r="AS105" s="240"/>
      <c r="AT105" s="241"/>
      <c r="AU105" s="237" t="s">
        <v>552</v>
      </c>
      <c r="AV105" s="238"/>
      <c r="AW105" s="238"/>
      <c r="AX105" s="334"/>
    </row>
    <row r="106" spans="1:60" ht="31.5"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customHeight="1" x14ac:dyDescent="0.15">
      <c r="A107" s="461"/>
      <c r="B107" s="462"/>
      <c r="C107" s="462"/>
      <c r="D107" s="462"/>
      <c r="E107" s="462"/>
      <c r="F107" s="463"/>
      <c r="G107" s="100" t="s">
        <v>557</v>
      </c>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t="s">
        <v>605</v>
      </c>
      <c r="AC107" s="562"/>
      <c r="AD107" s="563"/>
      <c r="AE107" s="457"/>
      <c r="AF107" s="457"/>
      <c r="AG107" s="457"/>
      <c r="AH107" s="457"/>
      <c r="AI107" s="457">
        <v>36</v>
      </c>
      <c r="AJ107" s="457"/>
      <c r="AK107" s="457"/>
      <c r="AL107" s="457"/>
      <c r="AM107" s="457">
        <v>12</v>
      </c>
      <c r="AN107" s="457"/>
      <c r="AO107" s="457"/>
      <c r="AP107" s="457"/>
      <c r="AQ107" s="239" t="s">
        <v>552</v>
      </c>
      <c r="AR107" s="240"/>
      <c r="AS107" s="240"/>
      <c r="AT107" s="241"/>
      <c r="AU107" s="239" t="s">
        <v>552</v>
      </c>
      <c r="AV107" s="240"/>
      <c r="AW107" s="240"/>
      <c r="AX107" s="241"/>
    </row>
    <row r="108" spans="1:60" ht="23.25"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t="s">
        <v>605</v>
      </c>
      <c r="AC108" s="500"/>
      <c r="AD108" s="501"/>
      <c r="AE108" s="457"/>
      <c r="AF108" s="457"/>
      <c r="AG108" s="457"/>
      <c r="AH108" s="457"/>
      <c r="AI108" s="457">
        <v>10</v>
      </c>
      <c r="AJ108" s="457"/>
      <c r="AK108" s="457"/>
      <c r="AL108" s="457"/>
      <c r="AM108" s="457">
        <v>10</v>
      </c>
      <c r="AN108" s="457"/>
      <c r="AO108" s="457"/>
      <c r="AP108" s="457"/>
      <c r="AQ108" s="239">
        <v>5</v>
      </c>
      <c r="AR108" s="240"/>
      <c r="AS108" s="240"/>
      <c r="AT108" s="241"/>
      <c r="AU108" s="237" t="s">
        <v>552</v>
      </c>
      <c r="AV108" s="238"/>
      <c r="AW108" s="238"/>
      <c r="AX108" s="334"/>
    </row>
    <row r="109" spans="1:60" ht="31.5"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customHeight="1" x14ac:dyDescent="0.15">
      <c r="A110" s="461"/>
      <c r="B110" s="462"/>
      <c r="C110" s="462"/>
      <c r="D110" s="462"/>
      <c r="E110" s="462"/>
      <c r="F110" s="463"/>
      <c r="G110" s="100" t="s">
        <v>558</v>
      </c>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t="s">
        <v>606</v>
      </c>
      <c r="AC110" s="562"/>
      <c r="AD110" s="563"/>
      <c r="AE110" s="457"/>
      <c r="AF110" s="457"/>
      <c r="AG110" s="457"/>
      <c r="AH110" s="457"/>
      <c r="AI110" s="457">
        <v>59</v>
      </c>
      <c r="AJ110" s="457"/>
      <c r="AK110" s="457"/>
      <c r="AL110" s="457"/>
      <c r="AM110" s="457">
        <v>460</v>
      </c>
      <c r="AN110" s="457"/>
      <c r="AO110" s="457"/>
      <c r="AP110" s="457"/>
      <c r="AQ110" s="239" t="s">
        <v>552</v>
      </c>
      <c r="AR110" s="240"/>
      <c r="AS110" s="240"/>
      <c r="AT110" s="241"/>
      <c r="AU110" s="239" t="s">
        <v>552</v>
      </c>
      <c r="AV110" s="240"/>
      <c r="AW110" s="240"/>
      <c r="AX110" s="241"/>
    </row>
    <row r="111" spans="1:60" ht="23.25"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t="s">
        <v>606</v>
      </c>
      <c r="AC111" s="500"/>
      <c r="AD111" s="501"/>
      <c r="AE111" s="457"/>
      <c r="AF111" s="457"/>
      <c r="AG111" s="457"/>
      <c r="AH111" s="457"/>
      <c r="AI111" s="457" t="s">
        <v>552</v>
      </c>
      <c r="AJ111" s="457"/>
      <c r="AK111" s="457"/>
      <c r="AL111" s="457"/>
      <c r="AM111" s="457">
        <v>300</v>
      </c>
      <c r="AN111" s="457"/>
      <c r="AO111" s="457"/>
      <c r="AP111" s="457"/>
      <c r="AQ111" s="239">
        <v>300</v>
      </c>
      <c r="AR111" s="240"/>
      <c r="AS111" s="240"/>
      <c r="AT111" s="241"/>
      <c r="AU111" s="237" t="s">
        <v>552</v>
      </c>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2" t="s">
        <v>504</v>
      </c>
      <c r="AR112" s="953"/>
      <c r="AS112" s="953"/>
      <c r="AT112" s="954"/>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627</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c r="AC116" s="489"/>
      <c r="AD116" s="490"/>
      <c r="AE116" s="457"/>
      <c r="AF116" s="457"/>
      <c r="AG116" s="457"/>
      <c r="AH116" s="457"/>
      <c r="AI116" s="457">
        <v>8</v>
      </c>
      <c r="AJ116" s="457"/>
      <c r="AK116" s="457"/>
      <c r="AL116" s="457"/>
      <c r="AM116" s="457">
        <v>3</v>
      </c>
      <c r="AN116" s="457"/>
      <c r="AO116" s="457"/>
      <c r="AP116" s="457"/>
      <c r="AQ116" s="239">
        <v>3</v>
      </c>
      <c r="AR116" s="240"/>
      <c r="AS116" s="240"/>
      <c r="AT116" s="240"/>
      <c r="AU116" s="240"/>
      <c r="AV116" s="240"/>
      <c r="AW116" s="240"/>
      <c r="AX116" s="242"/>
    </row>
    <row r="117" spans="1:50" ht="46.5" customHeight="1" x14ac:dyDescent="0.15">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513</v>
      </c>
      <c r="AC117" s="504"/>
      <c r="AD117" s="505"/>
      <c r="AE117" s="553"/>
      <c r="AF117" s="553"/>
      <c r="AG117" s="553"/>
      <c r="AH117" s="553"/>
      <c r="AI117" s="553" t="s">
        <v>621</v>
      </c>
      <c r="AJ117" s="553"/>
      <c r="AK117" s="553"/>
      <c r="AL117" s="553"/>
      <c r="AM117" s="553" t="s">
        <v>619</v>
      </c>
      <c r="AN117" s="553"/>
      <c r="AO117" s="553"/>
      <c r="AP117" s="553"/>
      <c r="AQ117" s="553" t="s">
        <v>625</v>
      </c>
      <c r="AR117" s="553"/>
      <c r="AS117" s="553"/>
      <c r="AT117" s="553"/>
      <c r="AU117" s="553"/>
      <c r="AV117" s="553"/>
      <c r="AW117" s="553"/>
      <c r="AX117" s="554"/>
    </row>
    <row r="118" spans="1:50" ht="23.25"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customHeight="1" x14ac:dyDescent="0.15">
      <c r="A119" s="478"/>
      <c r="B119" s="479"/>
      <c r="C119" s="479"/>
      <c r="D119" s="479"/>
      <c r="E119" s="479"/>
      <c r="F119" s="480"/>
      <c r="G119" s="429" t="s">
        <v>620</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v>1</v>
      </c>
      <c r="AJ119" s="457"/>
      <c r="AK119" s="457"/>
      <c r="AL119" s="457"/>
      <c r="AM119" s="457">
        <v>1</v>
      </c>
      <c r="AN119" s="457"/>
      <c r="AO119" s="457"/>
      <c r="AP119" s="457"/>
      <c r="AQ119" s="457">
        <v>1</v>
      </c>
      <c r="AR119" s="457"/>
      <c r="AS119" s="457"/>
      <c r="AT119" s="457"/>
      <c r="AU119" s="457"/>
      <c r="AV119" s="457"/>
      <c r="AW119" s="457"/>
      <c r="AX119" s="571"/>
    </row>
    <row r="120" spans="1:50" ht="46.5" customHeight="1" thickBo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t="s">
        <v>622</v>
      </c>
      <c r="AJ120" s="553"/>
      <c r="AK120" s="553"/>
      <c r="AL120" s="553"/>
      <c r="AM120" s="553" t="s">
        <v>623</v>
      </c>
      <c r="AN120" s="553"/>
      <c r="AO120" s="553"/>
      <c r="AP120" s="553"/>
      <c r="AQ120" s="553" t="s">
        <v>624</v>
      </c>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5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9"/>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5"/>
      <c r="Z127" s="956"/>
      <c r="AA127" s="957"/>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618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t="s">
        <v>552</v>
      </c>
      <c r="AF134" s="194"/>
      <c r="AG134" s="194"/>
      <c r="AH134" s="194"/>
      <c r="AI134" s="193" t="s">
        <v>552</v>
      </c>
      <c r="AJ134" s="194"/>
      <c r="AK134" s="194"/>
      <c r="AL134" s="194"/>
      <c r="AM134" s="193" t="s">
        <v>552</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552</v>
      </c>
      <c r="AF135" s="194"/>
      <c r="AG135" s="194"/>
      <c r="AH135" s="194"/>
      <c r="AI135" s="193" t="s">
        <v>552</v>
      </c>
      <c r="AJ135" s="194"/>
      <c r="AK135" s="194"/>
      <c r="AL135" s="194"/>
      <c r="AM135" s="193" t="s">
        <v>552</v>
      </c>
      <c r="AN135" s="194"/>
      <c r="AO135" s="194"/>
      <c r="AP135" s="194"/>
      <c r="AQ135" s="193"/>
      <c r="AR135" s="194"/>
      <c r="AS135" s="194"/>
      <c r="AT135" s="194"/>
      <c r="AU135" s="193">
        <v>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c r="K430" s="929"/>
      <c r="L430" s="929"/>
      <c r="M430" s="929"/>
      <c r="N430" s="929"/>
      <c r="O430" s="929"/>
      <c r="P430" s="929"/>
      <c r="Q430" s="929"/>
      <c r="R430" s="929"/>
      <c r="S430" s="929"/>
      <c r="T430" s="930"/>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57.7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550</v>
      </c>
      <c r="AE702" s="368"/>
      <c r="AF702" s="368"/>
      <c r="AG702" s="415" t="s">
        <v>563</v>
      </c>
      <c r="AH702" s="416"/>
      <c r="AI702" s="416"/>
      <c r="AJ702" s="416"/>
      <c r="AK702" s="416"/>
      <c r="AL702" s="416"/>
      <c r="AM702" s="416"/>
      <c r="AN702" s="416"/>
      <c r="AO702" s="416"/>
      <c r="AP702" s="416"/>
      <c r="AQ702" s="416"/>
      <c r="AR702" s="416"/>
      <c r="AS702" s="416"/>
      <c r="AT702" s="416"/>
      <c r="AU702" s="416"/>
      <c r="AV702" s="416"/>
      <c r="AW702" s="416"/>
      <c r="AX702" s="417"/>
    </row>
    <row r="703" spans="1:50" ht="27"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47" t="s">
        <v>550</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46.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550</v>
      </c>
      <c r="AE704" s="812"/>
      <c r="AF704" s="812"/>
      <c r="AG704" s="134" t="s">
        <v>628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550</v>
      </c>
      <c r="AE705" s="743"/>
      <c r="AF705" s="743"/>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566</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566</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550</v>
      </c>
      <c r="AE708" s="633"/>
      <c r="AF708" s="633"/>
      <c r="AG708" s="771" t="s">
        <v>567</v>
      </c>
      <c r="AH708" s="772"/>
      <c r="AI708" s="772"/>
      <c r="AJ708" s="772"/>
      <c r="AK708" s="772"/>
      <c r="AL708" s="772"/>
      <c r="AM708" s="772"/>
      <c r="AN708" s="772"/>
      <c r="AO708" s="772"/>
      <c r="AP708" s="772"/>
      <c r="AQ708" s="772"/>
      <c r="AR708" s="772"/>
      <c r="AS708" s="772"/>
      <c r="AT708" s="772"/>
      <c r="AU708" s="772"/>
      <c r="AV708" s="772"/>
      <c r="AW708" s="772"/>
      <c r="AX708" s="773"/>
    </row>
    <row r="709" spans="1:50" ht="33"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550</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550</v>
      </c>
      <c r="AE710" s="348"/>
      <c r="AF710" s="348"/>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7" t="s">
        <v>550</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572</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7" t="s">
        <v>572</v>
      </c>
      <c r="AE713" s="348"/>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550</v>
      </c>
      <c r="AE714" s="837"/>
      <c r="AF714" s="838"/>
      <c r="AG714" s="765" t="s">
        <v>571</v>
      </c>
      <c r="AH714" s="766"/>
      <c r="AI714" s="766"/>
      <c r="AJ714" s="766"/>
      <c r="AK714" s="766"/>
      <c r="AL714" s="766"/>
      <c r="AM714" s="766"/>
      <c r="AN714" s="766"/>
      <c r="AO714" s="766"/>
      <c r="AP714" s="766"/>
      <c r="AQ714" s="766"/>
      <c r="AR714" s="766"/>
      <c r="AS714" s="766"/>
      <c r="AT714" s="766"/>
      <c r="AU714" s="766"/>
      <c r="AV714" s="766"/>
      <c r="AW714" s="766"/>
      <c r="AX714" s="767"/>
    </row>
    <row r="715" spans="1:50" ht="37.5" customHeight="1" x14ac:dyDescent="0.15">
      <c r="A715" s="670"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550</v>
      </c>
      <c r="AE715" s="633"/>
      <c r="AF715" s="757"/>
      <c r="AG715" s="771" t="s">
        <v>573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572</v>
      </c>
      <c r="AE716" s="657"/>
      <c r="AF716" s="657"/>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572</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4" t="s">
        <v>54</v>
      </c>
      <c r="D726" s="866"/>
      <c r="E726" s="866"/>
      <c r="F726" s="867"/>
      <c r="G726" s="618" t="s">
        <v>607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608</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609</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18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541</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543</v>
      </c>
      <c r="B779" s="659"/>
      <c r="C779" s="659"/>
      <c r="D779" s="659"/>
      <c r="E779" s="659"/>
      <c r="F779" s="660"/>
      <c r="G779" s="623" t="s">
        <v>576</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577</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595</v>
      </c>
      <c r="H781" s="699"/>
      <c r="I781" s="699"/>
      <c r="J781" s="699"/>
      <c r="K781" s="700"/>
      <c r="L781" s="692" t="s">
        <v>597</v>
      </c>
      <c r="M781" s="693"/>
      <c r="N781" s="693"/>
      <c r="O781" s="693"/>
      <c r="P781" s="693"/>
      <c r="Q781" s="693"/>
      <c r="R781" s="693"/>
      <c r="S781" s="693"/>
      <c r="T781" s="693"/>
      <c r="U781" s="693"/>
      <c r="V781" s="693"/>
      <c r="W781" s="693"/>
      <c r="X781" s="694"/>
      <c r="Y781" s="418">
        <v>4.5999999999999996</v>
      </c>
      <c r="Z781" s="419"/>
      <c r="AA781" s="419"/>
      <c r="AB781" s="834"/>
      <c r="AC781" s="698" t="s">
        <v>603</v>
      </c>
      <c r="AD781" s="699"/>
      <c r="AE781" s="699"/>
      <c r="AF781" s="699"/>
      <c r="AG781" s="700"/>
      <c r="AH781" s="692" t="s">
        <v>600</v>
      </c>
      <c r="AI781" s="693"/>
      <c r="AJ781" s="693"/>
      <c r="AK781" s="693"/>
      <c r="AL781" s="693"/>
      <c r="AM781" s="693"/>
      <c r="AN781" s="693"/>
      <c r="AO781" s="693"/>
      <c r="AP781" s="693"/>
      <c r="AQ781" s="693"/>
      <c r="AR781" s="693"/>
      <c r="AS781" s="693"/>
      <c r="AT781" s="694"/>
      <c r="AU781" s="418">
        <v>4.2</v>
      </c>
      <c r="AV781" s="419"/>
      <c r="AW781" s="419"/>
      <c r="AX781" s="420"/>
    </row>
    <row r="782" spans="1:50" ht="24.75" customHeight="1" x14ac:dyDescent="0.15">
      <c r="A782" s="661"/>
      <c r="B782" s="662"/>
      <c r="C782" s="662"/>
      <c r="D782" s="662"/>
      <c r="E782" s="662"/>
      <c r="F782" s="663"/>
      <c r="G782" s="603" t="s">
        <v>596</v>
      </c>
      <c r="H782" s="604"/>
      <c r="I782" s="604"/>
      <c r="J782" s="604"/>
      <c r="K782" s="605"/>
      <c r="L782" s="626" t="s">
        <v>598</v>
      </c>
      <c r="M782" s="627"/>
      <c r="N782" s="627"/>
      <c r="O782" s="627"/>
      <c r="P782" s="627"/>
      <c r="Q782" s="627"/>
      <c r="R782" s="627"/>
      <c r="S782" s="627"/>
      <c r="T782" s="627"/>
      <c r="U782" s="627"/>
      <c r="V782" s="627"/>
      <c r="W782" s="627"/>
      <c r="X782" s="628"/>
      <c r="Y782" s="629">
        <v>0.5</v>
      </c>
      <c r="Z782" s="630"/>
      <c r="AA782" s="630"/>
      <c r="AB782" s="637"/>
      <c r="AC782" s="603" t="s">
        <v>595</v>
      </c>
      <c r="AD782" s="604"/>
      <c r="AE782" s="604"/>
      <c r="AF782" s="604"/>
      <c r="AG782" s="605"/>
      <c r="AH782" s="626" t="s">
        <v>599</v>
      </c>
      <c r="AI782" s="627"/>
      <c r="AJ782" s="627"/>
      <c r="AK782" s="627"/>
      <c r="AL782" s="627"/>
      <c r="AM782" s="627"/>
      <c r="AN782" s="627"/>
      <c r="AO782" s="627"/>
      <c r="AP782" s="627"/>
      <c r="AQ782" s="627"/>
      <c r="AR782" s="627"/>
      <c r="AS782" s="627"/>
      <c r="AT782" s="628"/>
      <c r="AU782" s="629">
        <v>2.2000000000000002</v>
      </c>
      <c r="AV782" s="630"/>
      <c r="AW782" s="630"/>
      <c r="AX782" s="631"/>
    </row>
    <row r="783" spans="1:50" ht="24.75"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t="s">
        <v>601</v>
      </c>
      <c r="AD783" s="604"/>
      <c r="AE783" s="604"/>
      <c r="AF783" s="604"/>
      <c r="AG783" s="605"/>
      <c r="AH783" s="626" t="s">
        <v>602</v>
      </c>
      <c r="AI783" s="627"/>
      <c r="AJ783" s="627"/>
      <c r="AK783" s="627"/>
      <c r="AL783" s="627"/>
      <c r="AM783" s="627"/>
      <c r="AN783" s="627"/>
      <c r="AO783" s="627"/>
      <c r="AP783" s="627"/>
      <c r="AQ783" s="627"/>
      <c r="AR783" s="627"/>
      <c r="AS783" s="627"/>
      <c r="AT783" s="628"/>
      <c r="AU783" s="629">
        <v>0.4</v>
      </c>
      <c r="AV783" s="630"/>
      <c r="AW783" s="630"/>
      <c r="AX783" s="631"/>
    </row>
    <row r="784" spans="1:50" ht="24.75"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5.0999999999999996</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6.8000000000000007</v>
      </c>
      <c r="AV791" s="861"/>
      <c r="AW791" s="861"/>
      <c r="AX791" s="863"/>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v>4210001002359</v>
      </c>
      <c r="K837" s="371"/>
      <c r="L837" s="371"/>
      <c r="M837" s="371"/>
      <c r="N837" s="371"/>
      <c r="O837" s="371"/>
      <c r="P837" s="388" t="s">
        <v>592</v>
      </c>
      <c r="Q837" s="372"/>
      <c r="R837" s="372"/>
      <c r="S837" s="372"/>
      <c r="T837" s="372"/>
      <c r="U837" s="372"/>
      <c r="V837" s="372"/>
      <c r="W837" s="372"/>
      <c r="X837" s="372"/>
      <c r="Y837" s="373">
        <v>5.0999999999999996</v>
      </c>
      <c r="Z837" s="374"/>
      <c r="AA837" s="374"/>
      <c r="AB837" s="375"/>
      <c r="AC837" s="383" t="s">
        <v>594</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402" t="s">
        <v>579</v>
      </c>
      <c r="D838" s="403"/>
      <c r="E838" s="403"/>
      <c r="F838" s="403"/>
      <c r="G838" s="403"/>
      <c r="H838" s="403"/>
      <c r="I838" s="404"/>
      <c r="J838" s="370">
        <v>2040005001830</v>
      </c>
      <c r="K838" s="371"/>
      <c r="L838" s="371"/>
      <c r="M838" s="371"/>
      <c r="N838" s="371"/>
      <c r="O838" s="371"/>
      <c r="P838" s="388" t="s">
        <v>593</v>
      </c>
      <c r="Q838" s="372"/>
      <c r="R838" s="372"/>
      <c r="S838" s="372"/>
      <c r="T838" s="372"/>
      <c r="U838" s="372"/>
      <c r="V838" s="372"/>
      <c r="W838" s="372"/>
      <c r="X838" s="372"/>
      <c r="Y838" s="373">
        <v>4.3</v>
      </c>
      <c r="Z838" s="374"/>
      <c r="AA838" s="374"/>
      <c r="AB838" s="375"/>
      <c r="AC838" s="383" t="s">
        <v>594</v>
      </c>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53.25" customHeight="1" x14ac:dyDescent="0.15">
      <c r="A839" s="401">
        <v>3</v>
      </c>
      <c r="B839" s="401">
        <v>1</v>
      </c>
      <c r="C839" s="402" t="s">
        <v>580</v>
      </c>
      <c r="D839" s="405"/>
      <c r="E839" s="405"/>
      <c r="F839" s="405"/>
      <c r="G839" s="405"/>
      <c r="H839" s="405"/>
      <c r="I839" s="406"/>
      <c r="J839" s="370">
        <v>6011005006843</v>
      </c>
      <c r="K839" s="371"/>
      <c r="L839" s="371"/>
      <c r="M839" s="371"/>
      <c r="N839" s="371"/>
      <c r="O839" s="371"/>
      <c r="P839" s="388" t="s">
        <v>593</v>
      </c>
      <c r="Q839" s="372"/>
      <c r="R839" s="372"/>
      <c r="S839" s="372"/>
      <c r="T839" s="372"/>
      <c r="U839" s="372"/>
      <c r="V839" s="372"/>
      <c r="W839" s="372"/>
      <c r="X839" s="372"/>
      <c r="Y839" s="373">
        <v>4</v>
      </c>
      <c r="Z839" s="374"/>
      <c r="AA839" s="374"/>
      <c r="AB839" s="375"/>
      <c r="AC839" s="383" t="s">
        <v>594</v>
      </c>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402" t="s">
        <v>581</v>
      </c>
      <c r="D840" s="405"/>
      <c r="E840" s="405"/>
      <c r="F840" s="405"/>
      <c r="G840" s="405"/>
      <c r="H840" s="405"/>
      <c r="I840" s="406"/>
      <c r="J840" s="370">
        <v>7010001099223</v>
      </c>
      <c r="K840" s="371"/>
      <c r="L840" s="371"/>
      <c r="M840" s="371"/>
      <c r="N840" s="371"/>
      <c r="O840" s="371"/>
      <c r="P840" s="388" t="s">
        <v>593</v>
      </c>
      <c r="Q840" s="372"/>
      <c r="R840" s="372"/>
      <c r="S840" s="372"/>
      <c r="T840" s="372"/>
      <c r="U840" s="372"/>
      <c r="V840" s="372"/>
      <c r="W840" s="372"/>
      <c r="X840" s="372"/>
      <c r="Y840" s="373">
        <v>3.8</v>
      </c>
      <c r="Z840" s="374"/>
      <c r="AA840" s="374"/>
      <c r="AB840" s="375"/>
      <c r="AC840" s="383" t="s">
        <v>594</v>
      </c>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402" t="s">
        <v>582</v>
      </c>
      <c r="D841" s="403"/>
      <c r="E841" s="403"/>
      <c r="F841" s="403"/>
      <c r="G841" s="403"/>
      <c r="H841" s="403"/>
      <c r="I841" s="404"/>
      <c r="J841" s="370">
        <v>5360001001683</v>
      </c>
      <c r="K841" s="371"/>
      <c r="L841" s="371"/>
      <c r="M841" s="371"/>
      <c r="N841" s="371"/>
      <c r="O841" s="371"/>
      <c r="P841" s="388" t="s">
        <v>593</v>
      </c>
      <c r="Q841" s="372"/>
      <c r="R841" s="372"/>
      <c r="S841" s="372"/>
      <c r="T841" s="372"/>
      <c r="U841" s="372"/>
      <c r="V841" s="372"/>
      <c r="W841" s="372"/>
      <c r="X841" s="372"/>
      <c r="Y841" s="373">
        <v>3.7</v>
      </c>
      <c r="Z841" s="374"/>
      <c r="AA841" s="374"/>
      <c r="AB841" s="375"/>
      <c r="AC841" s="376" t="s">
        <v>594</v>
      </c>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402" t="s">
        <v>583</v>
      </c>
      <c r="D842" s="403"/>
      <c r="E842" s="403"/>
      <c r="F842" s="403"/>
      <c r="G842" s="403"/>
      <c r="H842" s="403"/>
      <c r="I842" s="404"/>
      <c r="J842" s="370">
        <v>5011001044699</v>
      </c>
      <c r="K842" s="371"/>
      <c r="L842" s="371"/>
      <c r="M842" s="371"/>
      <c r="N842" s="371"/>
      <c r="O842" s="371"/>
      <c r="P842" s="388" t="s">
        <v>593</v>
      </c>
      <c r="Q842" s="372"/>
      <c r="R842" s="372"/>
      <c r="S842" s="372"/>
      <c r="T842" s="372"/>
      <c r="U842" s="372"/>
      <c r="V842" s="372"/>
      <c r="W842" s="372"/>
      <c r="X842" s="372"/>
      <c r="Y842" s="373">
        <v>2.7</v>
      </c>
      <c r="Z842" s="374"/>
      <c r="AA842" s="374"/>
      <c r="AB842" s="375"/>
      <c r="AC842" s="376" t="s">
        <v>594</v>
      </c>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402" t="s">
        <v>584</v>
      </c>
      <c r="D843" s="403"/>
      <c r="E843" s="403"/>
      <c r="F843" s="403"/>
      <c r="G843" s="403"/>
      <c r="H843" s="403"/>
      <c r="I843" s="404"/>
      <c r="J843" s="370">
        <v>9380001021767</v>
      </c>
      <c r="K843" s="371"/>
      <c r="L843" s="371"/>
      <c r="M843" s="371"/>
      <c r="N843" s="371"/>
      <c r="O843" s="371"/>
      <c r="P843" s="388" t="s">
        <v>593</v>
      </c>
      <c r="Q843" s="372"/>
      <c r="R843" s="372"/>
      <c r="S843" s="372"/>
      <c r="T843" s="372"/>
      <c r="U843" s="372"/>
      <c r="V843" s="372"/>
      <c r="W843" s="372"/>
      <c r="X843" s="372"/>
      <c r="Y843" s="373">
        <v>2.2999999999999998</v>
      </c>
      <c r="Z843" s="374"/>
      <c r="AA843" s="374"/>
      <c r="AB843" s="375"/>
      <c r="AC843" s="376" t="s">
        <v>594</v>
      </c>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402" t="s">
        <v>585</v>
      </c>
      <c r="D844" s="403"/>
      <c r="E844" s="403"/>
      <c r="F844" s="403"/>
      <c r="G844" s="403"/>
      <c r="H844" s="403"/>
      <c r="I844" s="404"/>
      <c r="J844" s="370">
        <v>2110005000916</v>
      </c>
      <c r="K844" s="371"/>
      <c r="L844" s="371"/>
      <c r="M844" s="371"/>
      <c r="N844" s="371"/>
      <c r="O844" s="371"/>
      <c r="P844" s="388" t="s">
        <v>593</v>
      </c>
      <c r="Q844" s="372"/>
      <c r="R844" s="372"/>
      <c r="S844" s="372"/>
      <c r="T844" s="372"/>
      <c r="U844" s="372"/>
      <c r="V844" s="372"/>
      <c r="W844" s="372"/>
      <c r="X844" s="372"/>
      <c r="Y844" s="373">
        <v>1.5</v>
      </c>
      <c r="Z844" s="374"/>
      <c r="AA844" s="374"/>
      <c r="AB844" s="375"/>
      <c r="AC844" s="376" t="s">
        <v>594</v>
      </c>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402" t="s">
        <v>587</v>
      </c>
      <c r="D845" s="403"/>
      <c r="E845" s="403"/>
      <c r="F845" s="403"/>
      <c r="G845" s="403"/>
      <c r="H845" s="403"/>
      <c r="I845" s="404"/>
      <c r="J845" s="370">
        <v>2020005005354</v>
      </c>
      <c r="K845" s="371"/>
      <c r="L845" s="371"/>
      <c r="M845" s="371"/>
      <c r="N845" s="371"/>
      <c r="O845" s="371"/>
      <c r="P845" s="388" t="s">
        <v>593</v>
      </c>
      <c r="Q845" s="372"/>
      <c r="R845" s="372"/>
      <c r="S845" s="372"/>
      <c r="T845" s="372"/>
      <c r="U845" s="372"/>
      <c r="V845" s="372"/>
      <c r="W845" s="372"/>
      <c r="X845" s="372"/>
      <c r="Y845" s="373">
        <v>1.1000000000000001</v>
      </c>
      <c r="Z845" s="374"/>
      <c r="AA845" s="374"/>
      <c r="AB845" s="375"/>
      <c r="AC845" s="376" t="s">
        <v>594</v>
      </c>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402" t="s">
        <v>586</v>
      </c>
      <c r="D846" s="403"/>
      <c r="E846" s="403"/>
      <c r="F846" s="403"/>
      <c r="G846" s="403"/>
      <c r="H846" s="403"/>
      <c r="I846" s="404"/>
      <c r="J846" s="370">
        <v>6030001106936</v>
      </c>
      <c r="K846" s="371"/>
      <c r="L846" s="371"/>
      <c r="M846" s="371"/>
      <c r="N846" s="371"/>
      <c r="O846" s="371"/>
      <c r="P846" s="388" t="s">
        <v>593</v>
      </c>
      <c r="Q846" s="372"/>
      <c r="R846" s="372"/>
      <c r="S846" s="372"/>
      <c r="T846" s="372"/>
      <c r="U846" s="372"/>
      <c r="V846" s="372"/>
      <c r="W846" s="372"/>
      <c r="X846" s="372"/>
      <c r="Y846" s="373">
        <v>1.1000000000000001</v>
      </c>
      <c r="Z846" s="374"/>
      <c r="AA846" s="374"/>
      <c r="AB846" s="375"/>
      <c r="AC846" s="376" t="s">
        <v>594</v>
      </c>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x14ac:dyDescent="0.15">
      <c r="A870" s="401">
        <v>1</v>
      </c>
      <c r="B870" s="401">
        <v>1</v>
      </c>
      <c r="C870" s="387" t="s">
        <v>588</v>
      </c>
      <c r="D870" s="369"/>
      <c r="E870" s="369"/>
      <c r="F870" s="369"/>
      <c r="G870" s="369"/>
      <c r="H870" s="369"/>
      <c r="I870" s="369"/>
      <c r="J870" s="370">
        <v>2010405002852</v>
      </c>
      <c r="K870" s="371"/>
      <c r="L870" s="371"/>
      <c r="M870" s="371"/>
      <c r="N870" s="371"/>
      <c r="O870" s="371"/>
      <c r="P870" s="388" t="s">
        <v>590</v>
      </c>
      <c r="Q870" s="372"/>
      <c r="R870" s="372"/>
      <c r="S870" s="372"/>
      <c r="T870" s="372"/>
      <c r="U870" s="372"/>
      <c r="V870" s="372"/>
      <c r="W870" s="372"/>
      <c r="X870" s="372"/>
      <c r="Y870" s="373">
        <v>6.8</v>
      </c>
      <c r="Z870" s="374"/>
      <c r="AA870" s="374"/>
      <c r="AB870" s="375"/>
      <c r="AC870" s="383" t="s">
        <v>594</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45" customHeight="1" x14ac:dyDescent="0.15">
      <c r="A871" s="401">
        <v>2</v>
      </c>
      <c r="B871" s="401">
        <v>1</v>
      </c>
      <c r="C871" s="387" t="s">
        <v>589</v>
      </c>
      <c r="D871" s="369"/>
      <c r="E871" s="369"/>
      <c r="F871" s="369"/>
      <c r="G871" s="369"/>
      <c r="H871" s="369"/>
      <c r="I871" s="369"/>
      <c r="J871" s="370">
        <v>6120001101143</v>
      </c>
      <c r="K871" s="371"/>
      <c r="L871" s="371"/>
      <c r="M871" s="371"/>
      <c r="N871" s="371"/>
      <c r="O871" s="371"/>
      <c r="P871" s="388" t="s">
        <v>591</v>
      </c>
      <c r="Q871" s="372"/>
      <c r="R871" s="372"/>
      <c r="S871" s="372"/>
      <c r="T871" s="372"/>
      <c r="U871" s="372"/>
      <c r="V871" s="372"/>
      <c r="W871" s="372"/>
      <c r="X871" s="372"/>
      <c r="Y871" s="373">
        <v>5</v>
      </c>
      <c r="Z871" s="374"/>
      <c r="AA871" s="374"/>
      <c r="AB871" s="375"/>
      <c r="AC871" s="383" t="s">
        <v>594</v>
      </c>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10"/>
      <c r="E1101" s="155" t="s">
        <v>398</v>
      </c>
      <c r="F1101" s="410"/>
      <c r="G1101" s="410"/>
      <c r="H1101" s="410"/>
      <c r="I1101" s="410"/>
      <c r="J1101" s="155" t="s">
        <v>434</v>
      </c>
      <c r="K1101" s="155"/>
      <c r="L1101" s="155"/>
      <c r="M1101" s="155"/>
      <c r="N1101" s="155"/>
      <c r="O1101" s="155"/>
      <c r="P1101" s="392" t="s">
        <v>28</v>
      </c>
      <c r="Q1101" s="392"/>
      <c r="R1101" s="392"/>
      <c r="S1101" s="392"/>
      <c r="T1101" s="392"/>
      <c r="U1101" s="392"/>
      <c r="V1101" s="392"/>
      <c r="W1101" s="392"/>
      <c r="X1101" s="392"/>
      <c r="Y1101" s="155" t="s">
        <v>436</v>
      </c>
      <c r="Z1101" s="410"/>
      <c r="AA1101" s="410"/>
      <c r="AB1101" s="410"/>
      <c r="AC1101" s="155" t="s">
        <v>379</v>
      </c>
      <c r="AD1101" s="155"/>
      <c r="AE1101" s="155"/>
      <c r="AF1101" s="155"/>
      <c r="AG1101" s="155"/>
      <c r="AH1101" s="392" t="s">
        <v>393</v>
      </c>
      <c r="AI1101" s="393"/>
      <c r="AJ1101" s="393"/>
      <c r="AK1101" s="393"/>
      <c r="AL1101" s="393" t="s">
        <v>22</v>
      </c>
      <c r="AM1101" s="393"/>
      <c r="AN1101" s="393"/>
      <c r="AO1101" s="411"/>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10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550</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高齢社会対策</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8"/>
      <c r="Z2" s="858"/>
      <c r="AA2" s="859"/>
      <c r="AB2" s="1042" t="s">
        <v>12</v>
      </c>
      <c r="AC2" s="1043"/>
      <c r="AD2" s="1044"/>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9"/>
      <c r="Z3" s="1040"/>
      <c r="AA3" s="1041"/>
      <c r="AB3" s="1045"/>
      <c r="AC3" s="1046"/>
      <c r="AD3" s="1047"/>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5"/>
      <c r="I4" s="1015"/>
      <c r="J4" s="1015"/>
      <c r="K4" s="1015"/>
      <c r="L4" s="1015"/>
      <c r="M4" s="1015"/>
      <c r="N4" s="1015"/>
      <c r="O4" s="1016"/>
      <c r="P4" s="100"/>
      <c r="Q4" s="1023"/>
      <c r="R4" s="1023"/>
      <c r="S4" s="1023"/>
      <c r="T4" s="1023"/>
      <c r="U4" s="1023"/>
      <c r="V4" s="1023"/>
      <c r="W4" s="1023"/>
      <c r="X4" s="1024"/>
      <c r="Y4" s="1033" t="s">
        <v>13</v>
      </c>
      <c r="Z4" s="1034"/>
      <c r="AA4" s="1035"/>
      <c r="AB4" s="487"/>
      <c r="AC4" s="1037"/>
      <c r="AD4" s="103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17"/>
      <c r="H5" s="1018"/>
      <c r="I5" s="1018"/>
      <c r="J5" s="1018"/>
      <c r="K5" s="1018"/>
      <c r="L5" s="1018"/>
      <c r="M5" s="1018"/>
      <c r="N5" s="1018"/>
      <c r="O5" s="1019"/>
      <c r="P5" s="1025"/>
      <c r="Q5" s="1025"/>
      <c r="R5" s="1025"/>
      <c r="S5" s="1025"/>
      <c r="T5" s="1025"/>
      <c r="U5" s="1025"/>
      <c r="V5" s="1025"/>
      <c r="W5" s="1025"/>
      <c r="X5" s="1026"/>
      <c r="Y5" s="424" t="s">
        <v>55</v>
      </c>
      <c r="Z5" s="1030"/>
      <c r="AA5" s="1031"/>
      <c r="AB5" s="541"/>
      <c r="AC5" s="1036"/>
      <c r="AD5" s="103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0"/>
      <c r="H6" s="1021"/>
      <c r="I6" s="1021"/>
      <c r="J6" s="1021"/>
      <c r="K6" s="1021"/>
      <c r="L6" s="1021"/>
      <c r="M6" s="1021"/>
      <c r="N6" s="1021"/>
      <c r="O6" s="1022"/>
      <c r="P6" s="1027"/>
      <c r="Q6" s="1027"/>
      <c r="R6" s="1027"/>
      <c r="S6" s="1027"/>
      <c r="T6" s="1027"/>
      <c r="U6" s="1027"/>
      <c r="V6" s="1027"/>
      <c r="W6" s="1027"/>
      <c r="X6" s="1028"/>
      <c r="Y6" s="1029" t="s">
        <v>14</v>
      </c>
      <c r="Z6" s="1030"/>
      <c r="AA6" s="1031"/>
      <c r="AB6" s="552" t="s">
        <v>302</v>
      </c>
      <c r="AC6" s="1032"/>
      <c r="AD6" s="103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8"/>
      <c r="Z9" s="858"/>
      <c r="AA9" s="859"/>
      <c r="AB9" s="1042" t="s">
        <v>12</v>
      </c>
      <c r="AC9" s="1043"/>
      <c r="AD9" s="1044"/>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9"/>
      <c r="Z10" s="1040"/>
      <c r="AA10" s="1041"/>
      <c r="AB10" s="1045"/>
      <c r="AC10" s="1046"/>
      <c r="AD10" s="1047"/>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7"/>
      <c r="AC11" s="1037"/>
      <c r="AD11" s="103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17"/>
      <c r="H12" s="1018"/>
      <c r="I12" s="1018"/>
      <c r="J12" s="1018"/>
      <c r="K12" s="1018"/>
      <c r="L12" s="1018"/>
      <c r="M12" s="1018"/>
      <c r="N12" s="1018"/>
      <c r="O12" s="1019"/>
      <c r="P12" s="1025"/>
      <c r="Q12" s="1025"/>
      <c r="R12" s="1025"/>
      <c r="S12" s="1025"/>
      <c r="T12" s="1025"/>
      <c r="U12" s="1025"/>
      <c r="V12" s="1025"/>
      <c r="W12" s="1025"/>
      <c r="X12" s="1026"/>
      <c r="Y12" s="424" t="s">
        <v>55</v>
      </c>
      <c r="Z12" s="1030"/>
      <c r="AA12" s="1031"/>
      <c r="AB12" s="541"/>
      <c r="AC12" s="1036"/>
      <c r="AD12" s="103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2" t="s">
        <v>302</v>
      </c>
      <c r="AC13" s="1032"/>
      <c r="AD13" s="103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8"/>
      <c r="Z16" s="858"/>
      <c r="AA16" s="859"/>
      <c r="AB16" s="1042" t="s">
        <v>12</v>
      </c>
      <c r="AC16" s="1043"/>
      <c r="AD16" s="1044"/>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9"/>
      <c r="Z17" s="1040"/>
      <c r="AA17" s="1041"/>
      <c r="AB17" s="1045"/>
      <c r="AC17" s="1046"/>
      <c r="AD17" s="1047"/>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7"/>
      <c r="AC18" s="1037"/>
      <c r="AD18" s="103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17"/>
      <c r="H19" s="1018"/>
      <c r="I19" s="1018"/>
      <c r="J19" s="1018"/>
      <c r="K19" s="1018"/>
      <c r="L19" s="1018"/>
      <c r="M19" s="1018"/>
      <c r="N19" s="1018"/>
      <c r="O19" s="1019"/>
      <c r="P19" s="1025"/>
      <c r="Q19" s="1025"/>
      <c r="R19" s="1025"/>
      <c r="S19" s="1025"/>
      <c r="T19" s="1025"/>
      <c r="U19" s="1025"/>
      <c r="V19" s="1025"/>
      <c r="W19" s="1025"/>
      <c r="X19" s="1026"/>
      <c r="Y19" s="424" t="s">
        <v>55</v>
      </c>
      <c r="Z19" s="1030"/>
      <c r="AA19" s="1031"/>
      <c r="AB19" s="541"/>
      <c r="AC19" s="1036"/>
      <c r="AD19" s="103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2" t="s">
        <v>302</v>
      </c>
      <c r="AC20" s="1032"/>
      <c r="AD20" s="103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8"/>
      <c r="Z23" s="858"/>
      <c r="AA23" s="859"/>
      <c r="AB23" s="1042" t="s">
        <v>12</v>
      </c>
      <c r="AC23" s="1043"/>
      <c r="AD23" s="1044"/>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9"/>
      <c r="Z24" s="1040"/>
      <c r="AA24" s="1041"/>
      <c r="AB24" s="1045"/>
      <c r="AC24" s="1046"/>
      <c r="AD24" s="1047"/>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7"/>
      <c r="AC25" s="1037"/>
      <c r="AD25" s="103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17"/>
      <c r="H26" s="1018"/>
      <c r="I26" s="1018"/>
      <c r="J26" s="1018"/>
      <c r="K26" s="1018"/>
      <c r="L26" s="1018"/>
      <c r="M26" s="1018"/>
      <c r="N26" s="1018"/>
      <c r="O26" s="1019"/>
      <c r="P26" s="1025"/>
      <c r="Q26" s="1025"/>
      <c r="R26" s="1025"/>
      <c r="S26" s="1025"/>
      <c r="T26" s="1025"/>
      <c r="U26" s="1025"/>
      <c r="V26" s="1025"/>
      <c r="W26" s="1025"/>
      <c r="X26" s="1026"/>
      <c r="Y26" s="424" t="s">
        <v>55</v>
      </c>
      <c r="Z26" s="1030"/>
      <c r="AA26" s="1031"/>
      <c r="AB26" s="541"/>
      <c r="AC26" s="1036"/>
      <c r="AD26" s="103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2" t="s">
        <v>302</v>
      </c>
      <c r="AC27" s="1032"/>
      <c r="AD27" s="103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8"/>
      <c r="Z30" s="858"/>
      <c r="AA30" s="859"/>
      <c r="AB30" s="1042" t="s">
        <v>12</v>
      </c>
      <c r="AC30" s="1043"/>
      <c r="AD30" s="1044"/>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9"/>
      <c r="Z31" s="1040"/>
      <c r="AA31" s="1041"/>
      <c r="AB31" s="1045"/>
      <c r="AC31" s="1046"/>
      <c r="AD31" s="1047"/>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7"/>
      <c r="AC32" s="1037"/>
      <c r="AD32" s="103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17"/>
      <c r="H33" s="1018"/>
      <c r="I33" s="1018"/>
      <c r="J33" s="1018"/>
      <c r="K33" s="1018"/>
      <c r="L33" s="1018"/>
      <c r="M33" s="1018"/>
      <c r="N33" s="1018"/>
      <c r="O33" s="1019"/>
      <c r="P33" s="1025"/>
      <c r="Q33" s="1025"/>
      <c r="R33" s="1025"/>
      <c r="S33" s="1025"/>
      <c r="T33" s="1025"/>
      <c r="U33" s="1025"/>
      <c r="V33" s="1025"/>
      <c r="W33" s="1025"/>
      <c r="X33" s="1026"/>
      <c r="Y33" s="424" t="s">
        <v>55</v>
      </c>
      <c r="Z33" s="1030"/>
      <c r="AA33" s="1031"/>
      <c r="AB33" s="541"/>
      <c r="AC33" s="1036"/>
      <c r="AD33" s="10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2" t="s">
        <v>302</v>
      </c>
      <c r="AC34" s="1032"/>
      <c r="AD34" s="103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8"/>
      <c r="Z37" s="858"/>
      <c r="AA37" s="859"/>
      <c r="AB37" s="1042" t="s">
        <v>12</v>
      </c>
      <c r="AC37" s="1043"/>
      <c r="AD37" s="1044"/>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9"/>
      <c r="Z38" s="1040"/>
      <c r="AA38" s="1041"/>
      <c r="AB38" s="1045"/>
      <c r="AC38" s="1046"/>
      <c r="AD38" s="1047"/>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7"/>
      <c r="AC39" s="1037"/>
      <c r="AD39" s="103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17"/>
      <c r="H40" s="1018"/>
      <c r="I40" s="1018"/>
      <c r="J40" s="1018"/>
      <c r="K40" s="1018"/>
      <c r="L40" s="1018"/>
      <c r="M40" s="1018"/>
      <c r="N40" s="1018"/>
      <c r="O40" s="1019"/>
      <c r="P40" s="1025"/>
      <c r="Q40" s="1025"/>
      <c r="R40" s="1025"/>
      <c r="S40" s="1025"/>
      <c r="T40" s="1025"/>
      <c r="U40" s="1025"/>
      <c r="V40" s="1025"/>
      <c r="W40" s="1025"/>
      <c r="X40" s="1026"/>
      <c r="Y40" s="424" t="s">
        <v>55</v>
      </c>
      <c r="Z40" s="1030"/>
      <c r="AA40" s="1031"/>
      <c r="AB40" s="541"/>
      <c r="AC40" s="1036"/>
      <c r="AD40" s="10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2" t="s">
        <v>302</v>
      </c>
      <c r="AC41" s="1032"/>
      <c r="AD41" s="103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8"/>
      <c r="Z44" s="858"/>
      <c r="AA44" s="859"/>
      <c r="AB44" s="1042" t="s">
        <v>12</v>
      </c>
      <c r="AC44" s="1043"/>
      <c r="AD44" s="1044"/>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9"/>
      <c r="Z45" s="1040"/>
      <c r="AA45" s="1041"/>
      <c r="AB45" s="1045"/>
      <c r="AC45" s="1046"/>
      <c r="AD45" s="1047"/>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7"/>
      <c r="AC46" s="1037"/>
      <c r="AD46" s="103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17"/>
      <c r="H47" s="1018"/>
      <c r="I47" s="1018"/>
      <c r="J47" s="1018"/>
      <c r="K47" s="1018"/>
      <c r="L47" s="1018"/>
      <c r="M47" s="1018"/>
      <c r="N47" s="1018"/>
      <c r="O47" s="1019"/>
      <c r="P47" s="1025"/>
      <c r="Q47" s="1025"/>
      <c r="R47" s="1025"/>
      <c r="S47" s="1025"/>
      <c r="T47" s="1025"/>
      <c r="U47" s="1025"/>
      <c r="V47" s="1025"/>
      <c r="W47" s="1025"/>
      <c r="X47" s="1026"/>
      <c r="Y47" s="424" t="s">
        <v>55</v>
      </c>
      <c r="Z47" s="1030"/>
      <c r="AA47" s="1031"/>
      <c r="AB47" s="541"/>
      <c r="AC47" s="1036"/>
      <c r="AD47" s="10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2" t="s">
        <v>302</v>
      </c>
      <c r="AC48" s="1032"/>
      <c r="AD48" s="103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8"/>
      <c r="Z51" s="858"/>
      <c r="AA51" s="859"/>
      <c r="AB51" s="446" t="s">
        <v>12</v>
      </c>
      <c r="AC51" s="1043"/>
      <c r="AD51" s="1044"/>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9"/>
      <c r="Z52" s="1040"/>
      <c r="AA52" s="1041"/>
      <c r="AB52" s="1045"/>
      <c r="AC52" s="1046"/>
      <c r="AD52" s="1047"/>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7"/>
      <c r="AC53" s="1037"/>
      <c r="AD53" s="103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17"/>
      <c r="H54" s="1018"/>
      <c r="I54" s="1018"/>
      <c r="J54" s="1018"/>
      <c r="K54" s="1018"/>
      <c r="L54" s="1018"/>
      <c r="M54" s="1018"/>
      <c r="N54" s="1018"/>
      <c r="O54" s="1019"/>
      <c r="P54" s="1025"/>
      <c r="Q54" s="1025"/>
      <c r="R54" s="1025"/>
      <c r="S54" s="1025"/>
      <c r="T54" s="1025"/>
      <c r="U54" s="1025"/>
      <c r="V54" s="1025"/>
      <c r="W54" s="1025"/>
      <c r="X54" s="1026"/>
      <c r="Y54" s="424" t="s">
        <v>55</v>
      </c>
      <c r="Z54" s="1030"/>
      <c r="AA54" s="1031"/>
      <c r="AB54" s="541"/>
      <c r="AC54" s="1036"/>
      <c r="AD54" s="10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2" t="s">
        <v>302</v>
      </c>
      <c r="AC55" s="1032"/>
      <c r="AD55" s="103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8"/>
      <c r="Z58" s="858"/>
      <c r="AA58" s="859"/>
      <c r="AB58" s="1042" t="s">
        <v>12</v>
      </c>
      <c r="AC58" s="1043"/>
      <c r="AD58" s="1044"/>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9"/>
      <c r="Z59" s="1040"/>
      <c r="AA59" s="1041"/>
      <c r="AB59" s="1045"/>
      <c r="AC59" s="1046"/>
      <c r="AD59" s="1047"/>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7"/>
      <c r="AC60" s="1037"/>
      <c r="AD60" s="103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17"/>
      <c r="H61" s="1018"/>
      <c r="I61" s="1018"/>
      <c r="J61" s="1018"/>
      <c r="K61" s="1018"/>
      <c r="L61" s="1018"/>
      <c r="M61" s="1018"/>
      <c r="N61" s="1018"/>
      <c r="O61" s="1019"/>
      <c r="P61" s="1025"/>
      <c r="Q61" s="1025"/>
      <c r="R61" s="1025"/>
      <c r="S61" s="1025"/>
      <c r="T61" s="1025"/>
      <c r="U61" s="1025"/>
      <c r="V61" s="1025"/>
      <c r="W61" s="1025"/>
      <c r="X61" s="1026"/>
      <c r="Y61" s="424" t="s">
        <v>55</v>
      </c>
      <c r="Z61" s="1030"/>
      <c r="AA61" s="1031"/>
      <c r="AB61" s="541"/>
      <c r="AC61" s="1036"/>
      <c r="AD61" s="10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2" t="s">
        <v>302</v>
      </c>
      <c r="AC62" s="1032"/>
      <c r="AD62" s="103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8"/>
      <c r="Z65" s="858"/>
      <c r="AA65" s="859"/>
      <c r="AB65" s="1042" t="s">
        <v>12</v>
      </c>
      <c r="AC65" s="1043"/>
      <c r="AD65" s="1044"/>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9"/>
      <c r="Z66" s="1040"/>
      <c r="AA66" s="1041"/>
      <c r="AB66" s="1045"/>
      <c r="AC66" s="1046"/>
      <c r="AD66" s="1047"/>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7"/>
      <c r="AC67" s="1037"/>
      <c r="AD67" s="103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17"/>
      <c r="H68" s="1018"/>
      <c r="I68" s="1018"/>
      <c r="J68" s="1018"/>
      <c r="K68" s="1018"/>
      <c r="L68" s="1018"/>
      <c r="M68" s="1018"/>
      <c r="N68" s="1018"/>
      <c r="O68" s="1019"/>
      <c r="P68" s="1025"/>
      <c r="Q68" s="1025"/>
      <c r="R68" s="1025"/>
      <c r="S68" s="1025"/>
      <c r="T68" s="1025"/>
      <c r="U68" s="1025"/>
      <c r="V68" s="1025"/>
      <c r="W68" s="1025"/>
      <c r="X68" s="1026"/>
      <c r="Y68" s="424" t="s">
        <v>55</v>
      </c>
      <c r="Z68" s="1030"/>
      <c r="AA68" s="1031"/>
      <c r="AB68" s="541"/>
      <c r="AC68" s="1036"/>
      <c r="AD68" s="103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0"/>
      <c r="H69" s="1021"/>
      <c r="I69" s="1021"/>
      <c r="J69" s="1021"/>
      <c r="K69" s="1021"/>
      <c r="L69" s="1021"/>
      <c r="M69" s="1021"/>
      <c r="N69" s="1021"/>
      <c r="O69" s="1022"/>
      <c r="P69" s="1027"/>
      <c r="Q69" s="1027"/>
      <c r="R69" s="1027"/>
      <c r="S69" s="1027"/>
      <c r="T69" s="1027"/>
      <c r="U69" s="1027"/>
      <c r="V69" s="1027"/>
      <c r="W69" s="1027"/>
      <c r="X69" s="1028"/>
      <c r="Y69" s="424" t="s">
        <v>14</v>
      </c>
      <c r="Z69" s="1030"/>
      <c r="AA69" s="1031"/>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3" t="s">
        <v>523</v>
      </c>
      <c r="H2" s="624"/>
      <c r="I2" s="624"/>
      <c r="J2" s="624"/>
      <c r="K2" s="624"/>
      <c r="L2" s="624"/>
      <c r="M2" s="624"/>
      <c r="N2" s="624"/>
      <c r="O2" s="624"/>
      <c r="P2" s="624"/>
      <c r="Q2" s="624"/>
      <c r="R2" s="624"/>
      <c r="S2" s="624"/>
      <c r="T2" s="624"/>
      <c r="U2" s="624"/>
      <c r="V2" s="624"/>
      <c r="W2" s="624"/>
      <c r="X2" s="624"/>
      <c r="Y2" s="624"/>
      <c r="Z2" s="624"/>
      <c r="AA2" s="624"/>
      <c r="AB2" s="625"/>
      <c r="AC2" s="623"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0"/>
      <c r="B4" s="1061"/>
      <c r="C4" s="1061"/>
      <c r="D4" s="1061"/>
      <c r="E4" s="1061"/>
      <c r="F4" s="1062"/>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0"/>
      <c r="B5" s="1061"/>
      <c r="C5" s="1061"/>
      <c r="D5" s="1061"/>
      <c r="E5" s="1061"/>
      <c r="F5" s="1062"/>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0"/>
      <c r="B6" s="1061"/>
      <c r="C6" s="1061"/>
      <c r="D6" s="1061"/>
      <c r="E6" s="1061"/>
      <c r="F6" s="1062"/>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0"/>
      <c r="B7" s="1061"/>
      <c r="C7" s="1061"/>
      <c r="D7" s="1061"/>
      <c r="E7" s="1061"/>
      <c r="F7" s="1062"/>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0"/>
      <c r="B8" s="1061"/>
      <c r="C8" s="1061"/>
      <c r="D8" s="1061"/>
      <c r="E8" s="1061"/>
      <c r="F8" s="1062"/>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0"/>
      <c r="B9" s="1061"/>
      <c r="C9" s="1061"/>
      <c r="D9" s="1061"/>
      <c r="E9" s="1061"/>
      <c r="F9" s="1062"/>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0"/>
      <c r="B10" s="1061"/>
      <c r="C10" s="1061"/>
      <c r="D10" s="1061"/>
      <c r="E10" s="1061"/>
      <c r="F10" s="1062"/>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0"/>
      <c r="B11" s="1061"/>
      <c r="C11" s="1061"/>
      <c r="D11" s="1061"/>
      <c r="E11" s="1061"/>
      <c r="F11" s="1062"/>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0"/>
      <c r="B12" s="1061"/>
      <c r="C12" s="1061"/>
      <c r="D12" s="1061"/>
      <c r="E12" s="1061"/>
      <c r="F12" s="1062"/>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0"/>
      <c r="B13" s="1061"/>
      <c r="C13" s="1061"/>
      <c r="D13" s="1061"/>
      <c r="E13" s="1061"/>
      <c r="F13" s="1062"/>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0"/>
      <c r="B16" s="1061"/>
      <c r="C16" s="1061"/>
      <c r="D16" s="1061"/>
      <c r="E16" s="1061"/>
      <c r="F16" s="1062"/>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0"/>
      <c r="B17" s="1061"/>
      <c r="C17" s="1061"/>
      <c r="D17" s="1061"/>
      <c r="E17" s="1061"/>
      <c r="F17" s="1062"/>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0"/>
      <c r="B18" s="1061"/>
      <c r="C18" s="1061"/>
      <c r="D18" s="1061"/>
      <c r="E18" s="1061"/>
      <c r="F18" s="1062"/>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0"/>
      <c r="B19" s="1061"/>
      <c r="C19" s="1061"/>
      <c r="D19" s="1061"/>
      <c r="E19" s="1061"/>
      <c r="F19" s="1062"/>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0"/>
      <c r="B20" s="1061"/>
      <c r="C20" s="1061"/>
      <c r="D20" s="1061"/>
      <c r="E20" s="1061"/>
      <c r="F20" s="1062"/>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0"/>
      <c r="B21" s="1061"/>
      <c r="C21" s="1061"/>
      <c r="D21" s="1061"/>
      <c r="E21" s="1061"/>
      <c r="F21" s="1062"/>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0"/>
      <c r="B22" s="1061"/>
      <c r="C22" s="1061"/>
      <c r="D22" s="1061"/>
      <c r="E22" s="1061"/>
      <c r="F22" s="1062"/>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0"/>
      <c r="B23" s="1061"/>
      <c r="C23" s="1061"/>
      <c r="D23" s="1061"/>
      <c r="E23" s="1061"/>
      <c r="F23" s="1062"/>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0"/>
      <c r="B24" s="1061"/>
      <c r="C24" s="1061"/>
      <c r="D24" s="1061"/>
      <c r="E24" s="1061"/>
      <c r="F24" s="1062"/>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0"/>
      <c r="B25" s="1061"/>
      <c r="C25" s="1061"/>
      <c r="D25" s="1061"/>
      <c r="E25" s="1061"/>
      <c r="F25" s="1062"/>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0"/>
      <c r="B26" s="1061"/>
      <c r="C26" s="1061"/>
      <c r="D26" s="1061"/>
      <c r="E26" s="1061"/>
      <c r="F26" s="1062"/>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0"/>
      <c r="B29" s="1061"/>
      <c r="C29" s="1061"/>
      <c r="D29" s="1061"/>
      <c r="E29" s="1061"/>
      <c r="F29" s="1062"/>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0"/>
      <c r="B30" s="1061"/>
      <c r="C30" s="1061"/>
      <c r="D30" s="1061"/>
      <c r="E30" s="1061"/>
      <c r="F30" s="1062"/>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0"/>
      <c r="B31" s="1061"/>
      <c r="C31" s="1061"/>
      <c r="D31" s="1061"/>
      <c r="E31" s="1061"/>
      <c r="F31" s="1062"/>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0"/>
      <c r="B32" s="1061"/>
      <c r="C32" s="1061"/>
      <c r="D32" s="1061"/>
      <c r="E32" s="1061"/>
      <c r="F32" s="1062"/>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0"/>
      <c r="B33" s="1061"/>
      <c r="C33" s="1061"/>
      <c r="D33" s="1061"/>
      <c r="E33" s="1061"/>
      <c r="F33" s="1062"/>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0"/>
      <c r="B34" s="1061"/>
      <c r="C34" s="1061"/>
      <c r="D34" s="1061"/>
      <c r="E34" s="1061"/>
      <c r="F34" s="1062"/>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0"/>
      <c r="B35" s="1061"/>
      <c r="C35" s="1061"/>
      <c r="D35" s="1061"/>
      <c r="E35" s="1061"/>
      <c r="F35" s="1062"/>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0"/>
      <c r="B36" s="1061"/>
      <c r="C36" s="1061"/>
      <c r="D36" s="1061"/>
      <c r="E36" s="1061"/>
      <c r="F36" s="1062"/>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0"/>
      <c r="B37" s="1061"/>
      <c r="C37" s="1061"/>
      <c r="D37" s="1061"/>
      <c r="E37" s="1061"/>
      <c r="F37" s="1062"/>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0"/>
      <c r="B38" s="1061"/>
      <c r="C38" s="1061"/>
      <c r="D38" s="1061"/>
      <c r="E38" s="1061"/>
      <c r="F38" s="1062"/>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0"/>
      <c r="B39" s="1061"/>
      <c r="C39" s="1061"/>
      <c r="D39" s="1061"/>
      <c r="E39" s="1061"/>
      <c r="F39" s="1062"/>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0"/>
      <c r="B42" s="1061"/>
      <c r="C42" s="1061"/>
      <c r="D42" s="1061"/>
      <c r="E42" s="1061"/>
      <c r="F42" s="1062"/>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0"/>
      <c r="B43" s="1061"/>
      <c r="C43" s="1061"/>
      <c r="D43" s="1061"/>
      <c r="E43" s="1061"/>
      <c r="F43" s="1062"/>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0"/>
      <c r="B44" s="1061"/>
      <c r="C44" s="1061"/>
      <c r="D44" s="1061"/>
      <c r="E44" s="1061"/>
      <c r="F44" s="1062"/>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0"/>
      <c r="B45" s="1061"/>
      <c r="C45" s="1061"/>
      <c r="D45" s="1061"/>
      <c r="E45" s="1061"/>
      <c r="F45" s="1062"/>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0"/>
      <c r="B46" s="1061"/>
      <c r="C46" s="1061"/>
      <c r="D46" s="1061"/>
      <c r="E46" s="1061"/>
      <c r="F46" s="1062"/>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0"/>
      <c r="B47" s="1061"/>
      <c r="C47" s="1061"/>
      <c r="D47" s="1061"/>
      <c r="E47" s="1061"/>
      <c r="F47" s="1062"/>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0"/>
      <c r="B48" s="1061"/>
      <c r="C48" s="1061"/>
      <c r="D48" s="1061"/>
      <c r="E48" s="1061"/>
      <c r="F48" s="1062"/>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0"/>
      <c r="B49" s="1061"/>
      <c r="C49" s="1061"/>
      <c r="D49" s="1061"/>
      <c r="E49" s="1061"/>
      <c r="F49" s="1062"/>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0"/>
      <c r="B50" s="1061"/>
      <c r="C50" s="1061"/>
      <c r="D50" s="1061"/>
      <c r="E50" s="1061"/>
      <c r="F50" s="1062"/>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0"/>
      <c r="B51" s="1061"/>
      <c r="C51" s="1061"/>
      <c r="D51" s="1061"/>
      <c r="E51" s="1061"/>
      <c r="F51" s="1062"/>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0"/>
      <c r="B52" s="1061"/>
      <c r="C52" s="1061"/>
      <c r="D52" s="1061"/>
      <c r="E52" s="1061"/>
      <c r="F52" s="1062"/>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0"/>
      <c r="B56" s="1061"/>
      <c r="C56" s="1061"/>
      <c r="D56" s="1061"/>
      <c r="E56" s="1061"/>
      <c r="F56" s="1062"/>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0"/>
      <c r="B57" s="1061"/>
      <c r="C57" s="1061"/>
      <c r="D57" s="1061"/>
      <c r="E57" s="1061"/>
      <c r="F57" s="1062"/>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0"/>
      <c r="B58" s="1061"/>
      <c r="C58" s="1061"/>
      <c r="D58" s="1061"/>
      <c r="E58" s="1061"/>
      <c r="F58" s="1062"/>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0"/>
      <c r="B59" s="1061"/>
      <c r="C59" s="1061"/>
      <c r="D59" s="1061"/>
      <c r="E59" s="1061"/>
      <c r="F59" s="1062"/>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0"/>
      <c r="B60" s="1061"/>
      <c r="C60" s="1061"/>
      <c r="D60" s="1061"/>
      <c r="E60" s="1061"/>
      <c r="F60" s="1062"/>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0"/>
      <c r="B61" s="1061"/>
      <c r="C61" s="1061"/>
      <c r="D61" s="1061"/>
      <c r="E61" s="1061"/>
      <c r="F61" s="1062"/>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0"/>
      <c r="B62" s="1061"/>
      <c r="C62" s="1061"/>
      <c r="D62" s="1061"/>
      <c r="E62" s="1061"/>
      <c r="F62" s="1062"/>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0"/>
      <c r="B63" s="1061"/>
      <c r="C63" s="1061"/>
      <c r="D63" s="1061"/>
      <c r="E63" s="1061"/>
      <c r="F63" s="1062"/>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0"/>
      <c r="B64" s="1061"/>
      <c r="C64" s="1061"/>
      <c r="D64" s="1061"/>
      <c r="E64" s="1061"/>
      <c r="F64" s="1062"/>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0"/>
      <c r="B65" s="1061"/>
      <c r="C65" s="1061"/>
      <c r="D65" s="1061"/>
      <c r="E65" s="1061"/>
      <c r="F65" s="1062"/>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0"/>
      <c r="B66" s="1061"/>
      <c r="C66" s="1061"/>
      <c r="D66" s="1061"/>
      <c r="E66" s="1061"/>
      <c r="F66" s="1062"/>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0"/>
      <c r="B69" s="1061"/>
      <c r="C69" s="1061"/>
      <c r="D69" s="1061"/>
      <c r="E69" s="1061"/>
      <c r="F69" s="1062"/>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0"/>
      <c r="B70" s="1061"/>
      <c r="C70" s="1061"/>
      <c r="D70" s="1061"/>
      <c r="E70" s="1061"/>
      <c r="F70" s="1062"/>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0"/>
      <c r="B71" s="1061"/>
      <c r="C71" s="1061"/>
      <c r="D71" s="1061"/>
      <c r="E71" s="1061"/>
      <c r="F71" s="1062"/>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0"/>
      <c r="B72" s="1061"/>
      <c r="C72" s="1061"/>
      <c r="D72" s="1061"/>
      <c r="E72" s="1061"/>
      <c r="F72" s="1062"/>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0"/>
      <c r="B73" s="1061"/>
      <c r="C73" s="1061"/>
      <c r="D73" s="1061"/>
      <c r="E73" s="1061"/>
      <c r="F73" s="1062"/>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0"/>
      <c r="B74" s="1061"/>
      <c r="C74" s="1061"/>
      <c r="D74" s="1061"/>
      <c r="E74" s="1061"/>
      <c r="F74" s="1062"/>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0"/>
      <c r="B75" s="1061"/>
      <c r="C75" s="1061"/>
      <c r="D75" s="1061"/>
      <c r="E75" s="1061"/>
      <c r="F75" s="1062"/>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0"/>
      <c r="B76" s="1061"/>
      <c r="C76" s="1061"/>
      <c r="D76" s="1061"/>
      <c r="E76" s="1061"/>
      <c r="F76" s="1062"/>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0"/>
      <c r="B77" s="1061"/>
      <c r="C77" s="1061"/>
      <c r="D77" s="1061"/>
      <c r="E77" s="1061"/>
      <c r="F77" s="1062"/>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0"/>
      <c r="B78" s="1061"/>
      <c r="C78" s="1061"/>
      <c r="D78" s="1061"/>
      <c r="E78" s="1061"/>
      <c r="F78" s="1062"/>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0"/>
      <c r="B79" s="1061"/>
      <c r="C79" s="1061"/>
      <c r="D79" s="1061"/>
      <c r="E79" s="1061"/>
      <c r="F79" s="1062"/>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0"/>
      <c r="B82" s="1061"/>
      <c r="C82" s="1061"/>
      <c r="D82" s="1061"/>
      <c r="E82" s="1061"/>
      <c r="F82" s="1062"/>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0"/>
      <c r="B83" s="1061"/>
      <c r="C83" s="1061"/>
      <c r="D83" s="1061"/>
      <c r="E83" s="1061"/>
      <c r="F83" s="1062"/>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0"/>
      <c r="B84" s="1061"/>
      <c r="C84" s="1061"/>
      <c r="D84" s="1061"/>
      <c r="E84" s="1061"/>
      <c r="F84" s="1062"/>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0"/>
      <c r="B85" s="1061"/>
      <c r="C85" s="1061"/>
      <c r="D85" s="1061"/>
      <c r="E85" s="1061"/>
      <c r="F85" s="1062"/>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0"/>
      <c r="B86" s="1061"/>
      <c r="C86" s="1061"/>
      <c r="D86" s="1061"/>
      <c r="E86" s="1061"/>
      <c r="F86" s="1062"/>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0"/>
      <c r="B87" s="1061"/>
      <c r="C87" s="1061"/>
      <c r="D87" s="1061"/>
      <c r="E87" s="1061"/>
      <c r="F87" s="1062"/>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0"/>
      <c r="B88" s="1061"/>
      <c r="C88" s="1061"/>
      <c r="D88" s="1061"/>
      <c r="E88" s="1061"/>
      <c r="F88" s="1062"/>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0"/>
      <c r="B89" s="1061"/>
      <c r="C89" s="1061"/>
      <c r="D89" s="1061"/>
      <c r="E89" s="1061"/>
      <c r="F89" s="1062"/>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0"/>
      <c r="B90" s="1061"/>
      <c r="C90" s="1061"/>
      <c r="D90" s="1061"/>
      <c r="E90" s="1061"/>
      <c r="F90" s="1062"/>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0"/>
      <c r="B91" s="1061"/>
      <c r="C91" s="1061"/>
      <c r="D91" s="1061"/>
      <c r="E91" s="1061"/>
      <c r="F91" s="1062"/>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0"/>
      <c r="B92" s="1061"/>
      <c r="C92" s="1061"/>
      <c r="D92" s="1061"/>
      <c r="E92" s="1061"/>
      <c r="F92" s="1062"/>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0"/>
      <c r="B95" s="1061"/>
      <c r="C95" s="1061"/>
      <c r="D95" s="1061"/>
      <c r="E95" s="1061"/>
      <c r="F95" s="1062"/>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0"/>
      <c r="B96" s="1061"/>
      <c r="C96" s="1061"/>
      <c r="D96" s="1061"/>
      <c r="E96" s="1061"/>
      <c r="F96" s="1062"/>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0"/>
      <c r="B97" s="1061"/>
      <c r="C97" s="1061"/>
      <c r="D97" s="1061"/>
      <c r="E97" s="1061"/>
      <c r="F97" s="1062"/>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0"/>
      <c r="B98" s="1061"/>
      <c r="C98" s="1061"/>
      <c r="D98" s="1061"/>
      <c r="E98" s="1061"/>
      <c r="F98" s="1062"/>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0"/>
      <c r="B99" s="1061"/>
      <c r="C99" s="1061"/>
      <c r="D99" s="1061"/>
      <c r="E99" s="1061"/>
      <c r="F99" s="1062"/>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0"/>
      <c r="B100" s="1061"/>
      <c r="C100" s="1061"/>
      <c r="D100" s="1061"/>
      <c r="E100" s="1061"/>
      <c r="F100" s="1062"/>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0"/>
      <c r="B101" s="1061"/>
      <c r="C101" s="1061"/>
      <c r="D101" s="1061"/>
      <c r="E101" s="1061"/>
      <c r="F101" s="1062"/>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0"/>
      <c r="B102" s="1061"/>
      <c r="C102" s="1061"/>
      <c r="D102" s="1061"/>
      <c r="E102" s="1061"/>
      <c r="F102" s="1062"/>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0"/>
      <c r="B103" s="1061"/>
      <c r="C103" s="1061"/>
      <c r="D103" s="1061"/>
      <c r="E103" s="1061"/>
      <c r="F103" s="1062"/>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0"/>
      <c r="B104" s="1061"/>
      <c r="C104" s="1061"/>
      <c r="D104" s="1061"/>
      <c r="E104" s="1061"/>
      <c r="F104" s="1062"/>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0"/>
      <c r="B105" s="1061"/>
      <c r="C105" s="1061"/>
      <c r="D105" s="1061"/>
      <c r="E105" s="1061"/>
      <c r="F105" s="1062"/>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0"/>
      <c r="B109" s="1061"/>
      <c r="C109" s="1061"/>
      <c r="D109" s="1061"/>
      <c r="E109" s="1061"/>
      <c r="F109" s="1062"/>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0"/>
      <c r="B110" s="1061"/>
      <c r="C110" s="1061"/>
      <c r="D110" s="1061"/>
      <c r="E110" s="1061"/>
      <c r="F110" s="1062"/>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0"/>
      <c r="B111" s="1061"/>
      <c r="C111" s="1061"/>
      <c r="D111" s="1061"/>
      <c r="E111" s="1061"/>
      <c r="F111" s="1062"/>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0"/>
      <c r="B112" s="1061"/>
      <c r="C112" s="1061"/>
      <c r="D112" s="1061"/>
      <c r="E112" s="1061"/>
      <c r="F112" s="1062"/>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0"/>
      <c r="B113" s="1061"/>
      <c r="C113" s="1061"/>
      <c r="D113" s="1061"/>
      <c r="E113" s="1061"/>
      <c r="F113" s="1062"/>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0"/>
      <c r="B114" s="1061"/>
      <c r="C114" s="1061"/>
      <c r="D114" s="1061"/>
      <c r="E114" s="1061"/>
      <c r="F114" s="1062"/>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0"/>
      <c r="B115" s="1061"/>
      <c r="C115" s="1061"/>
      <c r="D115" s="1061"/>
      <c r="E115" s="1061"/>
      <c r="F115" s="1062"/>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0"/>
      <c r="B116" s="1061"/>
      <c r="C116" s="1061"/>
      <c r="D116" s="1061"/>
      <c r="E116" s="1061"/>
      <c r="F116" s="1062"/>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0"/>
      <c r="B117" s="1061"/>
      <c r="C117" s="1061"/>
      <c r="D117" s="1061"/>
      <c r="E117" s="1061"/>
      <c r="F117" s="1062"/>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0"/>
      <c r="B118" s="1061"/>
      <c r="C118" s="1061"/>
      <c r="D118" s="1061"/>
      <c r="E118" s="1061"/>
      <c r="F118" s="1062"/>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0"/>
      <c r="B119" s="1061"/>
      <c r="C119" s="1061"/>
      <c r="D119" s="1061"/>
      <c r="E119" s="1061"/>
      <c r="F119" s="1062"/>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0"/>
      <c r="B122" s="1061"/>
      <c r="C122" s="1061"/>
      <c r="D122" s="1061"/>
      <c r="E122" s="1061"/>
      <c r="F122" s="1062"/>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0"/>
      <c r="B123" s="1061"/>
      <c r="C123" s="1061"/>
      <c r="D123" s="1061"/>
      <c r="E123" s="1061"/>
      <c r="F123" s="1062"/>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0"/>
      <c r="B124" s="1061"/>
      <c r="C124" s="1061"/>
      <c r="D124" s="1061"/>
      <c r="E124" s="1061"/>
      <c r="F124" s="1062"/>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0"/>
      <c r="B125" s="1061"/>
      <c r="C125" s="1061"/>
      <c r="D125" s="1061"/>
      <c r="E125" s="1061"/>
      <c r="F125" s="1062"/>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0"/>
      <c r="B126" s="1061"/>
      <c r="C126" s="1061"/>
      <c r="D126" s="1061"/>
      <c r="E126" s="1061"/>
      <c r="F126" s="1062"/>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0"/>
      <c r="B127" s="1061"/>
      <c r="C127" s="1061"/>
      <c r="D127" s="1061"/>
      <c r="E127" s="1061"/>
      <c r="F127" s="1062"/>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0"/>
      <c r="B128" s="1061"/>
      <c r="C128" s="1061"/>
      <c r="D128" s="1061"/>
      <c r="E128" s="1061"/>
      <c r="F128" s="1062"/>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0"/>
      <c r="B129" s="1061"/>
      <c r="C129" s="1061"/>
      <c r="D129" s="1061"/>
      <c r="E129" s="1061"/>
      <c r="F129" s="1062"/>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0"/>
      <c r="B130" s="1061"/>
      <c r="C130" s="1061"/>
      <c r="D130" s="1061"/>
      <c r="E130" s="1061"/>
      <c r="F130" s="1062"/>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0"/>
      <c r="B131" s="1061"/>
      <c r="C131" s="1061"/>
      <c r="D131" s="1061"/>
      <c r="E131" s="1061"/>
      <c r="F131" s="1062"/>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0"/>
      <c r="B132" s="1061"/>
      <c r="C132" s="1061"/>
      <c r="D132" s="1061"/>
      <c r="E132" s="1061"/>
      <c r="F132" s="1062"/>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0"/>
      <c r="B135" s="1061"/>
      <c r="C135" s="1061"/>
      <c r="D135" s="1061"/>
      <c r="E135" s="1061"/>
      <c r="F135" s="1062"/>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0"/>
      <c r="B136" s="1061"/>
      <c r="C136" s="1061"/>
      <c r="D136" s="1061"/>
      <c r="E136" s="1061"/>
      <c r="F136" s="1062"/>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0"/>
      <c r="B137" s="1061"/>
      <c r="C137" s="1061"/>
      <c r="D137" s="1061"/>
      <c r="E137" s="1061"/>
      <c r="F137" s="1062"/>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0"/>
      <c r="B138" s="1061"/>
      <c r="C138" s="1061"/>
      <c r="D138" s="1061"/>
      <c r="E138" s="1061"/>
      <c r="F138" s="1062"/>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0"/>
      <c r="B139" s="1061"/>
      <c r="C139" s="1061"/>
      <c r="D139" s="1061"/>
      <c r="E139" s="1061"/>
      <c r="F139" s="1062"/>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0"/>
      <c r="B140" s="1061"/>
      <c r="C140" s="1061"/>
      <c r="D140" s="1061"/>
      <c r="E140" s="1061"/>
      <c r="F140" s="1062"/>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0"/>
      <c r="B141" s="1061"/>
      <c r="C141" s="1061"/>
      <c r="D141" s="1061"/>
      <c r="E141" s="1061"/>
      <c r="F141" s="1062"/>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0"/>
      <c r="B142" s="1061"/>
      <c r="C142" s="1061"/>
      <c r="D142" s="1061"/>
      <c r="E142" s="1061"/>
      <c r="F142" s="1062"/>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0"/>
      <c r="B143" s="1061"/>
      <c r="C143" s="1061"/>
      <c r="D143" s="1061"/>
      <c r="E143" s="1061"/>
      <c r="F143" s="1062"/>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0"/>
      <c r="B144" s="1061"/>
      <c r="C144" s="1061"/>
      <c r="D144" s="1061"/>
      <c r="E144" s="1061"/>
      <c r="F144" s="1062"/>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0"/>
      <c r="B145" s="1061"/>
      <c r="C145" s="1061"/>
      <c r="D145" s="1061"/>
      <c r="E145" s="1061"/>
      <c r="F145" s="1062"/>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0"/>
      <c r="B148" s="1061"/>
      <c r="C148" s="1061"/>
      <c r="D148" s="1061"/>
      <c r="E148" s="1061"/>
      <c r="F148" s="1062"/>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0"/>
      <c r="B149" s="1061"/>
      <c r="C149" s="1061"/>
      <c r="D149" s="1061"/>
      <c r="E149" s="1061"/>
      <c r="F149" s="1062"/>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0"/>
      <c r="B150" s="1061"/>
      <c r="C150" s="1061"/>
      <c r="D150" s="1061"/>
      <c r="E150" s="1061"/>
      <c r="F150" s="1062"/>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0"/>
      <c r="B151" s="1061"/>
      <c r="C151" s="1061"/>
      <c r="D151" s="1061"/>
      <c r="E151" s="1061"/>
      <c r="F151" s="1062"/>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0"/>
      <c r="B152" s="1061"/>
      <c r="C152" s="1061"/>
      <c r="D152" s="1061"/>
      <c r="E152" s="1061"/>
      <c r="F152" s="1062"/>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0"/>
      <c r="B153" s="1061"/>
      <c r="C153" s="1061"/>
      <c r="D153" s="1061"/>
      <c r="E153" s="1061"/>
      <c r="F153" s="1062"/>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0"/>
      <c r="B154" s="1061"/>
      <c r="C154" s="1061"/>
      <c r="D154" s="1061"/>
      <c r="E154" s="1061"/>
      <c r="F154" s="1062"/>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0"/>
      <c r="B155" s="1061"/>
      <c r="C155" s="1061"/>
      <c r="D155" s="1061"/>
      <c r="E155" s="1061"/>
      <c r="F155" s="1062"/>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0"/>
      <c r="B156" s="1061"/>
      <c r="C156" s="1061"/>
      <c r="D156" s="1061"/>
      <c r="E156" s="1061"/>
      <c r="F156" s="1062"/>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0"/>
      <c r="B157" s="1061"/>
      <c r="C157" s="1061"/>
      <c r="D157" s="1061"/>
      <c r="E157" s="1061"/>
      <c r="F157" s="1062"/>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0"/>
      <c r="B158" s="1061"/>
      <c r="C158" s="1061"/>
      <c r="D158" s="1061"/>
      <c r="E158" s="1061"/>
      <c r="F158" s="1062"/>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0"/>
      <c r="B162" s="1061"/>
      <c r="C162" s="1061"/>
      <c r="D162" s="1061"/>
      <c r="E162" s="1061"/>
      <c r="F162" s="1062"/>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0"/>
      <c r="B163" s="1061"/>
      <c r="C163" s="1061"/>
      <c r="D163" s="1061"/>
      <c r="E163" s="1061"/>
      <c r="F163" s="1062"/>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0"/>
      <c r="B164" s="1061"/>
      <c r="C164" s="1061"/>
      <c r="D164" s="1061"/>
      <c r="E164" s="1061"/>
      <c r="F164" s="1062"/>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0"/>
      <c r="B165" s="1061"/>
      <c r="C165" s="1061"/>
      <c r="D165" s="1061"/>
      <c r="E165" s="1061"/>
      <c r="F165" s="1062"/>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0"/>
      <c r="B166" s="1061"/>
      <c r="C166" s="1061"/>
      <c r="D166" s="1061"/>
      <c r="E166" s="1061"/>
      <c r="F166" s="1062"/>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0"/>
      <c r="B167" s="1061"/>
      <c r="C167" s="1061"/>
      <c r="D167" s="1061"/>
      <c r="E167" s="1061"/>
      <c r="F167" s="1062"/>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0"/>
      <c r="B168" s="1061"/>
      <c r="C168" s="1061"/>
      <c r="D168" s="1061"/>
      <c r="E168" s="1061"/>
      <c r="F168" s="1062"/>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0"/>
      <c r="B169" s="1061"/>
      <c r="C169" s="1061"/>
      <c r="D169" s="1061"/>
      <c r="E169" s="1061"/>
      <c r="F169" s="1062"/>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0"/>
      <c r="B170" s="1061"/>
      <c r="C170" s="1061"/>
      <c r="D170" s="1061"/>
      <c r="E170" s="1061"/>
      <c r="F170" s="1062"/>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0"/>
      <c r="B171" s="1061"/>
      <c r="C171" s="1061"/>
      <c r="D171" s="1061"/>
      <c r="E171" s="1061"/>
      <c r="F171" s="1062"/>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0"/>
      <c r="B172" s="1061"/>
      <c r="C172" s="1061"/>
      <c r="D172" s="1061"/>
      <c r="E172" s="1061"/>
      <c r="F172" s="1062"/>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0"/>
      <c r="B175" s="1061"/>
      <c r="C175" s="1061"/>
      <c r="D175" s="1061"/>
      <c r="E175" s="1061"/>
      <c r="F175" s="1062"/>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0"/>
      <c r="B176" s="1061"/>
      <c r="C176" s="1061"/>
      <c r="D176" s="1061"/>
      <c r="E176" s="1061"/>
      <c r="F176" s="1062"/>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0"/>
      <c r="B177" s="1061"/>
      <c r="C177" s="1061"/>
      <c r="D177" s="1061"/>
      <c r="E177" s="1061"/>
      <c r="F177" s="1062"/>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0"/>
      <c r="B178" s="1061"/>
      <c r="C178" s="1061"/>
      <c r="D178" s="1061"/>
      <c r="E178" s="1061"/>
      <c r="F178" s="1062"/>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0"/>
      <c r="B179" s="1061"/>
      <c r="C179" s="1061"/>
      <c r="D179" s="1061"/>
      <c r="E179" s="1061"/>
      <c r="F179" s="1062"/>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0"/>
      <c r="B180" s="1061"/>
      <c r="C180" s="1061"/>
      <c r="D180" s="1061"/>
      <c r="E180" s="1061"/>
      <c r="F180" s="1062"/>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0"/>
      <c r="B181" s="1061"/>
      <c r="C181" s="1061"/>
      <c r="D181" s="1061"/>
      <c r="E181" s="1061"/>
      <c r="F181" s="1062"/>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0"/>
      <c r="B182" s="1061"/>
      <c r="C182" s="1061"/>
      <c r="D182" s="1061"/>
      <c r="E182" s="1061"/>
      <c r="F182" s="1062"/>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0"/>
      <c r="B183" s="1061"/>
      <c r="C183" s="1061"/>
      <c r="D183" s="1061"/>
      <c r="E183" s="1061"/>
      <c r="F183" s="1062"/>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0"/>
      <c r="B184" s="1061"/>
      <c r="C184" s="1061"/>
      <c r="D184" s="1061"/>
      <c r="E184" s="1061"/>
      <c r="F184" s="1062"/>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0"/>
      <c r="B185" s="1061"/>
      <c r="C185" s="1061"/>
      <c r="D185" s="1061"/>
      <c r="E185" s="1061"/>
      <c r="F185" s="1062"/>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0"/>
      <c r="B188" s="1061"/>
      <c r="C188" s="1061"/>
      <c r="D188" s="1061"/>
      <c r="E188" s="1061"/>
      <c r="F188" s="1062"/>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0"/>
      <c r="B189" s="1061"/>
      <c r="C189" s="1061"/>
      <c r="D189" s="1061"/>
      <c r="E189" s="1061"/>
      <c r="F189" s="1062"/>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0"/>
      <c r="B190" s="1061"/>
      <c r="C190" s="1061"/>
      <c r="D190" s="1061"/>
      <c r="E190" s="1061"/>
      <c r="F190" s="1062"/>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0"/>
      <c r="B191" s="1061"/>
      <c r="C191" s="1061"/>
      <c r="D191" s="1061"/>
      <c r="E191" s="1061"/>
      <c r="F191" s="1062"/>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0"/>
      <c r="B192" s="1061"/>
      <c r="C192" s="1061"/>
      <c r="D192" s="1061"/>
      <c r="E192" s="1061"/>
      <c r="F192" s="1062"/>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0"/>
      <c r="B193" s="1061"/>
      <c r="C193" s="1061"/>
      <c r="D193" s="1061"/>
      <c r="E193" s="1061"/>
      <c r="F193" s="1062"/>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0"/>
      <c r="B194" s="1061"/>
      <c r="C194" s="1061"/>
      <c r="D194" s="1061"/>
      <c r="E194" s="1061"/>
      <c r="F194" s="1062"/>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0"/>
      <c r="B195" s="1061"/>
      <c r="C195" s="1061"/>
      <c r="D195" s="1061"/>
      <c r="E195" s="1061"/>
      <c r="F195" s="1062"/>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0"/>
      <c r="B196" s="1061"/>
      <c r="C196" s="1061"/>
      <c r="D196" s="1061"/>
      <c r="E196" s="1061"/>
      <c r="F196" s="1062"/>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0"/>
      <c r="B197" s="1061"/>
      <c r="C197" s="1061"/>
      <c r="D197" s="1061"/>
      <c r="E197" s="1061"/>
      <c r="F197" s="1062"/>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0"/>
      <c r="B198" s="1061"/>
      <c r="C198" s="1061"/>
      <c r="D198" s="1061"/>
      <c r="E198" s="1061"/>
      <c r="F198" s="1062"/>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0"/>
      <c r="B201" s="1061"/>
      <c r="C201" s="1061"/>
      <c r="D201" s="1061"/>
      <c r="E201" s="1061"/>
      <c r="F201" s="1062"/>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0"/>
      <c r="B202" s="1061"/>
      <c r="C202" s="1061"/>
      <c r="D202" s="1061"/>
      <c r="E202" s="1061"/>
      <c r="F202" s="1062"/>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0"/>
      <c r="B203" s="1061"/>
      <c r="C203" s="1061"/>
      <c r="D203" s="1061"/>
      <c r="E203" s="1061"/>
      <c r="F203" s="1062"/>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0"/>
      <c r="B204" s="1061"/>
      <c r="C204" s="1061"/>
      <c r="D204" s="1061"/>
      <c r="E204" s="1061"/>
      <c r="F204" s="1062"/>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0"/>
      <c r="B205" s="1061"/>
      <c r="C205" s="1061"/>
      <c r="D205" s="1061"/>
      <c r="E205" s="1061"/>
      <c r="F205" s="1062"/>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0"/>
      <c r="B206" s="1061"/>
      <c r="C206" s="1061"/>
      <c r="D206" s="1061"/>
      <c r="E206" s="1061"/>
      <c r="F206" s="1062"/>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0"/>
      <c r="B207" s="1061"/>
      <c r="C207" s="1061"/>
      <c r="D207" s="1061"/>
      <c r="E207" s="1061"/>
      <c r="F207" s="1062"/>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0"/>
      <c r="B208" s="1061"/>
      <c r="C208" s="1061"/>
      <c r="D208" s="1061"/>
      <c r="E208" s="1061"/>
      <c r="F208" s="1062"/>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0"/>
      <c r="B209" s="1061"/>
      <c r="C209" s="1061"/>
      <c r="D209" s="1061"/>
      <c r="E209" s="1061"/>
      <c r="F209" s="1062"/>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0"/>
      <c r="B210" s="1061"/>
      <c r="C210" s="1061"/>
      <c r="D210" s="1061"/>
      <c r="E210" s="1061"/>
      <c r="F210" s="1062"/>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0"/>
      <c r="B211" s="1061"/>
      <c r="C211" s="1061"/>
      <c r="D211" s="1061"/>
      <c r="E211" s="1061"/>
      <c r="F211" s="1062"/>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0"/>
      <c r="B215" s="1061"/>
      <c r="C215" s="1061"/>
      <c r="D215" s="1061"/>
      <c r="E215" s="1061"/>
      <c r="F215" s="1062"/>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0"/>
      <c r="B216" s="1061"/>
      <c r="C216" s="1061"/>
      <c r="D216" s="1061"/>
      <c r="E216" s="1061"/>
      <c r="F216" s="1062"/>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0"/>
      <c r="B217" s="1061"/>
      <c r="C217" s="1061"/>
      <c r="D217" s="1061"/>
      <c r="E217" s="1061"/>
      <c r="F217" s="1062"/>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0"/>
      <c r="B218" s="1061"/>
      <c r="C218" s="1061"/>
      <c r="D218" s="1061"/>
      <c r="E218" s="1061"/>
      <c r="F218" s="1062"/>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0"/>
      <c r="B219" s="1061"/>
      <c r="C219" s="1061"/>
      <c r="D219" s="1061"/>
      <c r="E219" s="1061"/>
      <c r="F219" s="1062"/>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0"/>
      <c r="B220" s="1061"/>
      <c r="C220" s="1061"/>
      <c r="D220" s="1061"/>
      <c r="E220" s="1061"/>
      <c r="F220" s="1062"/>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0"/>
      <c r="B221" s="1061"/>
      <c r="C221" s="1061"/>
      <c r="D221" s="1061"/>
      <c r="E221" s="1061"/>
      <c r="F221" s="1062"/>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0"/>
      <c r="B222" s="1061"/>
      <c r="C222" s="1061"/>
      <c r="D222" s="1061"/>
      <c r="E222" s="1061"/>
      <c r="F222" s="1062"/>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0"/>
      <c r="B223" s="1061"/>
      <c r="C223" s="1061"/>
      <c r="D223" s="1061"/>
      <c r="E223" s="1061"/>
      <c r="F223" s="1062"/>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0"/>
      <c r="B224" s="1061"/>
      <c r="C224" s="1061"/>
      <c r="D224" s="1061"/>
      <c r="E224" s="1061"/>
      <c r="F224" s="1062"/>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0"/>
      <c r="B225" s="1061"/>
      <c r="C225" s="1061"/>
      <c r="D225" s="1061"/>
      <c r="E225" s="1061"/>
      <c r="F225" s="1062"/>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0"/>
      <c r="B228" s="1061"/>
      <c r="C228" s="1061"/>
      <c r="D228" s="1061"/>
      <c r="E228" s="1061"/>
      <c r="F228" s="1062"/>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0"/>
      <c r="B229" s="1061"/>
      <c r="C229" s="1061"/>
      <c r="D229" s="1061"/>
      <c r="E229" s="1061"/>
      <c r="F229" s="1062"/>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0"/>
      <c r="B230" s="1061"/>
      <c r="C230" s="1061"/>
      <c r="D230" s="1061"/>
      <c r="E230" s="1061"/>
      <c r="F230" s="1062"/>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0"/>
      <c r="B231" s="1061"/>
      <c r="C231" s="1061"/>
      <c r="D231" s="1061"/>
      <c r="E231" s="1061"/>
      <c r="F231" s="1062"/>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0"/>
      <c r="B232" s="1061"/>
      <c r="C232" s="1061"/>
      <c r="D232" s="1061"/>
      <c r="E232" s="1061"/>
      <c r="F232" s="1062"/>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0"/>
      <c r="B233" s="1061"/>
      <c r="C233" s="1061"/>
      <c r="D233" s="1061"/>
      <c r="E233" s="1061"/>
      <c r="F233" s="1062"/>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0"/>
      <c r="B234" s="1061"/>
      <c r="C234" s="1061"/>
      <c r="D234" s="1061"/>
      <c r="E234" s="1061"/>
      <c r="F234" s="1062"/>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0"/>
      <c r="B235" s="1061"/>
      <c r="C235" s="1061"/>
      <c r="D235" s="1061"/>
      <c r="E235" s="1061"/>
      <c r="F235" s="1062"/>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0"/>
      <c r="B236" s="1061"/>
      <c r="C236" s="1061"/>
      <c r="D236" s="1061"/>
      <c r="E236" s="1061"/>
      <c r="F236" s="1062"/>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0"/>
      <c r="B237" s="1061"/>
      <c r="C237" s="1061"/>
      <c r="D237" s="1061"/>
      <c r="E237" s="1061"/>
      <c r="F237" s="1062"/>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0"/>
      <c r="B238" s="1061"/>
      <c r="C238" s="1061"/>
      <c r="D238" s="1061"/>
      <c r="E238" s="1061"/>
      <c r="F238" s="1062"/>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0"/>
      <c r="B241" s="1061"/>
      <c r="C241" s="1061"/>
      <c r="D241" s="1061"/>
      <c r="E241" s="1061"/>
      <c r="F241" s="1062"/>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0"/>
      <c r="B242" s="1061"/>
      <c r="C242" s="1061"/>
      <c r="D242" s="1061"/>
      <c r="E242" s="1061"/>
      <c r="F242" s="1062"/>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0"/>
      <c r="B243" s="1061"/>
      <c r="C243" s="1061"/>
      <c r="D243" s="1061"/>
      <c r="E243" s="1061"/>
      <c r="F243" s="1062"/>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0"/>
      <c r="B244" s="1061"/>
      <c r="C244" s="1061"/>
      <c r="D244" s="1061"/>
      <c r="E244" s="1061"/>
      <c r="F244" s="1062"/>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0"/>
      <c r="B245" s="1061"/>
      <c r="C245" s="1061"/>
      <c r="D245" s="1061"/>
      <c r="E245" s="1061"/>
      <c r="F245" s="1062"/>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0"/>
      <c r="B246" s="1061"/>
      <c r="C246" s="1061"/>
      <c r="D246" s="1061"/>
      <c r="E246" s="1061"/>
      <c r="F246" s="1062"/>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0"/>
      <c r="B247" s="1061"/>
      <c r="C247" s="1061"/>
      <c r="D247" s="1061"/>
      <c r="E247" s="1061"/>
      <c r="F247" s="1062"/>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0"/>
      <c r="B248" s="1061"/>
      <c r="C248" s="1061"/>
      <c r="D248" s="1061"/>
      <c r="E248" s="1061"/>
      <c r="F248" s="1062"/>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0"/>
      <c r="B249" s="1061"/>
      <c r="C249" s="1061"/>
      <c r="D249" s="1061"/>
      <c r="E249" s="1061"/>
      <c r="F249" s="1062"/>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0"/>
      <c r="B250" s="1061"/>
      <c r="C250" s="1061"/>
      <c r="D250" s="1061"/>
      <c r="E250" s="1061"/>
      <c r="F250" s="1062"/>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0"/>
      <c r="B251" s="1061"/>
      <c r="C251" s="1061"/>
      <c r="D251" s="1061"/>
      <c r="E251" s="1061"/>
      <c r="F251" s="1062"/>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0"/>
      <c r="B254" s="1061"/>
      <c r="C254" s="1061"/>
      <c r="D254" s="1061"/>
      <c r="E254" s="1061"/>
      <c r="F254" s="1062"/>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0"/>
      <c r="B255" s="1061"/>
      <c r="C255" s="1061"/>
      <c r="D255" s="1061"/>
      <c r="E255" s="1061"/>
      <c r="F255" s="1062"/>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0"/>
      <c r="B256" s="1061"/>
      <c r="C256" s="1061"/>
      <c r="D256" s="1061"/>
      <c r="E256" s="1061"/>
      <c r="F256" s="1062"/>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0"/>
      <c r="B257" s="1061"/>
      <c r="C257" s="1061"/>
      <c r="D257" s="1061"/>
      <c r="E257" s="1061"/>
      <c r="F257" s="1062"/>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0"/>
      <c r="B258" s="1061"/>
      <c r="C258" s="1061"/>
      <c r="D258" s="1061"/>
      <c r="E258" s="1061"/>
      <c r="F258" s="1062"/>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0"/>
      <c r="B259" s="1061"/>
      <c r="C259" s="1061"/>
      <c r="D259" s="1061"/>
      <c r="E259" s="1061"/>
      <c r="F259" s="1062"/>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0"/>
      <c r="B260" s="1061"/>
      <c r="C260" s="1061"/>
      <c r="D260" s="1061"/>
      <c r="E260" s="1061"/>
      <c r="F260" s="1062"/>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0"/>
      <c r="B261" s="1061"/>
      <c r="C261" s="1061"/>
      <c r="D261" s="1061"/>
      <c r="E261" s="1061"/>
      <c r="F261" s="1062"/>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0"/>
      <c r="B262" s="1061"/>
      <c r="C262" s="1061"/>
      <c r="D262" s="1061"/>
      <c r="E262" s="1061"/>
      <c r="F262" s="1062"/>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0"/>
      <c r="B263" s="1061"/>
      <c r="C263" s="1061"/>
      <c r="D263" s="1061"/>
      <c r="E263" s="1061"/>
      <c r="F263" s="1062"/>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0"/>
      <c r="B264" s="1061"/>
      <c r="C264" s="1061"/>
      <c r="D264" s="1061"/>
      <c r="E264" s="1061"/>
      <c r="F264" s="1062"/>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1">
        <v>1</v>
      </c>
      <c r="B4" s="107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1">
        <v>2</v>
      </c>
      <c r="B5" s="107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1">
        <v>3</v>
      </c>
      <c r="B6" s="107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1">
        <v>4</v>
      </c>
      <c r="B7" s="107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1">
        <v>5</v>
      </c>
      <c r="B8" s="107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1">
        <v>6</v>
      </c>
      <c r="B9" s="107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1">
        <v>7</v>
      </c>
      <c r="B10" s="107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1">
        <v>8</v>
      </c>
      <c r="B11" s="107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1">
        <v>9</v>
      </c>
      <c r="B12" s="107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1">
        <v>10</v>
      </c>
      <c r="B13" s="107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1">
        <v>11</v>
      </c>
      <c r="B14" s="107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1">
        <v>12</v>
      </c>
      <c r="B15" s="107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1">
        <v>13</v>
      </c>
      <c r="B16" s="107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1">
        <v>14</v>
      </c>
      <c r="B17" s="107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1">
        <v>15</v>
      </c>
      <c r="B18" s="107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1">
        <v>16</v>
      </c>
      <c r="B19" s="107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1">
        <v>17</v>
      </c>
      <c r="B20" s="107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1">
        <v>18</v>
      </c>
      <c r="B21" s="107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1">
        <v>19</v>
      </c>
      <c r="B22" s="107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1">
        <v>20</v>
      </c>
      <c r="B23" s="107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1">
        <v>21</v>
      </c>
      <c r="B24" s="107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1">
        <v>22</v>
      </c>
      <c r="B25" s="107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1">
        <v>23</v>
      </c>
      <c r="B26" s="107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1">
        <v>24</v>
      </c>
      <c r="B27" s="107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1">
        <v>25</v>
      </c>
      <c r="B28" s="107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1">
        <v>26</v>
      </c>
      <c r="B29" s="107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1">
        <v>27</v>
      </c>
      <c r="B30" s="107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1">
        <v>28</v>
      </c>
      <c r="B31" s="107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1">
        <v>29</v>
      </c>
      <c r="B32" s="107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1">
        <v>30</v>
      </c>
      <c r="B33" s="107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1">
        <v>1</v>
      </c>
      <c r="B37" s="107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1">
        <v>2</v>
      </c>
      <c r="B38" s="107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1">
        <v>3</v>
      </c>
      <c r="B39" s="107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1">
        <v>4</v>
      </c>
      <c r="B40" s="107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1">
        <v>5</v>
      </c>
      <c r="B41" s="107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1">
        <v>6</v>
      </c>
      <c r="B42" s="107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1">
        <v>7</v>
      </c>
      <c r="B43" s="107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1">
        <v>8</v>
      </c>
      <c r="B44" s="107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1">
        <v>9</v>
      </c>
      <c r="B45" s="107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1">
        <v>10</v>
      </c>
      <c r="B46" s="107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1">
        <v>11</v>
      </c>
      <c r="B47" s="107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1">
        <v>12</v>
      </c>
      <c r="B48" s="107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1">
        <v>13</v>
      </c>
      <c r="B49" s="107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1">
        <v>14</v>
      </c>
      <c r="B50" s="107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1">
        <v>15</v>
      </c>
      <c r="B51" s="107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1">
        <v>16</v>
      </c>
      <c r="B52" s="107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1">
        <v>17</v>
      </c>
      <c r="B53" s="107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1">
        <v>18</v>
      </c>
      <c r="B54" s="107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1">
        <v>19</v>
      </c>
      <c r="B55" s="107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1">
        <v>20</v>
      </c>
      <c r="B56" s="107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1">
        <v>21</v>
      </c>
      <c r="B57" s="107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1">
        <v>22</v>
      </c>
      <c r="B58" s="107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1">
        <v>23</v>
      </c>
      <c r="B59" s="107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1">
        <v>24</v>
      </c>
      <c r="B60" s="107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1">
        <v>25</v>
      </c>
      <c r="B61" s="107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1">
        <v>26</v>
      </c>
      <c r="B62" s="107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1">
        <v>27</v>
      </c>
      <c r="B63" s="107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1">
        <v>28</v>
      </c>
      <c r="B64" s="107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1">
        <v>29</v>
      </c>
      <c r="B65" s="107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1">
        <v>30</v>
      </c>
      <c r="B66" s="107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1">
        <v>1</v>
      </c>
      <c r="B70" s="107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1">
        <v>2</v>
      </c>
      <c r="B71" s="107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1">
        <v>3</v>
      </c>
      <c r="B72" s="107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1">
        <v>4</v>
      </c>
      <c r="B73" s="107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1">
        <v>5</v>
      </c>
      <c r="B74" s="107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1">
        <v>6</v>
      </c>
      <c r="B75" s="107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1">
        <v>7</v>
      </c>
      <c r="B76" s="107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1">
        <v>8</v>
      </c>
      <c r="B77" s="107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1">
        <v>9</v>
      </c>
      <c r="B78" s="107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1">
        <v>10</v>
      </c>
      <c r="B79" s="107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1">
        <v>11</v>
      </c>
      <c r="B80" s="107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1">
        <v>12</v>
      </c>
      <c r="B81" s="107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1">
        <v>13</v>
      </c>
      <c r="B82" s="107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1">
        <v>14</v>
      </c>
      <c r="B83" s="107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1">
        <v>15</v>
      </c>
      <c r="B84" s="107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1">
        <v>16</v>
      </c>
      <c r="B85" s="107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1">
        <v>17</v>
      </c>
      <c r="B86" s="107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1">
        <v>18</v>
      </c>
      <c r="B87" s="107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1">
        <v>19</v>
      </c>
      <c r="B88" s="107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1">
        <v>20</v>
      </c>
      <c r="B89" s="107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1">
        <v>21</v>
      </c>
      <c r="B90" s="107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1">
        <v>22</v>
      </c>
      <c r="B91" s="107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1">
        <v>23</v>
      </c>
      <c r="B92" s="107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1">
        <v>24</v>
      </c>
      <c r="B93" s="107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1">
        <v>25</v>
      </c>
      <c r="B94" s="107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1">
        <v>26</v>
      </c>
      <c r="B95" s="107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1">
        <v>27</v>
      </c>
      <c r="B96" s="107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1">
        <v>28</v>
      </c>
      <c r="B97" s="107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1">
        <v>29</v>
      </c>
      <c r="B98" s="107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1">
        <v>30</v>
      </c>
      <c r="B99" s="107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1">
        <v>1</v>
      </c>
      <c r="B103" s="107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1">
        <v>2</v>
      </c>
      <c r="B104" s="107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1">
        <v>3</v>
      </c>
      <c r="B105" s="107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1">
        <v>4</v>
      </c>
      <c r="B106" s="107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1">
        <v>5</v>
      </c>
      <c r="B107" s="107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1">
        <v>6</v>
      </c>
      <c r="B108" s="107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1">
        <v>7</v>
      </c>
      <c r="B109" s="107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1">
        <v>8</v>
      </c>
      <c r="B110" s="107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1">
        <v>9</v>
      </c>
      <c r="B111" s="107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1">
        <v>10</v>
      </c>
      <c r="B112" s="107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1">
        <v>11</v>
      </c>
      <c r="B113" s="107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1">
        <v>12</v>
      </c>
      <c r="B114" s="107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1">
        <v>13</v>
      </c>
      <c r="B115" s="107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1">
        <v>14</v>
      </c>
      <c r="B116" s="107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1">
        <v>15</v>
      </c>
      <c r="B117" s="107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1">
        <v>16</v>
      </c>
      <c r="B118" s="107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1">
        <v>17</v>
      </c>
      <c r="B119" s="107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1">
        <v>18</v>
      </c>
      <c r="B120" s="107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1">
        <v>19</v>
      </c>
      <c r="B121" s="107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1">
        <v>20</v>
      </c>
      <c r="B122" s="107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1">
        <v>21</v>
      </c>
      <c r="B123" s="107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1">
        <v>22</v>
      </c>
      <c r="B124" s="107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1">
        <v>23</v>
      </c>
      <c r="B125" s="107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1">
        <v>24</v>
      </c>
      <c r="B126" s="107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1">
        <v>25</v>
      </c>
      <c r="B127" s="107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1">
        <v>26</v>
      </c>
      <c r="B128" s="107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1">
        <v>27</v>
      </c>
      <c r="B129" s="107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1">
        <v>28</v>
      </c>
      <c r="B130" s="107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1">
        <v>29</v>
      </c>
      <c r="B131" s="107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1">
        <v>30</v>
      </c>
      <c r="B132" s="107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1">
        <v>1</v>
      </c>
      <c r="B136" s="107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1">
        <v>2</v>
      </c>
      <c r="B137" s="107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1">
        <v>3</v>
      </c>
      <c r="B138" s="107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1">
        <v>4</v>
      </c>
      <c r="B139" s="107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1">
        <v>5</v>
      </c>
      <c r="B140" s="107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1">
        <v>6</v>
      </c>
      <c r="B141" s="107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1">
        <v>7</v>
      </c>
      <c r="B142" s="107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1">
        <v>8</v>
      </c>
      <c r="B143" s="107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1">
        <v>9</v>
      </c>
      <c r="B144" s="107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1">
        <v>10</v>
      </c>
      <c r="B145" s="107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1">
        <v>11</v>
      </c>
      <c r="B146" s="107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1">
        <v>12</v>
      </c>
      <c r="B147" s="107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1">
        <v>13</v>
      </c>
      <c r="B148" s="107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1">
        <v>14</v>
      </c>
      <c r="B149" s="107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1">
        <v>15</v>
      </c>
      <c r="B150" s="107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1">
        <v>16</v>
      </c>
      <c r="B151" s="107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1">
        <v>17</v>
      </c>
      <c r="B152" s="107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1">
        <v>18</v>
      </c>
      <c r="B153" s="107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1">
        <v>19</v>
      </c>
      <c r="B154" s="107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1">
        <v>20</v>
      </c>
      <c r="B155" s="107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1">
        <v>21</v>
      </c>
      <c r="B156" s="107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1">
        <v>22</v>
      </c>
      <c r="B157" s="107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1">
        <v>23</v>
      </c>
      <c r="B158" s="107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1">
        <v>24</v>
      </c>
      <c r="B159" s="107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1">
        <v>25</v>
      </c>
      <c r="B160" s="107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1">
        <v>26</v>
      </c>
      <c r="B161" s="107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1">
        <v>27</v>
      </c>
      <c r="B162" s="107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1">
        <v>28</v>
      </c>
      <c r="B163" s="107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1">
        <v>29</v>
      </c>
      <c r="B164" s="107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1">
        <v>30</v>
      </c>
      <c r="B165" s="107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1">
        <v>1</v>
      </c>
      <c r="B169" s="107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1">
        <v>2</v>
      </c>
      <c r="B170" s="107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1">
        <v>3</v>
      </c>
      <c r="B171" s="107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1">
        <v>4</v>
      </c>
      <c r="B172" s="107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1">
        <v>5</v>
      </c>
      <c r="B173" s="107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1">
        <v>6</v>
      </c>
      <c r="B174" s="107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1">
        <v>7</v>
      </c>
      <c r="B175" s="107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1">
        <v>8</v>
      </c>
      <c r="B176" s="107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1">
        <v>9</v>
      </c>
      <c r="B177" s="107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1">
        <v>10</v>
      </c>
      <c r="B178" s="107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1">
        <v>11</v>
      </c>
      <c r="B179" s="107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1">
        <v>12</v>
      </c>
      <c r="B180" s="107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1">
        <v>13</v>
      </c>
      <c r="B181" s="107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1">
        <v>14</v>
      </c>
      <c r="B182" s="107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1">
        <v>15</v>
      </c>
      <c r="B183" s="107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1">
        <v>16</v>
      </c>
      <c r="B184" s="107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1">
        <v>17</v>
      </c>
      <c r="B185" s="107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1">
        <v>18</v>
      </c>
      <c r="B186" s="107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1">
        <v>19</v>
      </c>
      <c r="B187" s="107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1">
        <v>20</v>
      </c>
      <c r="B188" s="107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1">
        <v>21</v>
      </c>
      <c r="B189" s="107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1">
        <v>22</v>
      </c>
      <c r="B190" s="107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1">
        <v>23</v>
      </c>
      <c r="B191" s="107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1">
        <v>24</v>
      </c>
      <c r="B192" s="107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1">
        <v>25</v>
      </c>
      <c r="B193" s="107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1">
        <v>26</v>
      </c>
      <c r="B194" s="107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1">
        <v>27</v>
      </c>
      <c r="B195" s="107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1">
        <v>28</v>
      </c>
      <c r="B196" s="107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1">
        <v>29</v>
      </c>
      <c r="B197" s="107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1">
        <v>30</v>
      </c>
      <c r="B198" s="107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1">
        <v>1</v>
      </c>
      <c r="B202" s="107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1">
        <v>2</v>
      </c>
      <c r="B203" s="107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1">
        <v>3</v>
      </c>
      <c r="B204" s="107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1">
        <v>4</v>
      </c>
      <c r="B205" s="107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1">
        <v>5</v>
      </c>
      <c r="B206" s="107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1">
        <v>6</v>
      </c>
      <c r="B207" s="107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1">
        <v>7</v>
      </c>
      <c r="B208" s="107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1">
        <v>8</v>
      </c>
      <c r="B209" s="107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1">
        <v>9</v>
      </c>
      <c r="B210" s="107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1">
        <v>10</v>
      </c>
      <c r="B211" s="107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1">
        <v>11</v>
      </c>
      <c r="B212" s="107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1">
        <v>12</v>
      </c>
      <c r="B213" s="107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1">
        <v>13</v>
      </c>
      <c r="B214" s="107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1">
        <v>14</v>
      </c>
      <c r="B215" s="107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1">
        <v>15</v>
      </c>
      <c r="B216" s="107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1">
        <v>16</v>
      </c>
      <c r="B217" s="107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1">
        <v>17</v>
      </c>
      <c r="B218" s="107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1">
        <v>18</v>
      </c>
      <c r="B219" s="107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1">
        <v>19</v>
      </c>
      <c r="B220" s="107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1">
        <v>20</v>
      </c>
      <c r="B221" s="107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1">
        <v>21</v>
      </c>
      <c r="B222" s="107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1">
        <v>22</v>
      </c>
      <c r="B223" s="107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1">
        <v>23</v>
      </c>
      <c r="B224" s="107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1">
        <v>24</v>
      </c>
      <c r="B225" s="107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1">
        <v>25</v>
      </c>
      <c r="B226" s="107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1">
        <v>26</v>
      </c>
      <c r="B227" s="107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1">
        <v>27</v>
      </c>
      <c r="B228" s="107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1">
        <v>28</v>
      </c>
      <c r="B229" s="107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1">
        <v>29</v>
      </c>
      <c r="B230" s="107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1">
        <v>30</v>
      </c>
      <c r="B231" s="107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1">
        <v>1</v>
      </c>
      <c r="B235" s="107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1">
        <v>2</v>
      </c>
      <c r="B236" s="107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1">
        <v>3</v>
      </c>
      <c r="B237" s="107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1">
        <v>4</v>
      </c>
      <c r="B238" s="107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1">
        <v>5</v>
      </c>
      <c r="B239" s="107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1">
        <v>6</v>
      </c>
      <c r="B240" s="107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1">
        <v>7</v>
      </c>
      <c r="B241" s="107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1">
        <v>8</v>
      </c>
      <c r="B242" s="107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1">
        <v>9</v>
      </c>
      <c r="B243" s="107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1">
        <v>10</v>
      </c>
      <c r="B244" s="107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1">
        <v>11</v>
      </c>
      <c r="B245" s="107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1">
        <v>12</v>
      </c>
      <c r="B246" s="107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1">
        <v>13</v>
      </c>
      <c r="B247" s="107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1">
        <v>14</v>
      </c>
      <c r="B248" s="107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1">
        <v>15</v>
      </c>
      <c r="B249" s="107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1">
        <v>16</v>
      </c>
      <c r="B250" s="107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1">
        <v>17</v>
      </c>
      <c r="B251" s="107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1">
        <v>18</v>
      </c>
      <c r="B252" s="107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1">
        <v>19</v>
      </c>
      <c r="B253" s="107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1">
        <v>20</v>
      </c>
      <c r="B254" s="107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1">
        <v>21</v>
      </c>
      <c r="B255" s="107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1">
        <v>22</v>
      </c>
      <c r="B256" s="107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1">
        <v>23</v>
      </c>
      <c r="B257" s="107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1">
        <v>24</v>
      </c>
      <c r="B258" s="107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1">
        <v>25</v>
      </c>
      <c r="B259" s="107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1">
        <v>26</v>
      </c>
      <c r="B260" s="107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1">
        <v>27</v>
      </c>
      <c r="B261" s="107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1">
        <v>28</v>
      </c>
      <c r="B262" s="107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1">
        <v>29</v>
      </c>
      <c r="B263" s="107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1">
        <v>30</v>
      </c>
      <c r="B264" s="107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1">
        <v>1</v>
      </c>
      <c r="B268" s="107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1">
        <v>2</v>
      </c>
      <c r="B269" s="107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1">
        <v>3</v>
      </c>
      <c r="B270" s="107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1">
        <v>4</v>
      </c>
      <c r="B271" s="107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1">
        <v>5</v>
      </c>
      <c r="B272" s="107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1">
        <v>6</v>
      </c>
      <c r="B273" s="107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1">
        <v>7</v>
      </c>
      <c r="B274" s="107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1">
        <v>8</v>
      </c>
      <c r="B275" s="107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1">
        <v>9</v>
      </c>
      <c r="B276" s="107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1">
        <v>10</v>
      </c>
      <c r="B277" s="107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1">
        <v>11</v>
      </c>
      <c r="B278" s="107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1">
        <v>12</v>
      </c>
      <c r="B279" s="107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1">
        <v>13</v>
      </c>
      <c r="B280" s="107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1">
        <v>14</v>
      </c>
      <c r="B281" s="107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1">
        <v>15</v>
      </c>
      <c r="B282" s="107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1">
        <v>16</v>
      </c>
      <c r="B283" s="107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1">
        <v>17</v>
      </c>
      <c r="B284" s="107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1">
        <v>18</v>
      </c>
      <c r="B285" s="107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1">
        <v>19</v>
      </c>
      <c r="B286" s="107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1">
        <v>20</v>
      </c>
      <c r="B287" s="107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1">
        <v>21</v>
      </c>
      <c r="B288" s="107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1">
        <v>22</v>
      </c>
      <c r="B289" s="107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1">
        <v>23</v>
      </c>
      <c r="B290" s="107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1">
        <v>24</v>
      </c>
      <c r="B291" s="107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1">
        <v>25</v>
      </c>
      <c r="B292" s="107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1">
        <v>26</v>
      </c>
      <c r="B293" s="107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1">
        <v>27</v>
      </c>
      <c r="B294" s="107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1">
        <v>28</v>
      </c>
      <c r="B295" s="107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1">
        <v>29</v>
      </c>
      <c r="B296" s="107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1">
        <v>30</v>
      </c>
      <c r="B297" s="107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1">
        <v>1</v>
      </c>
      <c r="B301" s="107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1">
        <v>2</v>
      </c>
      <c r="B302" s="107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1">
        <v>3</v>
      </c>
      <c r="B303" s="107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1">
        <v>4</v>
      </c>
      <c r="B304" s="107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1">
        <v>5</v>
      </c>
      <c r="B305" s="107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1">
        <v>6</v>
      </c>
      <c r="B306" s="107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1">
        <v>7</v>
      </c>
      <c r="B307" s="107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1">
        <v>8</v>
      </c>
      <c r="B308" s="107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1">
        <v>9</v>
      </c>
      <c r="B309" s="107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1">
        <v>10</v>
      </c>
      <c r="B310" s="107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1">
        <v>11</v>
      </c>
      <c r="B311" s="107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1">
        <v>12</v>
      </c>
      <c r="B312" s="107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1">
        <v>13</v>
      </c>
      <c r="B313" s="107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1">
        <v>14</v>
      </c>
      <c r="B314" s="107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1">
        <v>15</v>
      </c>
      <c r="B315" s="107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1">
        <v>16</v>
      </c>
      <c r="B316" s="107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1">
        <v>17</v>
      </c>
      <c r="B317" s="107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1">
        <v>18</v>
      </c>
      <c r="B318" s="107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1">
        <v>19</v>
      </c>
      <c r="B319" s="107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1">
        <v>20</v>
      </c>
      <c r="B320" s="107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1">
        <v>21</v>
      </c>
      <c r="B321" s="107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1">
        <v>22</v>
      </c>
      <c r="B322" s="107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1">
        <v>23</v>
      </c>
      <c r="B323" s="107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1">
        <v>24</v>
      </c>
      <c r="B324" s="107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1">
        <v>25</v>
      </c>
      <c r="B325" s="107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1">
        <v>26</v>
      </c>
      <c r="B326" s="107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1">
        <v>27</v>
      </c>
      <c r="B327" s="107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1">
        <v>28</v>
      </c>
      <c r="B328" s="107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1">
        <v>29</v>
      </c>
      <c r="B329" s="107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1">
        <v>30</v>
      </c>
      <c r="B330" s="107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1">
        <v>1</v>
      </c>
      <c r="B334" s="107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1">
        <v>2</v>
      </c>
      <c r="B335" s="107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1">
        <v>3</v>
      </c>
      <c r="B336" s="107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1">
        <v>4</v>
      </c>
      <c r="B337" s="107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1">
        <v>5</v>
      </c>
      <c r="B338" s="107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1">
        <v>6</v>
      </c>
      <c r="B339" s="107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1">
        <v>7</v>
      </c>
      <c r="B340" s="107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1">
        <v>8</v>
      </c>
      <c r="B341" s="107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1">
        <v>9</v>
      </c>
      <c r="B342" s="107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1">
        <v>10</v>
      </c>
      <c r="B343" s="107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1">
        <v>11</v>
      </c>
      <c r="B344" s="107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1">
        <v>12</v>
      </c>
      <c r="B345" s="107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1">
        <v>13</v>
      </c>
      <c r="B346" s="107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1">
        <v>14</v>
      </c>
      <c r="B347" s="107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1">
        <v>15</v>
      </c>
      <c r="B348" s="107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1">
        <v>16</v>
      </c>
      <c r="B349" s="107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1">
        <v>17</v>
      </c>
      <c r="B350" s="107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1">
        <v>18</v>
      </c>
      <c r="B351" s="107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1">
        <v>19</v>
      </c>
      <c r="B352" s="107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1">
        <v>20</v>
      </c>
      <c r="B353" s="107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1">
        <v>21</v>
      </c>
      <c r="B354" s="107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1">
        <v>22</v>
      </c>
      <c r="B355" s="107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1">
        <v>23</v>
      </c>
      <c r="B356" s="107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1">
        <v>24</v>
      </c>
      <c r="B357" s="107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1">
        <v>25</v>
      </c>
      <c r="B358" s="107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1">
        <v>26</v>
      </c>
      <c r="B359" s="107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1">
        <v>27</v>
      </c>
      <c r="B360" s="107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1">
        <v>28</v>
      </c>
      <c r="B361" s="107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1">
        <v>29</v>
      </c>
      <c r="B362" s="107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1">
        <v>30</v>
      </c>
      <c r="B363" s="107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1">
        <v>1</v>
      </c>
      <c r="B367" s="107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1">
        <v>2</v>
      </c>
      <c r="B368" s="107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1">
        <v>3</v>
      </c>
      <c r="B369" s="107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1">
        <v>4</v>
      </c>
      <c r="B370" s="107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1">
        <v>5</v>
      </c>
      <c r="B371" s="107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1">
        <v>6</v>
      </c>
      <c r="B372" s="107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1">
        <v>7</v>
      </c>
      <c r="B373" s="107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1">
        <v>8</v>
      </c>
      <c r="B374" s="107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1">
        <v>9</v>
      </c>
      <c r="B375" s="107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1">
        <v>10</v>
      </c>
      <c r="B376" s="107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1">
        <v>11</v>
      </c>
      <c r="B377" s="107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1">
        <v>12</v>
      </c>
      <c r="B378" s="107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1">
        <v>13</v>
      </c>
      <c r="B379" s="107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1">
        <v>14</v>
      </c>
      <c r="B380" s="107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1">
        <v>15</v>
      </c>
      <c r="B381" s="107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1">
        <v>16</v>
      </c>
      <c r="B382" s="107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1">
        <v>17</v>
      </c>
      <c r="B383" s="107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1">
        <v>18</v>
      </c>
      <c r="B384" s="107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1">
        <v>19</v>
      </c>
      <c r="B385" s="107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1">
        <v>20</v>
      </c>
      <c r="B386" s="107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1">
        <v>21</v>
      </c>
      <c r="B387" s="107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1">
        <v>22</v>
      </c>
      <c r="B388" s="107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1">
        <v>23</v>
      </c>
      <c r="B389" s="107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1">
        <v>24</v>
      </c>
      <c r="B390" s="107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1">
        <v>25</v>
      </c>
      <c r="B391" s="107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1">
        <v>26</v>
      </c>
      <c r="B392" s="107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1">
        <v>27</v>
      </c>
      <c r="B393" s="107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1">
        <v>28</v>
      </c>
      <c r="B394" s="107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1">
        <v>29</v>
      </c>
      <c r="B395" s="107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1">
        <v>30</v>
      </c>
      <c r="B396" s="107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1">
        <v>1</v>
      </c>
      <c r="B400" s="107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1">
        <v>2</v>
      </c>
      <c r="B401" s="107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1">
        <v>3</v>
      </c>
      <c r="B402" s="107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1">
        <v>4</v>
      </c>
      <c r="B403" s="107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1">
        <v>5</v>
      </c>
      <c r="B404" s="107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1">
        <v>6</v>
      </c>
      <c r="B405" s="107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1">
        <v>7</v>
      </c>
      <c r="B406" s="107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1">
        <v>8</v>
      </c>
      <c r="B407" s="107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1">
        <v>9</v>
      </c>
      <c r="B408" s="107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1">
        <v>10</v>
      </c>
      <c r="B409" s="107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1">
        <v>11</v>
      </c>
      <c r="B410" s="107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1">
        <v>12</v>
      </c>
      <c r="B411" s="107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1">
        <v>13</v>
      </c>
      <c r="B412" s="107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1">
        <v>14</v>
      </c>
      <c r="B413" s="107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1">
        <v>15</v>
      </c>
      <c r="B414" s="107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1">
        <v>16</v>
      </c>
      <c r="B415" s="107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1">
        <v>17</v>
      </c>
      <c r="B416" s="107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1">
        <v>18</v>
      </c>
      <c r="B417" s="107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1">
        <v>19</v>
      </c>
      <c r="B418" s="107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1">
        <v>20</v>
      </c>
      <c r="B419" s="107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1">
        <v>21</v>
      </c>
      <c r="B420" s="107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1">
        <v>22</v>
      </c>
      <c r="B421" s="107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1">
        <v>23</v>
      </c>
      <c r="B422" s="107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1">
        <v>24</v>
      </c>
      <c r="B423" s="107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1">
        <v>25</v>
      </c>
      <c r="B424" s="107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1">
        <v>26</v>
      </c>
      <c r="B425" s="107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1">
        <v>27</v>
      </c>
      <c r="B426" s="107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1">
        <v>28</v>
      </c>
      <c r="B427" s="107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1">
        <v>29</v>
      </c>
      <c r="B428" s="107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1">
        <v>30</v>
      </c>
      <c r="B429" s="107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1">
        <v>1</v>
      </c>
      <c r="B433" s="107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1">
        <v>2</v>
      </c>
      <c r="B434" s="107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1">
        <v>3</v>
      </c>
      <c r="B435" s="107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1">
        <v>4</v>
      </c>
      <c r="B436" s="107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1">
        <v>5</v>
      </c>
      <c r="B437" s="107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1">
        <v>6</v>
      </c>
      <c r="B438" s="107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1">
        <v>7</v>
      </c>
      <c r="B439" s="107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1">
        <v>8</v>
      </c>
      <c r="B440" s="107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1">
        <v>9</v>
      </c>
      <c r="B441" s="107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1">
        <v>10</v>
      </c>
      <c r="B442" s="107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1">
        <v>11</v>
      </c>
      <c r="B443" s="107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1">
        <v>12</v>
      </c>
      <c r="B444" s="107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1">
        <v>13</v>
      </c>
      <c r="B445" s="107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1">
        <v>14</v>
      </c>
      <c r="B446" s="107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1">
        <v>15</v>
      </c>
      <c r="B447" s="107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1">
        <v>16</v>
      </c>
      <c r="B448" s="107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1">
        <v>17</v>
      </c>
      <c r="B449" s="107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1">
        <v>18</v>
      </c>
      <c r="B450" s="107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1">
        <v>19</v>
      </c>
      <c r="B451" s="107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1">
        <v>20</v>
      </c>
      <c r="B452" s="107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1">
        <v>21</v>
      </c>
      <c r="B453" s="107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1">
        <v>22</v>
      </c>
      <c r="B454" s="107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1">
        <v>23</v>
      </c>
      <c r="B455" s="107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1">
        <v>24</v>
      </c>
      <c r="B456" s="107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1">
        <v>25</v>
      </c>
      <c r="B457" s="107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1">
        <v>26</v>
      </c>
      <c r="B458" s="107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1">
        <v>27</v>
      </c>
      <c r="B459" s="107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1">
        <v>28</v>
      </c>
      <c r="B460" s="107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1">
        <v>29</v>
      </c>
      <c r="B461" s="107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1">
        <v>30</v>
      </c>
      <c r="B462" s="107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1">
        <v>1</v>
      </c>
      <c r="B466" s="107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1">
        <v>2</v>
      </c>
      <c r="B467" s="107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1">
        <v>3</v>
      </c>
      <c r="B468" s="107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1">
        <v>4</v>
      </c>
      <c r="B469" s="107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1">
        <v>5</v>
      </c>
      <c r="B470" s="107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1">
        <v>6</v>
      </c>
      <c r="B471" s="107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1">
        <v>7</v>
      </c>
      <c r="B472" s="107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1">
        <v>8</v>
      </c>
      <c r="B473" s="107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1">
        <v>9</v>
      </c>
      <c r="B474" s="107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1">
        <v>10</v>
      </c>
      <c r="B475" s="107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1">
        <v>11</v>
      </c>
      <c r="B476" s="107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1">
        <v>12</v>
      </c>
      <c r="B477" s="107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1">
        <v>13</v>
      </c>
      <c r="B478" s="107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1">
        <v>14</v>
      </c>
      <c r="B479" s="107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1">
        <v>15</v>
      </c>
      <c r="B480" s="107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1">
        <v>16</v>
      </c>
      <c r="B481" s="107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1">
        <v>17</v>
      </c>
      <c r="B482" s="107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1">
        <v>18</v>
      </c>
      <c r="B483" s="107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1">
        <v>19</v>
      </c>
      <c r="B484" s="107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1">
        <v>20</v>
      </c>
      <c r="B485" s="107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1">
        <v>21</v>
      </c>
      <c r="B486" s="107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1">
        <v>22</v>
      </c>
      <c r="B487" s="107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1">
        <v>23</v>
      </c>
      <c r="B488" s="107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1">
        <v>24</v>
      </c>
      <c r="B489" s="107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1">
        <v>25</v>
      </c>
      <c r="B490" s="107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1">
        <v>26</v>
      </c>
      <c r="B491" s="107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1">
        <v>27</v>
      </c>
      <c r="B492" s="107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1">
        <v>28</v>
      </c>
      <c r="B493" s="107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1">
        <v>29</v>
      </c>
      <c r="B494" s="107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1">
        <v>30</v>
      </c>
      <c r="B495" s="107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1">
        <v>1</v>
      </c>
      <c r="B499" s="107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1">
        <v>2</v>
      </c>
      <c r="B500" s="107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1">
        <v>3</v>
      </c>
      <c r="B501" s="107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1">
        <v>4</v>
      </c>
      <c r="B502" s="107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1">
        <v>5</v>
      </c>
      <c r="B503" s="107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1">
        <v>6</v>
      </c>
      <c r="B504" s="107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1">
        <v>7</v>
      </c>
      <c r="B505" s="107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1">
        <v>8</v>
      </c>
      <c r="B506" s="107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1">
        <v>9</v>
      </c>
      <c r="B507" s="107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1">
        <v>10</v>
      </c>
      <c r="B508" s="107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1">
        <v>11</v>
      </c>
      <c r="B509" s="107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1">
        <v>12</v>
      </c>
      <c r="B510" s="107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1">
        <v>13</v>
      </c>
      <c r="B511" s="107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1">
        <v>14</v>
      </c>
      <c r="B512" s="107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1">
        <v>15</v>
      </c>
      <c r="B513" s="107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1">
        <v>16</v>
      </c>
      <c r="B514" s="107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1">
        <v>17</v>
      </c>
      <c r="B515" s="107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1">
        <v>18</v>
      </c>
      <c r="B516" s="107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1">
        <v>19</v>
      </c>
      <c r="B517" s="107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1">
        <v>20</v>
      </c>
      <c r="B518" s="107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1">
        <v>21</v>
      </c>
      <c r="B519" s="107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1">
        <v>22</v>
      </c>
      <c r="B520" s="107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1">
        <v>23</v>
      </c>
      <c r="B521" s="107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1">
        <v>24</v>
      </c>
      <c r="B522" s="107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1">
        <v>25</v>
      </c>
      <c r="B523" s="107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1">
        <v>26</v>
      </c>
      <c r="B524" s="107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1">
        <v>27</v>
      </c>
      <c r="B525" s="107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1">
        <v>28</v>
      </c>
      <c r="B526" s="107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1">
        <v>29</v>
      </c>
      <c r="B527" s="107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1">
        <v>30</v>
      </c>
      <c r="B528" s="107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1">
        <v>1</v>
      </c>
      <c r="B532" s="107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1">
        <v>2</v>
      </c>
      <c r="B533" s="107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1">
        <v>3</v>
      </c>
      <c r="B534" s="107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1">
        <v>4</v>
      </c>
      <c r="B535" s="107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1">
        <v>5</v>
      </c>
      <c r="B536" s="107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1">
        <v>6</v>
      </c>
      <c r="B537" s="107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1">
        <v>7</v>
      </c>
      <c r="B538" s="107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1">
        <v>8</v>
      </c>
      <c r="B539" s="107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1">
        <v>9</v>
      </c>
      <c r="B540" s="107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1">
        <v>10</v>
      </c>
      <c r="B541" s="107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1">
        <v>11</v>
      </c>
      <c r="B542" s="107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1">
        <v>12</v>
      </c>
      <c r="B543" s="107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1">
        <v>13</v>
      </c>
      <c r="B544" s="107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1">
        <v>14</v>
      </c>
      <c r="B545" s="107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1">
        <v>15</v>
      </c>
      <c r="B546" s="107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1">
        <v>16</v>
      </c>
      <c r="B547" s="107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1">
        <v>17</v>
      </c>
      <c r="B548" s="107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1">
        <v>18</v>
      </c>
      <c r="B549" s="107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1">
        <v>19</v>
      </c>
      <c r="B550" s="107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1">
        <v>20</v>
      </c>
      <c r="B551" s="107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1">
        <v>21</v>
      </c>
      <c r="B552" s="107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1">
        <v>22</v>
      </c>
      <c r="B553" s="107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1">
        <v>23</v>
      </c>
      <c r="B554" s="107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1">
        <v>24</v>
      </c>
      <c r="B555" s="107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1">
        <v>25</v>
      </c>
      <c r="B556" s="107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1">
        <v>26</v>
      </c>
      <c r="B557" s="107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1">
        <v>27</v>
      </c>
      <c r="B558" s="107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1">
        <v>28</v>
      </c>
      <c r="B559" s="107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1">
        <v>29</v>
      </c>
      <c r="B560" s="107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1">
        <v>30</v>
      </c>
      <c r="B561" s="107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1">
        <v>1</v>
      </c>
      <c r="B565" s="107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1">
        <v>2</v>
      </c>
      <c r="B566" s="107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1">
        <v>3</v>
      </c>
      <c r="B567" s="107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1">
        <v>4</v>
      </c>
      <c r="B568" s="107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1">
        <v>5</v>
      </c>
      <c r="B569" s="107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1">
        <v>6</v>
      </c>
      <c r="B570" s="107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1">
        <v>7</v>
      </c>
      <c r="B571" s="107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1">
        <v>8</v>
      </c>
      <c r="B572" s="107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1">
        <v>9</v>
      </c>
      <c r="B573" s="107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1">
        <v>10</v>
      </c>
      <c r="B574" s="107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1">
        <v>11</v>
      </c>
      <c r="B575" s="107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1">
        <v>12</v>
      </c>
      <c r="B576" s="107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1">
        <v>13</v>
      </c>
      <c r="B577" s="107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1">
        <v>14</v>
      </c>
      <c r="B578" s="107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1">
        <v>15</v>
      </c>
      <c r="B579" s="107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1">
        <v>16</v>
      </c>
      <c r="B580" s="107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1">
        <v>17</v>
      </c>
      <c r="B581" s="107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1">
        <v>18</v>
      </c>
      <c r="B582" s="107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1">
        <v>19</v>
      </c>
      <c r="B583" s="107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1">
        <v>20</v>
      </c>
      <c r="B584" s="107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1">
        <v>21</v>
      </c>
      <c r="B585" s="107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1">
        <v>22</v>
      </c>
      <c r="B586" s="107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1">
        <v>23</v>
      </c>
      <c r="B587" s="107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1">
        <v>24</v>
      </c>
      <c r="B588" s="107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1">
        <v>25</v>
      </c>
      <c r="B589" s="107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1">
        <v>26</v>
      </c>
      <c r="B590" s="107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1">
        <v>27</v>
      </c>
      <c r="B591" s="107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1">
        <v>28</v>
      </c>
      <c r="B592" s="107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1">
        <v>29</v>
      </c>
      <c r="B593" s="107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1">
        <v>30</v>
      </c>
      <c r="B594" s="107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1">
        <v>1</v>
      </c>
      <c r="B598" s="107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1">
        <v>2</v>
      </c>
      <c r="B599" s="107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1">
        <v>3</v>
      </c>
      <c r="B600" s="107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1">
        <v>4</v>
      </c>
      <c r="B601" s="107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1">
        <v>5</v>
      </c>
      <c r="B602" s="107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1">
        <v>6</v>
      </c>
      <c r="B603" s="107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1">
        <v>7</v>
      </c>
      <c r="B604" s="107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1">
        <v>8</v>
      </c>
      <c r="B605" s="107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1">
        <v>9</v>
      </c>
      <c r="B606" s="107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1">
        <v>10</v>
      </c>
      <c r="B607" s="107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1">
        <v>11</v>
      </c>
      <c r="B608" s="107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1">
        <v>12</v>
      </c>
      <c r="B609" s="107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1">
        <v>13</v>
      </c>
      <c r="B610" s="107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1">
        <v>14</v>
      </c>
      <c r="B611" s="107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1">
        <v>15</v>
      </c>
      <c r="B612" s="107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1">
        <v>16</v>
      </c>
      <c r="B613" s="107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1">
        <v>17</v>
      </c>
      <c r="B614" s="107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1">
        <v>18</v>
      </c>
      <c r="B615" s="107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1">
        <v>19</v>
      </c>
      <c r="B616" s="107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1">
        <v>20</v>
      </c>
      <c r="B617" s="107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1">
        <v>21</v>
      </c>
      <c r="B618" s="107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1">
        <v>22</v>
      </c>
      <c r="B619" s="107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1">
        <v>23</v>
      </c>
      <c r="B620" s="107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1">
        <v>24</v>
      </c>
      <c r="B621" s="107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1">
        <v>25</v>
      </c>
      <c r="B622" s="107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1">
        <v>26</v>
      </c>
      <c r="B623" s="107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1">
        <v>27</v>
      </c>
      <c r="B624" s="107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1">
        <v>28</v>
      </c>
      <c r="B625" s="107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1">
        <v>29</v>
      </c>
      <c r="B626" s="107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1">
        <v>30</v>
      </c>
      <c r="B627" s="107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1">
        <v>1</v>
      </c>
      <c r="B631" s="107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1">
        <v>2</v>
      </c>
      <c r="B632" s="107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1">
        <v>3</v>
      </c>
      <c r="B633" s="107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1">
        <v>4</v>
      </c>
      <c r="B634" s="107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1">
        <v>5</v>
      </c>
      <c r="B635" s="107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1">
        <v>6</v>
      </c>
      <c r="B636" s="107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1">
        <v>7</v>
      </c>
      <c r="B637" s="107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1">
        <v>8</v>
      </c>
      <c r="B638" s="107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1">
        <v>9</v>
      </c>
      <c r="B639" s="107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1">
        <v>10</v>
      </c>
      <c r="B640" s="107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1">
        <v>11</v>
      </c>
      <c r="B641" s="107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1">
        <v>12</v>
      </c>
      <c r="B642" s="107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1">
        <v>13</v>
      </c>
      <c r="B643" s="107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1">
        <v>14</v>
      </c>
      <c r="B644" s="107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1">
        <v>15</v>
      </c>
      <c r="B645" s="107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1">
        <v>16</v>
      </c>
      <c r="B646" s="107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1">
        <v>17</v>
      </c>
      <c r="B647" s="107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1">
        <v>18</v>
      </c>
      <c r="B648" s="107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1">
        <v>19</v>
      </c>
      <c r="B649" s="107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1">
        <v>20</v>
      </c>
      <c r="B650" s="107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1">
        <v>21</v>
      </c>
      <c r="B651" s="107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1">
        <v>22</v>
      </c>
      <c r="B652" s="107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1">
        <v>23</v>
      </c>
      <c r="B653" s="107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1">
        <v>24</v>
      </c>
      <c r="B654" s="107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1">
        <v>25</v>
      </c>
      <c r="B655" s="107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1">
        <v>26</v>
      </c>
      <c r="B656" s="107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1">
        <v>27</v>
      </c>
      <c r="B657" s="107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1">
        <v>28</v>
      </c>
      <c r="B658" s="107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1">
        <v>29</v>
      </c>
      <c r="B659" s="107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1">
        <v>30</v>
      </c>
      <c r="B660" s="107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1">
        <v>1</v>
      </c>
      <c r="B664" s="107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1">
        <v>2</v>
      </c>
      <c r="B665" s="107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1">
        <v>3</v>
      </c>
      <c r="B666" s="107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1">
        <v>4</v>
      </c>
      <c r="B667" s="107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1">
        <v>5</v>
      </c>
      <c r="B668" s="107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1">
        <v>6</v>
      </c>
      <c r="B669" s="107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1">
        <v>7</v>
      </c>
      <c r="B670" s="107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1">
        <v>8</v>
      </c>
      <c r="B671" s="107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1">
        <v>9</v>
      </c>
      <c r="B672" s="107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1">
        <v>10</v>
      </c>
      <c r="B673" s="107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1">
        <v>11</v>
      </c>
      <c r="B674" s="107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1">
        <v>12</v>
      </c>
      <c r="B675" s="107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1">
        <v>13</v>
      </c>
      <c r="B676" s="107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1">
        <v>14</v>
      </c>
      <c r="B677" s="107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1">
        <v>15</v>
      </c>
      <c r="B678" s="107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1">
        <v>16</v>
      </c>
      <c r="B679" s="107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1">
        <v>17</v>
      </c>
      <c r="B680" s="107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1">
        <v>18</v>
      </c>
      <c r="B681" s="107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1">
        <v>19</v>
      </c>
      <c r="B682" s="107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1">
        <v>20</v>
      </c>
      <c r="B683" s="107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1">
        <v>21</v>
      </c>
      <c r="B684" s="107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1">
        <v>22</v>
      </c>
      <c r="B685" s="107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1">
        <v>23</v>
      </c>
      <c r="B686" s="107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1">
        <v>24</v>
      </c>
      <c r="B687" s="107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1">
        <v>25</v>
      </c>
      <c r="B688" s="107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1">
        <v>26</v>
      </c>
      <c r="B689" s="107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1">
        <v>27</v>
      </c>
      <c r="B690" s="107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1">
        <v>28</v>
      </c>
      <c r="B691" s="107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1">
        <v>29</v>
      </c>
      <c r="B692" s="107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1">
        <v>30</v>
      </c>
      <c r="B693" s="107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1">
        <v>1</v>
      </c>
      <c r="B697" s="107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1">
        <v>2</v>
      </c>
      <c r="B698" s="107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1">
        <v>3</v>
      </c>
      <c r="B699" s="107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1">
        <v>4</v>
      </c>
      <c r="B700" s="107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1">
        <v>5</v>
      </c>
      <c r="B701" s="107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1">
        <v>6</v>
      </c>
      <c r="B702" s="107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1">
        <v>7</v>
      </c>
      <c r="B703" s="107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1">
        <v>8</v>
      </c>
      <c r="B704" s="107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1">
        <v>9</v>
      </c>
      <c r="B705" s="107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1">
        <v>10</v>
      </c>
      <c r="B706" s="107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1">
        <v>11</v>
      </c>
      <c r="B707" s="107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1">
        <v>12</v>
      </c>
      <c r="B708" s="107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1">
        <v>13</v>
      </c>
      <c r="B709" s="107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1">
        <v>14</v>
      </c>
      <c r="B710" s="107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1">
        <v>15</v>
      </c>
      <c r="B711" s="107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1">
        <v>16</v>
      </c>
      <c r="B712" s="107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1">
        <v>17</v>
      </c>
      <c r="B713" s="107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1">
        <v>18</v>
      </c>
      <c r="B714" s="107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1">
        <v>19</v>
      </c>
      <c r="B715" s="107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1">
        <v>20</v>
      </c>
      <c r="B716" s="107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1">
        <v>21</v>
      </c>
      <c r="B717" s="107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1">
        <v>22</v>
      </c>
      <c r="B718" s="107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1">
        <v>23</v>
      </c>
      <c r="B719" s="107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1">
        <v>24</v>
      </c>
      <c r="B720" s="107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1">
        <v>25</v>
      </c>
      <c r="B721" s="107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1">
        <v>26</v>
      </c>
      <c r="B722" s="107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1">
        <v>27</v>
      </c>
      <c r="B723" s="107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1">
        <v>28</v>
      </c>
      <c r="B724" s="107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1">
        <v>29</v>
      </c>
      <c r="B725" s="107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1">
        <v>30</v>
      </c>
      <c r="B726" s="107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1">
        <v>1</v>
      </c>
      <c r="B730" s="107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1">
        <v>2</v>
      </c>
      <c r="B731" s="107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1">
        <v>3</v>
      </c>
      <c r="B732" s="107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1">
        <v>4</v>
      </c>
      <c r="B733" s="107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1">
        <v>5</v>
      </c>
      <c r="B734" s="107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1">
        <v>6</v>
      </c>
      <c r="B735" s="107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1">
        <v>7</v>
      </c>
      <c r="B736" s="107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1">
        <v>8</v>
      </c>
      <c r="B737" s="107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1">
        <v>9</v>
      </c>
      <c r="B738" s="107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1">
        <v>10</v>
      </c>
      <c r="B739" s="107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1">
        <v>11</v>
      </c>
      <c r="B740" s="107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1">
        <v>12</v>
      </c>
      <c r="B741" s="107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1">
        <v>13</v>
      </c>
      <c r="B742" s="107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1">
        <v>14</v>
      </c>
      <c r="B743" s="107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1">
        <v>15</v>
      </c>
      <c r="B744" s="107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1">
        <v>16</v>
      </c>
      <c r="B745" s="107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1">
        <v>17</v>
      </c>
      <c r="B746" s="107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1">
        <v>18</v>
      </c>
      <c r="B747" s="107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1">
        <v>19</v>
      </c>
      <c r="B748" s="107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1">
        <v>20</v>
      </c>
      <c r="B749" s="107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1">
        <v>21</v>
      </c>
      <c r="B750" s="107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1">
        <v>22</v>
      </c>
      <c r="B751" s="107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1">
        <v>23</v>
      </c>
      <c r="B752" s="107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1">
        <v>24</v>
      </c>
      <c r="B753" s="107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1">
        <v>25</v>
      </c>
      <c r="B754" s="107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1">
        <v>26</v>
      </c>
      <c r="B755" s="107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1">
        <v>27</v>
      </c>
      <c r="B756" s="107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1">
        <v>28</v>
      </c>
      <c r="B757" s="107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1">
        <v>29</v>
      </c>
      <c r="B758" s="107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1">
        <v>30</v>
      </c>
      <c r="B759" s="107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1">
        <v>1</v>
      </c>
      <c r="B763" s="107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1">
        <v>2</v>
      </c>
      <c r="B764" s="107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1">
        <v>3</v>
      </c>
      <c r="B765" s="107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1">
        <v>4</v>
      </c>
      <c r="B766" s="107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1">
        <v>5</v>
      </c>
      <c r="B767" s="107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1">
        <v>6</v>
      </c>
      <c r="B768" s="107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1">
        <v>7</v>
      </c>
      <c r="B769" s="107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1">
        <v>8</v>
      </c>
      <c r="B770" s="107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1">
        <v>9</v>
      </c>
      <c r="B771" s="107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1">
        <v>10</v>
      </c>
      <c r="B772" s="107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1">
        <v>11</v>
      </c>
      <c r="B773" s="107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1">
        <v>12</v>
      </c>
      <c r="B774" s="107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1">
        <v>13</v>
      </c>
      <c r="B775" s="107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1">
        <v>14</v>
      </c>
      <c r="B776" s="107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1">
        <v>15</v>
      </c>
      <c r="B777" s="107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1">
        <v>16</v>
      </c>
      <c r="B778" s="107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1">
        <v>17</v>
      </c>
      <c r="B779" s="107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1">
        <v>18</v>
      </c>
      <c r="B780" s="107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1">
        <v>19</v>
      </c>
      <c r="B781" s="107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1">
        <v>20</v>
      </c>
      <c r="B782" s="107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1">
        <v>21</v>
      </c>
      <c r="B783" s="107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1">
        <v>22</v>
      </c>
      <c r="B784" s="107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1">
        <v>23</v>
      </c>
      <c r="B785" s="107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1">
        <v>24</v>
      </c>
      <c r="B786" s="107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1">
        <v>25</v>
      </c>
      <c r="B787" s="107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1">
        <v>26</v>
      </c>
      <c r="B788" s="107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1">
        <v>27</v>
      </c>
      <c r="B789" s="107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1">
        <v>28</v>
      </c>
      <c r="B790" s="107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1">
        <v>29</v>
      </c>
      <c r="B791" s="107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1">
        <v>30</v>
      </c>
      <c r="B792" s="107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1">
        <v>1</v>
      </c>
      <c r="B796" s="107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1">
        <v>2</v>
      </c>
      <c r="B797" s="107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1">
        <v>3</v>
      </c>
      <c r="B798" s="107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1">
        <v>4</v>
      </c>
      <c r="B799" s="107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1">
        <v>5</v>
      </c>
      <c r="B800" s="107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1">
        <v>6</v>
      </c>
      <c r="B801" s="107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1">
        <v>7</v>
      </c>
      <c r="B802" s="107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1">
        <v>8</v>
      </c>
      <c r="B803" s="107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1">
        <v>9</v>
      </c>
      <c r="B804" s="107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1">
        <v>10</v>
      </c>
      <c r="B805" s="107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1">
        <v>11</v>
      </c>
      <c r="B806" s="107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1">
        <v>12</v>
      </c>
      <c r="B807" s="107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1">
        <v>13</v>
      </c>
      <c r="B808" s="107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1">
        <v>14</v>
      </c>
      <c r="B809" s="107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1">
        <v>15</v>
      </c>
      <c r="B810" s="107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1">
        <v>16</v>
      </c>
      <c r="B811" s="107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1">
        <v>17</v>
      </c>
      <c r="B812" s="107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1">
        <v>18</v>
      </c>
      <c r="B813" s="107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1">
        <v>19</v>
      </c>
      <c r="B814" s="107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1">
        <v>20</v>
      </c>
      <c r="B815" s="107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1">
        <v>21</v>
      </c>
      <c r="B816" s="107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1">
        <v>22</v>
      </c>
      <c r="B817" s="107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1">
        <v>23</v>
      </c>
      <c r="B818" s="107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1">
        <v>24</v>
      </c>
      <c r="B819" s="107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1">
        <v>25</v>
      </c>
      <c r="B820" s="107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1">
        <v>26</v>
      </c>
      <c r="B821" s="107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1">
        <v>27</v>
      </c>
      <c r="B822" s="107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1">
        <v>28</v>
      </c>
      <c r="B823" s="107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1">
        <v>29</v>
      </c>
      <c r="B824" s="107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1">
        <v>30</v>
      </c>
      <c r="B825" s="107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1">
        <v>1</v>
      </c>
      <c r="B829" s="107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1">
        <v>2</v>
      </c>
      <c r="B830" s="107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1">
        <v>3</v>
      </c>
      <c r="B831" s="107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1">
        <v>4</v>
      </c>
      <c r="B832" s="107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1">
        <v>5</v>
      </c>
      <c r="B833" s="107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1">
        <v>6</v>
      </c>
      <c r="B834" s="107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1">
        <v>7</v>
      </c>
      <c r="B835" s="107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1">
        <v>8</v>
      </c>
      <c r="B836" s="107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1">
        <v>9</v>
      </c>
      <c r="B837" s="107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1">
        <v>10</v>
      </c>
      <c r="B838" s="107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1">
        <v>11</v>
      </c>
      <c r="B839" s="107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1">
        <v>12</v>
      </c>
      <c r="B840" s="107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1">
        <v>13</v>
      </c>
      <c r="B841" s="107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1">
        <v>14</v>
      </c>
      <c r="B842" s="107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1">
        <v>15</v>
      </c>
      <c r="B843" s="107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1">
        <v>16</v>
      </c>
      <c r="B844" s="107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1">
        <v>17</v>
      </c>
      <c r="B845" s="107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1">
        <v>18</v>
      </c>
      <c r="B846" s="107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1">
        <v>19</v>
      </c>
      <c r="B847" s="107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1">
        <v>20</v>
      </c>
      <c r="B848" s="107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1">
        <v>21</v>
      </c>
      <c r="B849" s="107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1">
        <v>22</v>
      </c>
      <c r="B850" s="107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1">
        <v>23</v>
      </c>
      <c r="B851" s="107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1">
        <v>24</v>
      </c>
      <c r="B852" s="107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1">
        <v>25</v>
      </c>
      <c r="B853" s="107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1">
        <v>26</v>
      </c>
      <c r="B854" s="107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1">
        <v>27</v>
      </c>
      <c r="B855" s="107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1">
        <v>28</v>
      </c>
      <c r="B856" s="107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1">
        <v>29</v>
      </c>
      <c r="B857" s="107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1">
        <v>30</v>
      </c>
      <c r="B858" s="107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1">
        <v>1</v>
      </c>
      <c r="B862" s="107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1">
        <v>2</v>
      </c>
      <c r="B863" s="107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1">
        <v>3</v>
      </c>
      <c r="B864" s="107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1">
        <v>4</v>
      </c>
      <c r="B865" s="107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1">
        <v>5</v>
      </c>
      <c r="B866" s="107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1">
        <v>6</v>
      </c>
      <c r="B867" s="107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1">
        <v>7</v>
      </c>
      <c r="B868" s="107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1">
        <v>8</v>
      </c>
      <c r="B869" s="107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1">
        <v>9</v>
      </c>
      <c r="B870" s="107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1">
        <v>10</v>
      </c>
      <c r="B871" s="107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1">
        <v>11</v>
      </c>
      <c r="B872" s="107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1">
        <v>12</v>
      </c>
      <c r="B873" s="107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1">
        <v>13</v>
      </c>
      <c r="B874" s="107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1">
        <v>14</v>
      </c>
      <c r="B875" s="107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1">
        <v>15</v>
      </c>
      <c r="B876" s="107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1">
        <v>16</v>
      </c>
      <c r="B877" s="107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1">
        <v>17</v>
      </c>
      <c r="B878" s="107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1">
        <v>18</v>
      </c>
      <c r="B879" s="107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1">
        <v>19</v>
      </c>
      <c r="B880" s="107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1">
        <v>20</v>
      </c>
      <c r="B881" s="107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1">
        <v>21</v>
      </c>
      <c r="B882" s="107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1">
        <v>22</v>
      </c>
      <c r="B883" s="107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1">
        <v>23</v>
      </c>
      <c r="B884" s="107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1">
        <v>24</v>
      </c>
      <c r="B885" s="107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1">
        <v>25</v>
      </c>
      <c r="B886" s="107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1">
        <v>26</v>
      </c>
      <c r="B887" s="107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1">
        <v>27</v>
      </c>
      <c r="B888" s="107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1">
        <v>28</v>
      </c>
      <c r="B889" s="107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1">
        <v>29</v>
      </c>
      <c r="B890" s="107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1">
        <v>30</v>
      </c>
      <c r="B891" s="107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1">
        <v>1</v>
      </c>
      <c r="B895" s="107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1">
        <v>2</v>
      </c>
      <c r="B896" s="107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1">
        <v>3</v>
      </c>
      <c r="B897" s="107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1">
        <v>4</v>
      </c>
      <c r="B898" s="107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1">
        <v>5</v>
      </c>
      <c r="B899" s="107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1">
        <v>6</v>
      </c>
      <c r="B900" s="107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1">
        <v>7</v>
      </c>
      <c r="B901" s="107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1">
        <v>8</v>
      </c>
      <c r="B902" s="107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1">
        <v>9</v>
      </c>
      <c r="B903" s="107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1">
        <v>10</v>
      </c>
      <c r="B904" s="107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1">
        <v>11</v>
      </c>
      <c r="B905" s="107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1">
        <v>12</v>
      </c>
      <c r="B906" s="107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1">
        <v>13</v>
      </c>
      <c r="B907" s="107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1">
        <v>14</v>
      </c>
      <c r="B908" s="107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1">
        <v>15</v>
      </c>
      <c r="B909" s="107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1">
        <v>16</v>
      </c>
      <c r="B910" s="107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1">
        <v>17</v>
      </c>
      <c r="B911" s="107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1">
        <v>18</v>
      </c>
      <c r="B912" s="107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1">
        <v>19</v>
      </c>
      <c r="B913" s="107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1">
        <v>20</v>
      </c>
      <c r="B914" s="107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1">
        <v>21</v>
      </c>
      <c r="B915" s="107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1">
        <v>22</v>
      </c>
      <c r="B916" s="107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1">
        <v>23</v>
      </c>
      <c r="B917" s="107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1">
        <v>24</v>
      </c>
      <c r="B918" s="107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1">
        <v>25</v>
      </c>
      <c r="B919" s="107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1">
        <v>26</v>
      </c>
      <c r="B920" s="107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1">
        <v>27</v>
      </c>
      <c r="B921" s="107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1">
        <v>28</v>
      </c>
      <c r="B922" s="107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1">
        <v>29</v>
      </c>
      <c r="B923" s="107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1">
        <v>30</v>
      </c>
      <c r="B924" s="107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1">
        <v>1</v>
      </c>
      <c r="B928" s="107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1">
        <v>2</v>
      </c>
      <c r="B929" s="107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1">
        <v>3</v>
      </c>
      <c r="B930" s="107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1">
        <v>4</v>
      </c>
      <c r="B931" s="107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1">
        <v>5</v>
      </c>
      <c r="B932" s="107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1">
        <v>6</v>
      </c>
      <c r="B933" s="107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1">
        <v>7</v>
      </c>
      <c r="B934" s="107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1">
        <v>8</v>
      </c>
      <c r="B935" s="107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1">
        <v>9</v>
      </c>
      <c r="B936" s="107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1">
        <v>10</v>
      </c>
      <c r="B937" s="107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1">
        <v>11</v>
      </c>
      <c r="B938" s="107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1">
        <v>12</v>
      </c>
      <c r="B939" s="107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1">
        <v>13</v>
      </c>
      <c r="B940" s="107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1">
        <v>14</v>
      </c>
      <c r="B941" s="107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1">
        <v>15</v>
      </c>
      <c r="B942" s="107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1">
        <v>16</v>
      </c>
      <c r="B943" s="107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1">
        <v>17</v>
      </c>
      <c r="B944" s="107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1">
        <v>18</v>
      </c>
      <c r="B945" s="107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1">
        <v>19</v>
      </c>
      <c r="B946" s="107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1">
        <v>20</v>
      </c>
      <c r="B947" s="107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1">
        <v>21</v>
      </c>
      <c r="B948" s="107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1">
        <v>22</v>
      </c>
      <c r="B949" s="107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1">
        <v>23</v>
      </c>
      <c r="B950" s="107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1">
        <v>24</v>
      </c>
      <c r="B951" s="107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1">
        <v>25</v>
      </c>
      <c r="B952" s="107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1">
        <v>26</v>
      </c>
      <c r="B953" s="107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1">
        <v>27</v>
      </c>
      <c r="B954" s="107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1">
        <v>28</v>
      </c>
      <c r="B955" s="107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1">
        <v>29</v>
      </c>
      <c r="B956" s="107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1">
        <v>30</v>
      </c>
      <c r="B957" s="107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1">
        <v>1</v>
      </c>
      <c r="B961" s="107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1">
        <v>2</v>
      </c>
      <c r="B962" s="107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1">
        <v>3</v>
      </c>
      <c r="B963" s="107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1">
        <v>4</v>
      </c>
      <c r="B964" s="107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1">
        <v>5</v>
      </c>
      <c r="B965" s="107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1">
        <v>6</v>
      </c>
      <c r="B966" s="107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1">
        <v>7</v>
      </c>
      <c r="B967" s="107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1">
        <v>8</v>
      </c>
      <c r="B968" s="107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1">
        <v>9</v>
      </c>
      <c r="B969" s="107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1">
        <v>10</v>
      </c>
      <c r="B970" s="107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1">
        <v>11</v>
      </c>
      <c r="B971" s="107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1">
        <v>12</v>
      </c>
      <c r="B972" s="107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1">
        <v>13</v>
      </c>
      <c r="B973" s="107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1">
        <v>14</v>
      </c>
      <c r="B974" s="107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1">
        <v>15</v>
      </c>
      <c r="B975" s="107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1">
        <v>16</v>
      </c>
      <c r="B976" s="107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1">
        <v>17</v>
      </c>
      <c r="B977" s="107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1">
        <v>18</v>
      </c>
      <c r="B978" s="107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1">
        <v>19</v>
      </c>
      <c r="B979" s="107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1">
        <v>20</v>
      </c>
      <c r="B980" s="107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1">
        <v>21</v>
      </c>
      <c r="B981" s="107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1">
        <v>22</v>
      </c>
      <c r="B982" s="107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1">
        <v>23</v>
      </c>
      <c r="B983" s="107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1">
        <v>24</v>
      </c>
      <c r="B984" s="107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1">
        <v>25</v>
      </c>
      <c r="B985" s="107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1">
        <v>26</v>
      </c>
      <c r="B986" s="107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1">
        <v>27</v>
      </c>
      <c r="B987" s="107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1">
        <v>28</v>
      </c>
      <c r="B988" s="107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1">
        <v>29</v>
      </c>
      <c r="B989" s="107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1">
        <v>30</v>
      </c>
      <c r="B990" s="107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1">
        <v>1</v>
      </c>
      <c r="B994" s="107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1">
        <v>2</v>
      </c>
      <c r="B995" s="107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1">
        <v>3</v>
      </c>
      <c r="B996" s="107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1">
        <v>4</v>
      </c>
      <c r="B997" s="107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1">
        <v>5</v>
      </c>
      <c r="B998" s="107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1">
        <v>6</v>
      </c>
      <c r="B999" s="107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1">
        <v>7</v>
      </c>
      <c r="B1000" s="107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1">
        <v>8</v>
      </c>
      <c r="B1001" s="107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1">
        <v>9</v>
      </c>
      <c r="B1002" s="107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1">
        <v>10</v>
      </c>
      <c r="B1003" s="107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1">
        <v>11</v>
      </c>
      <c r="B1004" s="107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1">
        <v>12</v>
      </c>
      <c r="B1005" s="107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1">
        <v>13</v>
      </c>
      <c r="B1006" s="107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1">
        <v>14</v>
      </c>
      <c r="B1007" s="107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1">
        <v>15</v>
      </c>
      <c r="B1008" s="107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1">
        <v>16</v>
      </c>
      <c r="B1009" s="107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1">
        <v>17</v>
      </c>
      <c r="B1010" s="107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1">
        <v>18</v>
      </c>
      <c r="B1011" s="107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1">
        <v>19</v>
      </c>
      <c r="B1012" s="107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1">
        <v>20</v>
      </c>
      <c r="B1013" s="107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1">
        <v>21</v>
      </c>
      <c r="B1014" s="107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1">
        <v>22</v>
      </c>
      <c r="B1015" s="107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1">
        <v>23</v>
      </c>
      <c r="B1016" s="107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1">
        <v>24</v>
      </c>
      <c r="B1017" s="107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1">
        <v>25</v>
      </c>
      <c r="B1018" s="107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1">
        <v>26</v>
      </c>
      <c r="B1019" s="107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1">
        <v>27</v>
      </c>
      <c r="B1020" s="107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1">
        <v>28</v>
      </c>
      <c r="B1021" s="107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1">
        <v>29</v>
      </c>
      <c r="B1022" s="107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1">
        <v>30</v>
      </c>
      <c r="B1023" s="107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1">
        <v>1</v>
      </c>
      <c r="B1027" s="107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1">
        <v>2</v>
      </c>
      <c r="B1028" s="107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1">
        <v>3</v>
      </c>
      <c r="B1029" s="107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1">
        <v>4</v>
      </c>
      <c r="B1030" s="107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1">
        <v>5</v>
      </c>
      <c r="B1031" s="107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1">
        <v>6</v>
      </c>
      <c r="B1032" s="107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1">
        <v>7</v>
      </c>
      <c r="B1033" s="107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1">
        <v>8</v>
      </c>
      <c r="B1034" s="107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1">
        <v>9</v>
      </c>
      <c r="B1035" s="107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1">
        <v>10</v>
      </c>
      <c r="B1036" s="107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1">
        <v>11</v>
      </c>
      <c r="B1037" s="107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1">
        <v>12</v>
      </c>
      <c r="B1038" s="107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1">
        <v>13</v>
      </c>
      <c r="B1039" s="107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1">
        <v>14</v>
      </c>
      <c r="B1040" s="107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1">
        <v>15</v>
      </c>
      <c r="B1041" s="107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1">
        <v>16</v>
      </c>
      <c r="B1042" s="107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1">
        <v>17</v>
      </c>
      <c r="B1043" s="107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1">
        <v>18</v>
      </c>
      <c r="B1044" s="107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1">
        <v>19</v>
      </c>
      <c r="B1045" s="107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1">
        <v>20</v>
      </c>
      <c r="B1046" s="107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1">
        <v>21</v>
      </c>
      <c r="B1047" s="107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1">
        <v>22</v>
      </c>
      <c r="B1048" s="107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1">
        <v>23</v>
      </c>
      <c r="B1049" s="107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1">
        <v>24</v>
      </c>
      <c r="B1050" s="107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1">
        <v>25</v>
      </c>
      <c r="B1051" s="107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1">
        <v>26</v>
      </c>
      <c r="B1052" s="107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1">
        <v>27</v>
      </c>
      <c r="B1053" s="107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1">
        <v>28</v>
      </c>
      <c r="B1054" s="107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1">
        <v>29</v>
      </c>
      <c r="B1055" s="107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1">
        <v>30</v>
      </c>
      <c r="B1056" s="107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1">
        <v>1</v>
      </c>
      <c r="B1060" s="107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1">
        <v>2</v>
      </c>
      <c r="B1061" s="107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1">
        <v>3</v>
      </c>
      <c r="B1062" s="107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1">
        <v>4</v>
      </c>
      <c r="B1063" s="107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1">
        <v>5</v>
      </c>
      <c r="B1064" s="107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1">
        <v>6</v>
      </c>
      <c r="B1065" s="107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1">
        <v>7</v>
      </c>
      <c r="B1066" s="107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1">
        <v>8</v>
      </c>
      <c r="B1067" s="107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1">
        <v>9</v>
      </c>
      <c r="B1068" s="107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1">
        <v>10</v>
      </c>
      <c r="B1069" s="107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1">
        <v>11</v>
      </c>
      <c r="B1070" s="107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1">
        <v>12</v>
      </c>
      <c r="B1071" s="107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1">
        <v>13</v>
      </c>
      <c r="B1072" s="107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1">
        <v>14</v>
      </c>
      <c r="B1073" s="107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1">
        <v>15</v>
      </c>
      <c r="B1074" s="107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1">
        <v>16</v>
      </c>
      <c r="B1075" s="107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1">
        <v>17</v>
      </c>
      <c r="B1076" s="107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1">
        <v>18</v>
      </c>
      <c r="B1077" s="107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1">
        <v>19</v>
      </c>
      <c r="B1078" s="107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1">
        <v>20</v>
      </c>
      <c r="B1079" s="107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1">
        <v>21</v>
      </c>
      <c r="B1080" s="107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1">
        <v>22</v>
      </c>
      <c r="B1081" s="107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1">
        <v>23</v>
      </c>
      <c r="B1082" s="107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1">
        <v>24</v>
      </c>
      <c r="B1083" s="107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1">
        <v>25</v>
      </c>
      <c r="B1084" s="107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1">
        <v>26</v>
      </c>
      <c r="B1085" s="107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1">
        <v>27</v>
      </c>
      <c r="B1086" s="107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1">
        <v>28</v>
      </c>
      <c r="B1087" s="107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1">
        <v>29</v>
      </c>
      <c r="B1088" s="107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1">
        <v>30</v>
      </c>
      <c r="B1089" s="107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1">
        <v>1</v>
      </c>
      <c r="B1093" s="107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1">
        <v>2</v>
      </c>
      <c r="B1094" s="107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1">
        <v>3</v>
      </c>
      <c r="B1095" s="107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1">
        <v>4</v>
      </c>
      <c r="B1096" s="107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1">
        <v>5</v>
      </c>
      <c r="B1097" s="107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1">
        <v>6</v>
      </c>
      <c r="B1098" s="107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1">
        <v>7</v>
      </c>
      <c r="B1099" s="107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1">
        <v>8</v>
      </c>
      <c r="B1100" s="107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1">
        <v>9</v>
      </c>
      <c r="B1101" s="107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1">
        <v>10</v>
      </c>
      <c r="B1102" s="107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1">
        <v>11</v>
      </c>
      <c r="B1103" s="107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1">
        <v>12</v>
      </c>
      <c r="B1104" s="107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1">
        <v>13</v>
      </c>
      <c r="B1105" s="107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1">
        <v>14</v>
      </c>
      <c r="B1106" s="107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1">
        <v>15</v>
      </c>
      <c r="B1107" s="107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1">
        <v>16</v>
      </c>
      <c r="B1108" s="107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1">
        <v>17</v>
      </c>
      <c r="B1109" s="107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1">
        <v>18</v>
      </c>
      <c r="B1110" s="107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1">
        <v>19</v>
      </c>
      <c r="B1111" s="107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1">
        <v>20</v>
      </c>
      <c r="B1112" s="107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1">
        <v>21</v>
      </c>
      <c r="B1113" s="107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1">
        <v>22</v>
      </c>
      <c r="B1114" s="107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1">
        <v>23</v>
      </c>
      <c r="B1115" s="107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1">
        <v>24</v>
      </c>
      <c r="B1116" s="107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1">
        <v>25</v>
      </c>
      <c r="B1117" s="107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1">
        <v>26</v>
      </c>
      <c r="B1118" s="107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1">
        <v>27</v>
      </c>
      <c r="B1119" s="107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1">
        <v>28</v>
      </c>
      <c r="B1120" s="107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1">
        <v>29</v>
      </c>
      <c r="B1121" s="107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1">
        <v>30</v>
      </c>
      <c r="B1122" s="107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1">
        <v>1</v>
      </c>
      <c r="B1126" s="107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1">
        <v>2</v>
      </c>
      <c r="B1127" s="107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1">
        <v>3</v>
      </c>
      <c r="B1128" s="107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1">
        <v>4</v>
      </c>
      <c r="B1129" s="107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1">
        <v>5</v>
      </c>
      <c r="B1130" s="107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1">
        <v>6</v>
      </c>
      <c r="B1131" s="107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1">
        <v>7</v>
      </c>
      <c r="B1132" s="107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1">
        <v>8</v>
      </c>
      <c r="B1133" s="107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1">
        <v>9</v>
      </c>
      <c r="B1134" s="107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1">
        <v>10</v>
      </c>
      <c r="B1135" s="107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1">
        <v>11</v>
      </c>
      <c r="B1136" s="107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1">
        <v>12</v>
      </c>
      <c r="B1137" s="107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1">
        <v>13</v>
      </c>
      <c r="B1138" s="107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1">
        <v>14</v>
      </c>
      <c r="B1139" s="107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1">
        <v>15</v>
      </c>
      <c r="B1140" s="107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1">
        <v>16</v>
      </c>
      <c r="B1141" s="107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1">
        <v>17</v>
      </c>
      <c r="B1142" s="107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1">
        <v>18</v>
      </c>
      <c r="B1143" s="107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1">
        <v>19</v>
      </c>
      <c r="B1144" s="107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1">
        <v>20</v>
      </c>
      <c r="B1145" s="107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1">
        <v>21</v>
      </c>
      <c r="B1146" s="107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1">
        <v>22</v>
      </c>
      <c r="B1147" s="107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1">
        <v>23</v>
      </c>
      <c r="B1148" s="107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1">
        <v>24</v>
      </c>
      <c r="B1149" s="107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1">
        <v>25</v>
      </c>
      <c r="B1150" s="107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1">
        <v>26</v>
      </c>
      <c r="B1151" s="107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1">
        <v>27</v>
      </c>
      <c r="B1152" s="107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1">
        <v>28</v>
      </c>
      <c r="B1153" s="107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1">
        <v>29</v>
      </c>
      <c r="B1154" s="107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1">
        <v>30</v>
      </c>
      <c r="B1155" s="107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1">
        <v>1</v>
      </c>
      <c r="B1159" s="107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1">
        <v>2</v>
      </c>
      <c r="B1160" s="107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1">
        <v>3</v>
      </c>
      <c r="B1161" s="107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1">
        <v>4</v>
      </c>
      <c r="B1162" s="107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1">
        <v>5</v>
      </c>
      <c r="B1163" s="107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1">
        <v>6</v>
      </c>
      <c r="B1164" s="107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1">
        <v>7</v>
      </c>
      <c r="B1165" s="107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1">
        <v>8</v>
      </c>
      <c r="B1166" s="107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1">
        <v>9</v>
      </c>
      <c r="B1167" s="107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1">
        <v>10</v>
      </c>
      <c r="B1168" s="107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1">
        <v>11</v>
      </c>
      <c r="B1169" s="107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1">
        <v>12</v>
      </c>
      <c r="B1170" s="107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1">
        <v>13</v>
      </c>
      <c r="B1171" s="107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1">
        <v>14</v>
      </c>
      <c r="B1172" s="107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1">
        <v>15</v>
      </c>
      <c r="B1173" s="107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1">
        <v>16</v>
      </c>
      <c r="B1174" s="107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1">
        <v>17</v>
      </c>
      <c r="B1175" s="107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1">
        <v>18</v>
      </c>
      <c r="B1176" s="107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1">
        <v>19</v>
      </c>
      <c r="B1177" s="107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1">
        <v>20</v>
      </c>
      <c r="B1178" s="107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1">
        <v>21</v>
      </c>
      <c r="B1179" s="107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1">
        <v>22</v>
      </c>
      <c r="B1180" s="107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1">
        <v>23</v>
      </c>
      <c r="B1181" s="107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1">
        <v>24</v>
      </c>
      <c r="B1182" s="107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1">
        <v>25</v>
      </c>
      <c r="B1183" s="107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1">
        <v>26</v>
      </c>
      <c r="B1184" s="107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1">
        <v>27</v>
      </c>
      <c r="B1185" s="107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1">
        <v>28</v>
      </c>
      <c r="B1186" s="107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1">
        <v>29</v>
      </c>
      <c r="B1187" s="107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1">
        <v>30</v>
      </c>
      <c r="B1188" s="107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1">
        <v>1</v>
      </c>
      <c r="B1192" s="107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1">
        <v>2</v>
      </c>
      <c r="B1193" s="107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1">
        <v>3</v>
      </c>
      <c r="B1194" s="107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1">
        <v>4</v>
      </c>
      <c r="B1195" s="107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1">
        <v>5</v>
      </c>
      <c r="B1196" s="107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1">
        <v>6</v>
      </c>
      <c r="B1197" s="107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1">
        <v>7</v>
      </c>
      <c r="B1198" s="107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1">
        <v>8</v>
      </c>
      <c r="B1199" s="107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1">
        <v>9</v>
      </c>
      <c r="B1200" s="107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1">
        <v>10</v>
      </c>
      <c r="B1201" s="107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1">
        <v>11</v>
      </c>
      <c r="B1202" s="107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1">
        <v>12</v>
      </c>
      <c r="B1203" s="107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1">
        <v>13</v>
      </c>
      <c r="B1204" s="107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1">
        <v>14</v>
      </c>
      <c r="B1205" s="107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1">
        <v>15</v>
      </c>
      <c r="B1206" s="107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1">
        <v>16</v>
      </c>
      <c r="B1207" s="107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1">
        <v>17</v>
      </c>
      <c r="B1208" s="107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1">
        <v>18</v>
      </c>
      <c r="B1209" s="107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1">
        <v>19</v>
      </c>
      <c r="B1210" s="107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1">
        <v>20</v>
      </c>
      <c r="B1211" s="107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1">
        <v>21</v>
      </c>
      <c r="B1212" s="107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1">
        <v>22</v>
      </c>
      <c r="B1213" s="107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1">
        <v>23</v>
      </c>
      <c r="B1214" s="107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1">
        <v>24</v>
      </c>
      <c r="B1215" s="107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1">
        <v>25</v>
      </c>
      <c r="B1216" s="107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1">
        <v>26</v>
      </c>
      <c r="B1217" s="107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1">
        <v>27</v>
      </c>
      <c r="B1218" s="107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1">
        <v>28</v>
      </c>
      <c r="B1219" s="107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1">
        <v>29</v>
      </c>
      <c r="B1220" s="107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1">
        <v>30</v>
      </c>
      <c r="B1221" s="107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1">
        <v>1</v>
      </c>
      <c r="B1225" s="107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1">
        <v>2</v>
      </c>
      <c r="B1226" s="107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1">
        <v>3</v>
      </c>
      <c r="B1227" s="107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1">
        <v>4</v>
      </c>
      <c r="B1228" s="107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1">
        <v>5</v>
      </c>
      <c r="B1229" s="107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1">
        <v>6</v>
      </c>
      <c r="B1230" s="107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1">
        <v>7</v>
      </c>
      <c r="B1231" s="107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1">
        <v>8</v>
      </c>
      <c r="B1232" s="107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1">
        <v>9</v>
      </c>
      <c r="B1233" s="107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1">
        <v>10</v>
      </c>
      <c r="B1234" s="107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1">
        <v>11</v>
      </c>
      <c r="B1235" s="107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1">
        <v>12</v>
      </c>
      <c r="B1236" s="107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1">
        <v>13</v>
      </c>
      <c r="B1237" s="107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1">
        <v>14</v>
      </c>
      <c r="B1238" s="107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1">
        <v>15</v>
      </c>
      <c r="B1239" s="107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1">
        <v>16</v>
      </c>
      <c r="B1240" s="107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1">
        <v>17</v>
      </c>
      <c r="B1241" s="107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1">
        <v>18</v>
      </c>
      <c r="B1242" s="107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1">
        <v>19</v>
      </c>
      <c r="B1243" s="107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1">
        <v>20</v>
      </c>
      <c r="B1244" s="107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1">
        <v>21</v>
      </c>
      <c r="B1245" s="107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1">
        <v>22</v>
      </c>
      <c r="B1246" s="107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1">
        <v>23</v>
      </c>
      <c r="B1247" s="107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1">
        <v>24</v>
      </c>
      <c r="B1248" s="107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1">
        <v>25</v>
      </c>
      <c r="B1249" s="107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1">
        <v>26</v>
      </c>
      <c r="B1250" s="107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1">
        <v>27</v>
      </c>
      <c r="B1251" s="107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1">
        <v>28</v>
      </c>
      <c r="B1252" s="107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1">
        <v>29</v>
      </c>
      <c r="B1253" s="107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1">
        <v>30</v>
      </c>
      <c r="B1254" s="107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1">
        <v>1</v>
      </c>
      <c r="B1258" s="107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1">
        <v>2</v>
      </c>
      <c r="B1259" s="107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1">
        <v>3</v>
      </c>
      <c r="B1260" s="107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1">
        <v>4</v>
      </c>
      <c r="B1261" s="107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1">
        <v>5</v>
      </c>
      <c r="B1262" s="107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1">
        <v>6</v>
      </c>
      <c r="B1263" s="107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1">
        <v>7</v>
      </c>
      <c r="B1264" s="107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1">
        <v>8</v>
      </c>
      <c r="B1265" s="107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1">
        <v>9</v>
      </c>
      <c r="B1266" s="107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1">
        <v>10</v>
      </c>
      <c r="B1267" s="107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1">
        <v>11</v>
      </c>
      <c r="B1268" s="107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1">
        <v>12</v>
      </c>
      <c r="B1269" s="107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1">
        <v>13</v>
      </c>
      <c r="B1270" s="107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1">
        <v>14</v>
      </c>
      <c r="B1271" s="107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1">
        <v>15</v>
      </c>
      <c r="B1272" s="107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1">
        <v>16</v>
      </c>
      <c r="B1273" s="107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1">
        <v>17</v>
      </c>
      <c r="B1274" s="107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1">
        <v>18</v>
      </c>
      <c r="B1275" s="107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1">
        <v>19</v>
      </c>
      <c r="B1276" s="107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1">
        <v>20</v>
      </c>
      <c r="B1277" s="107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1">
        <v>21</v>
      </c>
      <c r="B1278" s="107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1">
        <v>22</v>
      </c>
      <c r="B1279" s="107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1">
        <v>23</v>
      </c>
      <c r="B1280" s="107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1">
        <v>24</v>
      </c>
      <c r="B1281" s="107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1">
        <v>25</v>
      </c>
      <c r="B1282" s="107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1">
        <v>26</v>
      </c>
      <c r="B1283" s="107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1">
        <v>27</v>
      </c>
      <c r="B1284" s="107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1">
        <v>28</v>
      </c>
      <c r="B1285" s="107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1">
        <v>29</v>
      </c>
      <c r="B1286" s="107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1">
        <v>30</v>
      </c>
      <c r="B1287" s="107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1">
        <v>1</v>
      </c>
      <c r="B1291" s="107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1">
        <v>2</v>
      </c>
      <c r="B1292" s="107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1">
        <v>3</v>
      </c>
      <c r="B1293" s="107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1">
        <v>4</v>
      </c>
      <c r="B1294" s="107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1">
        <v>5</v>
      </c>
      <c r="B1295" s="107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1">
        <v>6</v>
      </c>
      <c r="B1296" s="107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1">
        <v>7</v>
      </c>
      <c r="B1297" s="107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1">
        <v>8</v>
      </c>
      <c r="B1298" s="107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1">
        <v>9</v>
      </c>
      <c r="B1299" s="107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1">
        <v>10</v>
      </c>
      <c r="B1300" s="107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1">
        <v>11</v>
      </c>
      <c r="B1301" s="107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1">
        <v>12</v>
      </c>
      <c r="B1302" s="107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1">
        <v>13</v>
      </c>
      <c r="B1303" s="107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1">
        <v>14</v>
      </c>
      <c r="B1304" s="107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1">
        <v>15</v>
      </c>
      <c r="B1305" s="107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1">
        <v>16</v>
      </c>
      <c r="B1306" s="107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1">
        <v>17</v>
      </c>
      <c r="B1307" s="107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1">
        <v>18</v>
      </c>
      <c r="B1308" s="107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1">
        <v>19</v>
      </c>
      <c r="B1309" s="107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1">
        <v>20</v>
      </c>
      <c r="B1310" s="107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1">
        <v>21</v>
      </c>
      <c r="B1311" s="107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1">
        <v>22</v>
      </c>
      <c r="B1312" s="107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1">
        <v>23</v>
      </c>
      <c r="B1313" s="107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1">
        <v>24</v>
      </c>
      <c r="B1314" s="107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1">
        <v>25</v>
      </c>
      <c r="B1315" s="107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1">
        <v>26</v>
      </c>
      <c r="B1316" s="107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1">
        <v>27</v>
      </c>
      <c r="B1317" s="107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1">
        <v>28</v>
      </c>
      <c r="B1318" s="107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1">
        <v>29</v>
      </c>
      <c r="B1319" s="107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1">
        <v>30</v>
      </c>
      <c r="B1320" s="107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2017-06-27T07:59:42Z</cp:lastPrinted>
  <dcterms:created xsi:type="dcterms:W3CDTF">2012-03-13T00:50:25Z</dcterms:created>
  <dcterms:modified xsi:type="dcterms:W3CDTF">2017-06-27T13:25:29Z</dcterms:modified>
</cp:coreProperties>
</file>