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690" tabRatio="852" activeTab="0"/>
  </bookViews>
  <sheets>
    <sheet name="公開プロセス対象事業" sheetId="1" r:id="rId1"/>
  </sheets>
  <definedNames>
    <definedName name="_xlnm.Print_Area" localSheetId="0">'公開プロセス対象事業'!$A$1:$O$17</definedName>
    <definedName name="_xlnm.Print_Titles" localSheetId="0">'公開プロセス対象事業'!$4:$7</definedName>
  </definedNames>
  <calcPr fullCalcOnLoad="1"/>
</workbook>
</file>

<file path=xl/sharedStrings.xml><?xml version="1.0" encoding="utf-8"?>
<sst xmlns="http://schemas.openxmlformats.org/spreadsheetml/2006/main" count="72" uniqueCount="64">
  <si>
    <t>当初予算額</t>
  </si>
  <si>
    <t>要求額</t>
  </si>
  <si>
    <t>差引き</t>
  </si>
  <si>
    <t>Ａ</t>
  </si>
  <si>
    <t>Ｂ</t>
  </si>
  <si>
    <t>Ｂ－Ａ＝Ｃ</t>
  </si>
  <si>
    <t>執行額</t>
  </si>
  <si>
    <t>評価結果</t>
  </si>
  <si>
    <t>事業
番号</t>
  </si>
  <si>
    <t>執行可能額</t>
  </si>
  <si>
    <t>事　　業　　名</t>
  </si>
  <si>
    <t>備　考</t>
  </si>
  <si>
    <t>反映内容</t>
  </si>
  <si>
    <t>反映額</t>
  </si>
  <si>
    <t>（単位：百万円）</t>
  </si>
  <si>
    <t>合　　　　　計</t>
  </si>
  <si>
    <t>とりまとめコメント（概要）</t>
  </si>
  <si>
    <t>公開プロセス</t>
  </si>
  <si>
    <t>平成２７年度</t>
  </si>
  <si>
    <t>反映状況</t>
  </si>
  <si>
    <t>注２．「執行可能額」とは、補正後予算額から繰越額、移流用額、予備費等を加除した計数である。</t>
  </si>
  <si>
    <t>注１．　該当がない場合は「－」を記載し、負の数値を記載する場合は「▲」を使用する。</t>
  </si>
  <si>
    <t>平成２８年度</t>
  </si>
  <si>
    <t>注３．「反映内容」欄の「廃止」、「縮減」、「執行等改善」、「予定通り終了」、「現状通り」の考え方については、次のとおりである。</t>
  </si>
  <si>
    <t>平成２７年度
補正後予算額</t>
  </si>
  <si>
    <t>平成２９年度</t>
  </si>
  <si>
    <t>公開プロセス結果の平成２９年度予算概算要求への反映状況</t>
  </si>
  <si>
    <t>　　　　「縮減」：行政事業レビューの点検の結果、見直しが行われ平成２９年度予算概算要求において何らかの削減を行うもの。　</t>
  </si>
  <si>
    <t xml:space="preserve">　　　　「廃止」：行政事業レビューの点検の結果、事業を廃止し平成２９年度予算概算要求において予算要求していないもの。（行政事業レビュー点検以前に平成２７年度末までに廃止されたもの、平成２８年度末に終了予定であったものは含まない。）
</t>
  </si>
  <si>
    <t xml:space="preserve">　　　　「執行等改善」：行政事業レビューの点検の結果、平成２９年度予算概算要求の金額に反映は行わないものの、明確な廃止年限の設定や執行等の改善を行うもの（概算要求時点で「改善事項を実施済み」又は「具体的な改善事項を意思決定済み」となるものに限る。「今後検討」や「～に向けて努める」などのようなものについては含まない。）　
</t>
  </si>
  <si>
    <t>　　　　「予定通り終了」：行政事業レビューの点検以前に平成２７年度末までに終了したものや、平成２８年度末で終了を予定していたもので、予定通り事業を終了し平成２９年度予算概算要求において予算要求しないもの。</t>
  </si>
  <si>
    <t>　　　　「現状通り」：行政事業レビューの点検の結果、平成２９年度予算概算要求の金額に反映すべき点及び執行等で改善すべき点がなかったもの。（廃止、縮減、執行等改善及び予定通り終了以外のもの。）</t>
  </si>
  <si>
    <t>国土交通省</t>
  </si>
  <si>
    <t>港湾公害防止対策事業</t>
  </si>
  <si>
    <t>【関連事業との連携による効果的・効率的な対策の推進について】
①所見を踏まえ、港湾管理者から、汚染源対策となる関連事業と本事業をパッケージで捉えた実施計画を提出させ、国は、当該実施計画を精査のうえ、全体的な視点から本事業の投資の有効性を確認し、事業の長期化や繰り返しの回避を図る。
②また、今後も、港湾管理者による予算要求時等において、公害防止対策事業計画に基づく他事業の進捗状況や本事業との連携の取り組みについて報告を求め、予算措置により本事業の進捗を調整する。
【分かりやすいアウトカム指標の設定について】
①本事業の実施箇所において、しゅんせつ等の工事の前後で、環境項目等の調査を行い、水底質の改善状況を確認する。（既実施箇所については今後調査を実施）
②上記の調査結果に基づき、本事業のうち、「水質汚濁改善対策」については、汚泥のしゅんせつ等により、公害防止計画における水質汚濁の環境項目であるＣＯＤ、全リン、全窒素に係る水底質の改善目標（環境基準等）を達成した割合　（水底質改善目標達成率＝水底質の環境基準等達成水域数／現行計画期間の対策実施水域数）（％）で表すことに改める。
③同様に、「ダイオキシン類対策」については、環境基準を超えるダイオキシン類を含む汚泥のしゅんせつ等により、底質の改善目標（環境基準）を達成した割合（底質改善目標達成率＝底質の環境基準達成面積／現行計画の対策実施面積）（％）で表すことに改める。
【コスト管理の徹底について】
①港湾管理者による予算要求時等において、対策工法の選定におけるコスト比較の結果や、工法選定理由についての説明を義務付けるとともに、コスト縮減の観点から、国において、他港・他地区の類似工事との比較を行い、適正な予算執行のためのコスト管理を徹底する。
②事業実施箇所の集約化によるコスト縮減を行う。</t>
  </si>
  <si>
    <t>執行等改善</t>
  </si>
  <si>
    <t>執行等改善</t>
  </si>
  <si>
    <t>事業全体の抜本的な改善</t>
  </si>
  <si>
    <t>環境対応車普及促進対策</t>
  </si>
  <si>
    <t>事業内容の一部改善</t>
  </si>
  <si>
    <t>・次世代自動車を普及させるため、例えば、防災計画に位置づけるなど、他の政策目的との更なる連携を図るべき。
・第二段階においても、低炭素街づくり計画や地域交通網形成計画等地域の計画に位置づけられているものを優先的に採択するなど効果的に実施するべき。
・最終的にはCO2の削減効果という共通の目標に収れんしていくものであり、両事業をより効率的に運用するため、その合理性について十分に検討した上で、両段階の補助を一体的に運用し、シームレス（中間段階も含む）にすることなどを検討するべき。</t>
  </si>
  <si>
    <t>地域交通のグリーン化を通じた電気自動車の加速度的普及促進</t>
  </si>
  <si>
    <t>縮減</t>
  </si>
  <si>
    <t>要求額のうち「新しい日本のための優先課題推進枠」659百万円</t>
  </si>
  <si>
    <t>地下街防災推進事業</t>
  </si>
  <si>
    <t>・執行率・目標達成率が低い現状に照らし、事業の対象について、優先順位を設け、メリハリをつけて取り組むべき。
・その上で、自治体や民間等、関係者の役割分担を整理した上で、地下街における安全性確保の取り組みを強力に促す仕組みについて検討すべき。</t>
  </si>
  <si>
    <t>・防災対策を実施する地下街に優先順位を設け、優先度の高い地下街への予算配分の重点化について検討を行う。
・安全性確保の取り組みを強力に促すため、ガイドラインの改定や取組の見える化について検討を行う。</t>
  </si>
  <si>
    <t>国際会議等（MICE）の誘致・開催の促進</t>
  </si>
  <si>
    <t>○ユニークベニューの利用促進のためには、ユニークベニューを促進する意義の理解を深めることや、各ベニューがもつ問題を解決していく必要がある。
そのために、今年度新設するMICE関係省庁連絡会議において、ユニークベニューの意義について理解してもらい、ユニークベニューの活用にあたってのボトルネックを検討・解決していく。
○MICEの意義・効果を説明していく上で、経済波及効果を使用して説明していくことが有効と言われており、今年度末に国際会議に関する経済波及効果を算出予定である。
また、大中規模の国際会議を誘致するポテンシャルのあるグローバルMICE戦略・強化都市等に対して、当該エリアで開催された国際会議の経済波及効果を算出し、各都市のWEBサイト等で公表してもらう。
○専門家の育成についてはこれまで十分に取り組めていなかったことから、MICE業界に精通した海外コンサルタントの指導・助言を通じグローバルレベルの誘致活動に必要となるノウハウ等を多様な関係者に対してワークショップを通じて共有するととともに、グローバルMICE戦略・強化都市等に対してセミナーを行う。</t>
  </si>
  <si>
    <t>交通運輸技術開発推進制度</t>
  </si>
  <si>
    <t>業務内容の一部改善</t>
  </si>
  <si>
    <t>・研究課題の選考にあたっては、ビジネスの観点も取り入れ、実用化によって得られる経済性の観点も評価の対象とするべき。
・研究成果の測定方法として、実用化に至るマイルストーンの設定（実用化に向けた道行きと現段階の明示化）を検討するべき。
・横断的・挑戦的な研究開発を実施することを明確化し、政策課題の抽出、研究課題の設定、成果の普及・実用化が社会のニーズに沿ったものとなるように、現場を所管する部局との更なる連携を図るべき。
・継続課題の公募手続きや契約方法等については、無駄削減の観点からの見直しを検討するべき。</t>
  </si>
  <si>
    <t xml:space="preserve">・研究課題の審議において、ビジネスの観点での評価を行うため、外部有識者委員会にビジネスの知見を有する民間の有識者を追加する。
・実効性のあるマイルストーンの設定と測定手法の導入に向けて、研究成果について、どのように実用化に至るマイルストーンを設定し、測定していくべきか、他省の事例等を調査した上で、あり方について検討する。
・研究テーマの設定については、各局の政策課題解決につながる基礎的な研究や複数の局にまたがる研究等、当課が主導して行うべき研究課題を抽出してテーマ設定を行う。さらに、研究の実施段階では、研究成果の普及・実用化がなされるよう、早期から研究実施者と関係局等が連携する体制を構築する。
・継続課題の公募手続きや契約方法等については、今年度、研究実施者の負担を軽減する観点から導入した「参加者の有無を確認する公募手続き方式」の運用の状況を見つつ、研究実施者の負担が増えることがないよう必要に応じて見直しを検討していく。
</t>
  </si>
  <si>
    <t>公的賃貸住宅長寿命化モデル事業</t>
  </si>
  <si>
    <t>事業全体の抜本的な改善</t>
  </si>
  <si>
    <t>・本事業の立地については、費用対効果を検討し、抜本的に見直すべき。
・費用対効果を加えるために、評価委員会の構成を変更するなども必要。</t>
  </si>
  <si>
    <t>・本事業の採択にあたって、建替える場合との比較や、立地を踏まえた敷地の有効活用の観点も含む費用対効果を評価の視点に加えることとする。
・評価委員会の委員に経済や都市計画を専門とする委員を加えるなど、委員構成の見直しを検討中。</t>
  </si>
  <si>
    <t>地価公示</t>
  </si>
  <si>
    <t>・一者応札となっているシステムの発注について、すでに取得しているプログラムの公開やクラウドの活用等の見直しを進めるべき。
・その上で、他の公的主体からの情報提供や統計的手法（ビッグデータ）の活用等によって、調査方法の合理化を図ることも検討すべき。</t>
  </si>
  <si>
    <t>申し出のあった者に限り、提供してきた「地価公示支援システム」のプログラム及び「データ集計・分析作業」のプログラムの公開方法等について、過去に業務受託をした者等の意見を聞きながら、検討を行う。
ビッグデータの活用等による調査方法の合理化について、関係団体を中心に検討を行う。</t>
  </si>
  <si>
    <r>
      <t>・地域の計画と連携して、環境負荷低減に配慮した交通ネットワークを形成する取組をシームレスに支援するため、</t>
    </r>
    <r>
      <rPr>
        <sz val="18"/>
        <rFont val="ＭＳ Ｐゴシック"/>
        <family val="3"/>
      </rPr>
      <t>地域交通のグリーン化を通じた電気自動車の加速度的普及促進事業と統合し、車両の普及状況等に応じ補助率を設定する。
・予算の実行においても、他の政策目的との連携が図れるよう、地域防災業務計画、低炭素街づくり計画や地域交通網形成計画など地域の計画に位置づけられている案件について優先的に採択することとする。</t>
    </r>
  </si>
  <si>
    <r>
      <t>・地域の計画と連携して、環境負荷低減に配慮した交通ネットワークを形成する取組をシームレスに支援するため、</t>
    </r>
    <r>
      <rPr>
        <sz val="18"/>
        <rFont val="ＭＳ Ｐゴシック"/>
        <family val="3"/>
      </rPr>
      <t>環境対応車普及促進対策事業と統合し、車両の普及状況等に応じ補助率を設定する。
・予算の実行においても、他の政策目的との連携が図れるよう、地域防災業務計画、低炭素街づくり計画や地域交通網形成計画など地域の計画に位置づけられている案件について優先的に採択することとする。</t>
    </r>
  </si>
  <si>
    <t xml:space="preserve">・事業の長期化、繰り返しを防ぐため、総合的な雨水マネジメント等パッケージでとらえ、汚染源対策、下水道政策などとの更なる連携などにより、効果的・効率的に事業を推進するべき。
・アウトカム指標として、例えば、事業前後での水質浄化や底質改善を示すなど、事業の成果や達成度が国民に分かりやすいものとすることを検討するべき。
・コスト縮減のため、年度ごと及び計画全体のコスト管理をしっかり行っていくべき。
</t>
  </si>
  <si>
    <t>・ユニークベニューの利用促進のためには、利用時間、飲食の持ち込み条件などの様々な規制や慣習などを解決する必要があり、大学、博物館、経済団体、関係省庁などとの更なる連携を図るべき。
・ＭＩＣＥの意義・効果について、広く関係者に分かりやすく説明する広報活動を行っていくことに加え、地域などの関係者にとってＭＩＣＥの誘致・開催のインセンティブとなり、ビジネスとして展開していくことを促進するような取組（成果目標としての経済波及効果の公表など）を行っていくべき。
・主体的にＭＩＣＥの誘致・開催に関わる専門家の育成を図っていくべき。</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</si>
</sst>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_ * #,##0_ ;_ * &quot;▲&quot;#,##0_ ;_ * &quot;-&quot;_ ;_ @_ "/>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_ "/>
    <numFmt numFmtId="185" formatCode="#,##0;&quot;▲ &quot;#,##0"/>
    <numFmt numFmtId="186" formatCode="_ * #,##0.000_ ;_ * &quot;▲&quot;#,##0.000_ ;_ * &quot;-&quot;_ ;_ @_ "/>
    <numFmt numFmtId="187" formatCode="#,##0.000;&quot;▲ &quot;#,##0.000"/>
    <numFmt numFmtId="188" formatCode="#,##0.000_);[Red]\(#,##0.000\)"/>
    <numFmt numFmtId="189" formatCode="#,##0.00;&quot;▲ &quot;#,##0.00"/>
    <numFmt numFmtId="190" formatCode="#,##0_);[Red]\(#,##0\)"/>
  </numFmts>
  <fonts count="52">
    <font>
      <sz val="11"/>
      <name val="ＭＳ Ｐゴシック"/>
      <family val="3"/>
    </font>
    <font>
      <sz val="6"/>
      <name val="ＭＳ Ｐゴシック"/>
      <family val="3"/>
    </font>
    <font>
      <sz val="11"/>
      <name val="ＭＳ ゴシック"/>
      <family val="3"/>
    </font>
    <font>
      <b/>
      <sz val="11"/>
      <name val="ＭＳ ゴシック"/>
      <family val="3"/>
    </font>
    <font>
      <b/>
      <sz val="28"/>
      <name val="ＭＳ ゴシック"/>
      <family val="3"/>
    </font>
    <font>
      <b/>
      <sz val="36"/>
      <name val="ＭＳ ゴシック"/>
      <family val="3"/>
    </font>
    <font>
      <sz val="18"/>
      <name val="ＭＳ ゴシック"/>
      <family val="3"/>
    </font>
    <font>
      <sz val="26"/>
      <name val="ＭＳ 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10"/>
      <name val="ＭＳ ゴシック"/>
      <family val="3"/>
    </font>
    <font>
      <sz val="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8"/>
      <name val="Calibri"/>
      <family val="3"/>
    </font>
    <font>
      <sz val="18"/>
      <color rgb="FFFF0000"/>
      <name val="ＭＳ ゴシック"/>
      <family val="3"/>
    </font>
    <font>
      <sz val="14"/>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thin"/>
      <bottom style="thin"/>
    </border>
    <border>
      <left style="medium"/>
      <right>
        <color indexed="63"/>
      </right>
      <top style="thin"/>
      <bottom>
        <color indexed="63"/>
      </bottom>
    </border>
    <border>
      <left style="thin"/>
      <right style="thin"/>
      <top style="thin"/>
      <bottom>
        <color indexed="63"/>
      </bottom>
    </border>
    <border>
      <left style="thin"/>
      <right style="medium"/>
      <top style="thin"/>
      <bottom style="thin"/>
    </border>
    <border>
      <left style="thin"/>
      <right style="medium"/>
      <top style="thin"/>
      <bottom>
        <color indexed="63"/>
      </bottom>
    </border>
    <border diagonalUp="1">
      <left>
        <color indexed="63"/>
      </left>
      <right style="thin"/>
      <top style="double"/>
      <bottom style="medium"/>
      <diagonal style="thin"/>
    </border>
    <border>
      <left style="thin"/>
      <right style="medium"/>
      <top style="medium"/>
      <bottom style="thin"/>
    </border>
    <border>
      <left style="medium"/>
      <right style="thin"/>
      <top style="thin"/>
      <bottom style="thin"/>
    </border>
    <border>
      <left style="thin"/>
      <right style="medium"/>
      <top>
        <color indexed="63"/>
      </top>
      <bottom>
        <color indexed="63"/>
      </bottom>
    </border>
    <border diagonalUp="1">
      <left style="thin"/>
      <right style="thin"/>
      <top style="double"/>
      <bottom style="medium"/>
      <diagonal style="thin"/>
    </border>
    <border diagonalUp="1">
      <left style="thin"/>
      <right style="medium"/>
      <top style="double"/>
      <bottom style="medium"/>
      <diagonal style="thin"/>
    </border>
    <border>
      <left style="medium"/>
      <right style="thin"/>
      <top style="medium"/>
      <bottom style="thin"/>
    </border>
    <border>
      <left style="thin"/>
      <right style="thin"/>
      <top style="medium"/>
      <bottom style="thin"/>
    </border>
    <border>
      <left style="thin"/>
      <right style="thin"/>
      <top style="medium"/>
      <bottom>
        <color indexed="63"/>
      </bottom>
    </border>
    <border>
      <left>
        <color indexed="63"/>
      </left>
      <right>
        <color indexed="63"/>
      </right>
      <top style="thin"/>
      <bottom>
        <color indexed="63"/>
      </bottom>
    </border>
    <border>
      <left style="thin"/>
      <right style="thin"/>
      <top style="double"/>
      <bottom style="medium"/>
    </border>
    <border>
      <left style="thin"/>
      <right style="thin"/>
      <top>
        <color indexed="63"/>
      </top>
      <bottom>
        <color indexed="63"/>
      </bottom>
    </border>
    <border>
      <left style="thin"/>
      <right style="thin"/>
      <top>
        <color indexed="63"/>
      </top>
      <bottom style="medium"/>
    </border>
    <border>
      <left>
        <color indexed="63"/>
      </left>
      <right>
        <color indexed="63"/>
      </right>
      <top style="medium"/>
      <bottom style="thin"/>
    </border>
    <border>
      <left>
        <color indexed="63"/>
      </left>
      <right>
        <color indexed="63"/>
      </right>
      <top style="thin"/>
      <bottom style="thin"/>
    </border>
    <border>
      <left style="thin"/>
      <right style="thin"/>
      <top>
        <color indexed="63"/>
      </top>
      <bottom style="thin"/>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style="thin"/>
      <right style="medium"/>
      <top style="medium"/>
      <bottom>
        <color indexed="63"/>
      </botto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137">
    <xf numFmtId="0" fontId="0" fillId="0" borderId="0" xfId="0" applyAlignment="1">
      <alignment/>
    </xf>
    <xf numFmtId="0" fontId="2" fillId="0" borderId="0" xfId="0" applyFont="1" applyBorder="1" applyAlignment="1">
      <alignment/>
    </xf>
    <xf numFmtId="0" fontId="2" fillId="0" borderId="0" xfId="0" applyFont="1" applyAlignment="1">
      <alignment/>
    </xf>
    <xf numFmtId="0" fontId="2" fillId="0" borderId="10" xfId="0" applyFont="1" applyBorder="1" applyAlignment="1">
      <alignment/>
    </xf>
    <xf numFmtId="3" fontId="2" fillId="0" borderId="0" xfId="0" applyNumberFormat="1" applyFont="1" applyBorder="1" applyAlignment="1">
      <alignment vertical="center" shrinkToFit="1"/>
    </xf>
    <xf numFmtId="0" fontId="3" fillId="0" borderId="10" xfId="0" applyFont="1" applyBorder="1" applyAlignment="1">
      <alignment/>
    </xf>
    <xf numFmtId="0" fontId="2" fillId="0" borderId="0" xfId="0" applyFont="1" applyAlignment="1">
      <alignment/>
    </xf>
    <xf numFmtId="177" fontId="2" fillId="0" borderId="0" xfId="0" applyNumberFormat="1" applyFont="1" applyBorder="1" applyAlignment="1">
      <alignment/>
    </xf>
    <xf numFmtId="178" fontId="2" fillId="33" borderId="0" xfId="0" applyNumberFormat="1" applyFont="1" applyFill="1" applyBorder="1" applyAlignment="1">
      <alignment vertical="center" shrinkToFit="1"/>
    </xf>
    <xf numFmtId="0" fontId="2" fillId="33" borderId="0" xfId="0" applyFont="1" applyFill="1" applyAlignment="1">
      <alignment/>
    </xf>
    <xf numFmtId="0" fontId="2" fillId="0" borderId="0" xfId="0" applyFont="1" applyBorder="1" applyAlignment="1">
      <alignment/>
    </xf>
    <xf numFmtId="177" fontId="2" fillId="0" borderId="0" xfId="0" applyNumberFormat="1" applyFont="1" applyBorder="1" applyAlignment="1">
      <alignment horizontal="left"/>
    </xf>
    <xf numFmtId="0" fontId="4" fillId="0" borderId="0" xfId="0" applyFont="1" applyBorder="1" applyAlignment="1">
      <alignment/>
    </xf>
    <xf numFmtId="3" fontId="6" fillId="33" borderId="11" xfId="0" applyNumberFormat="1" applyFont="1" applyFill="1" applyBorder="1" applyAlignment="1">
      <alignment vertical="center" wrapText="1"/>
    </xf>
    <xf numFmtId="0" fontId="6" fillId="33" borderId="11" xfId="0" applyNumberFormat="1" applyFont="1" applyFill="1" applyBorder="1" applyAlignment="1">
      <alignment horizontal="center" vertical="center" wrapText="1"/>
    </xf>
    <xf numFmtId="183" fontId="6" fillId="0" borderId="12" xfId="0" applyNumberFormat="1" applyFont="1" applyBorder="1" applyAlignment="1">
      <alignment horizontal="center" vertical="center"/>
    </xf>
    <xf numFmtId="0" fontId="6" fillId="33" borderId="13" xfId="0" applyNumberFormat="1" applyFont="1" applyFill="1" applyBorder="1" applyAlignment="1">
      <alignment horizontal="center" vertical="center" wrapText="1"/>
    </xf>
    <xf numFmtId="0" fontId="6" fillId="33" borderId="13" xfId="0" applyNumberFormat="1" applyFont="1" applyFill="1" applyBorder="1" applyAlignment="1">
      <alignment vertical="center" wrapText="1"/>
    </xf>
    <xf numFmtId="3" fontId="6" fillId="33" borderId="13" xfId="0" applyNumberFormat="1" applyFont="1" applyFill="1" applyBorder="1" applyAlignment="1">
      <alignment vertical="center" wrapText="1"/>
    </xf>
    <xf numFmtId="0" fontId="6" fillId="0" borderId="14" xfId="0" applyNumberFormat="1" applyFont="1" applyBorder="1" applyAlignment="1">
      <alignment vertical="center" wrapText="1"/>
    </xf>
    <xf numFmtId="0" fontId="6" fillId="0" borderId="15" xfId="0" applyNumberFormat="1" applyFont="1" applyBorder="1" applyAlignment="1">
      <alignment vertical="center" wrapText="1"/>
    </xf>
    <xf numFmtId="0" fontId="6" fillId="33" borderId="16" xfId="0" applyFont="1" applyFill="1" applyBorder="1" applyAlignment="1">
      <alignment horizontal="center" vertical="center"/>
    </xf>
    <xf numFmtId="3" fontId="2" fillId="33" borderId="0" xfId="0" applyNumberFormat="1" applyFont="1" applyFill="1" applyBorder="1" applyAlignment="1">
      <alignment horizontal="center" vertical="center" wrapText="1"/>
    </xf>
    <xf numFmtId="3" fontId="2" fillId="0" borderId="0" xfId="0" applyNumberFormat="1" applyFont="1" applyBorder="1" applyAlignment="1">
      <alignment horizontal="center" vertical="center" shrinkToFit="1"/>
    </xf>
    <xf numFmtId="177" fontId="2" fillId="0" borderId="0" xfId="0" applyNumberFormat="1" applyFont="1" applyBorder="1" applyAlignment="1">
      <alignment horizontal="left" vertical="center"/>
    </xf>
    <xf numFmtId="177" fontId="6" fillId="0" borderId="0" xfId="0" applyNumberFormat="1" applyFont="1" applyBorder="1" applyAlignment="1">
      <alignment horizontal="center" vertical="center"/>
    </xf>
    <xf numFmtId="0" fontId="6" fillId="33" borderId="0" xfId="0" applyFont="1" applyFill="1" applyBorder="1" applyAlignment="1">
      <alignment horizontal="center" vertical="center"/>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Alignment="1">
      <alignment/>
    </xf>
    <xf numFmtId="0" fontId="6" fillId="0" borderId="17" xfId="0" applyNumberFormat="1" applyFont="1" applyBorder="1" applyAlignment="1">
      <alignment vertical="center" wrapText="1"/>
    </xf>
    <xf numFmtId="183" fontId="49" fillId="0" borderId="18" xfId="0" applyNumberFormat="1" applyFont="1" applyFill="1" applyBorder="1" applyAlignment="1">
      <alignment horizontal="center" vertical="center"/>
    </xf>
    <xf numFmtId="185" fontId="49" fillId="0" borderId="11" xfId="49" applyNumberFormat="1" applyFont="1" applyFill="1" applyBorder="1" applyAlignment="1">
      <alignment vertical="center" shrinkToFit="1"/>
    </xf>
    <xf numFmtId="0" fontId="49" fillId="0" borderId="11" xfId="0" applyNumberFormat="1" applyFont="1" applyFill="1" applyBorder="1" applyAlignment="1">
      <alignment vertical="center" wrapText="1"/>
    </xf>
    <xf numFmtId="0" fontId="50" fillId="0" borderId="19" xfId="0" applyNumberFormat="1" applyFont="1" applyBorder="1" applyAlignment="1">
      <alignment vertical="center" wrapText="1"/>
    </xf>
    <xf numFmtId="0" fontId="49" fillId="0" borderId="11" xfId="0" applyNumberFormat="1" applyFont="1" applyFill="1" applyBorder="1" applyAlignment="1">
      <alignment horizontal="left" vertical="center" wrapText="1"/>
    </xf>
    <xf numFmtId="0" fontId="51" fillId="0" borderId="11" xfId="0" applyNumberFormat="1" applyFont="1" applyFill="1" applyBorder="1" applyAlignment="1">
      <alignment horizontal="left" vertical="center" wrapText="1"/>
    </xf>
    <xf numFmtId="185" fontId="49" fillId="0" borderId="11" xfId="0" applyNumberFormat="1" applyFont="1" applyFill="1" applyBorder="1" applyAlignment="1">
      <alignment vertical="center" shrinkToFit="1"/>
    </xf>
    <xf numFmtId="0" fontId="49" fillId="0" borderId="11" xfId="0" applyNumberFormat="1" applyFont="1" applyFill="1" applyBorder="1" applyAlignment="1">
      <alignment horizontal="center" vertical="center" wrapText="1"/>
    </xf>
    <xf numFmtId="187" fontId="49" fillId="0" borderId="11" xfId="0" applyNumberFormat="1" applyFont="1" applyFill="1" applyBorder="1" applyAlignment="1">
      <alignment vertical="center" wrapText="1"/>
    </xf>
    <xf numFmtId="3" fontId="6" fillId="33" borderId="20" xfId="0" applyNumberFormat="1" applyFont="1" applyFill="1" applyBorder="1" applyAlignment="1">
      <alignment horizontal="center" vertical="center" wrapText="1"/>
    </xf>
    <xf numFmtId="3" fontId="6" fillId="0" borderId="21" xfId="0" applyNumberFormat="1" applyFont="1" applyBorder="1" applyAlignment="1">
      <alignment horizontal="center" vertical="center" shrinkToFit="1"/>
    </xf>
    <xf numFmtId="183" fontId="49" fillId="0" borderId="22" xfId="0" applyNumberFormat="1" applyFont="1" applyFill="1" applyBorder="1" applyAlignment="1">
      <alignment horizontal="center" vertical="center"/>
    </xf>
    <xf numFmtId="185" fontId="49" fillId="0" borderId="23" xfId="0" applyNumberFormat="1" applyFont="1" applyFill="1" applyBorder="1" applyAlignment="1">
      <alignment vertical="center" shrinkToFit="1"/>
    </xf>
    <xf numFmtId="3" fontId="6" fillId="33" borderId="24" xfId="0" applyNumberFormat="1" applyFont="1" applyFill="1" applyBorder="1" applyAlignment="1">
      <alignment vertical="center" wrapText="1"/>
    </xf>
    <xf numFmtId="0" fontId="6" fillId="33" borderId="23" xfId="0" applyNumberFormat="1" applyFont="1" applyFill="1" applyBorder="1" applyAlignment="1">
      <alignment horizontal="center" vertical="center" wrapText="1"/>
    </xf>
    <xf numFmtId="0" fontId="49" fillId="0" borderId="23" xfId="0" applyNumberFormat="1" applyFont="1" applyFill="1" applyBorder="1" applyAlignment="1">
      <alignment vertical="center" wrapText="1"/>
    </xf>
    <xf numFmtId="0" fontId="49" fillId="0" borderId="14" xfId="0" applyNumberFormat="1" applyFont="1" applyFill="1" applyBorder="1" applyAlignment="1">
      <alignment vertical="center" wrapText="1"/>
    </xf>
    <xf numFmtId="3" fontId="6" fillId="33" borderId="23" xfId="0" applyNumberFormat="1" applyFont="1" applyFill="1" applyBorder="1" applyAlignment="1">
      <alignment horizontal="center" vertical="center" wrapText="1"/>
    </xf>
    <xf numFmtId="3" fontId="6" fillId="33" borderId="11" xfId="0" applyNumberFormat="1" applyFont="1" applyFill="1" applyBorder="1" applyAlignment="1">
      <alignment horizontal="center" vertical="center" wrapText="1"/>
    </xf>
    <xf numFmtId="178" fontId="6" fillId="33" borderId="13" xfId="0" applyNumberFormat="1" applyFont="1" applyFill="1" applyBorder="1" applyAlignment="1">
      <alignment horizontal="center" vertical="center" shrinkToFit="1"/>
    </xf>
    <xf numFmtId="178" fontId="6" fillId="33" borderId="20" xfId="0" applyNumberFormat="1" applyFont="1" applyFill="1" applyBorder="1" applyAlignment="1">
      <alignment horizontal="center" vertical="center" shrinkToFit="1"/>
    </xf>
    <xf numFmtId="190" fontId="2" fillId="0" borderId="0" xfId="0" applyNumberFormat="1" applyFont="1" applyAlignment="1">
      <alignment/>
    </xf>
    <xf numFmtId="190" fontId="2" fillId="0" borderId="10" xfId="0" applyNumberFormat="1" applyFont="1" applyBorder="1" applyAlignment="1">
      <alignment/>
    </xf>
    <xf numFmtId="190" fontId="2" fillId="0" borderId="0" xfId="0" applyNumberFormat="1" applyFont="1" applyBorder="1" applyAlignment="1">
      <alignment/>
    </xf>
    <xf numFmtId="190" fontId="49" fillId="0" borderId="23" xfId="0" applyNumberFormat="1" applyFont="1" applyFill="1" applyBorder="1" applyAlignment="1">
      <alignment vertical="center" shrinkToFit="1"/>
    </xf>
    <xf numFmtId="190" fontId="49" fillId="0" borderId="11" xfId="49" applyNumberFormat="1" applyFont="1" applyFill="1" applyBorder="1" applyAlignment="1">
      <alignment vertical="center" shrinkToFit="1"/>
    </xf>
    <xf numFmtId="190" fontId="49" fillId="0" borderId="11" xfId="0" applyNumberFormat="1" applyFont="1" applyFill="1" applyBorder="1" applyAlignment="1">
      <alignment vertical="center" shrinkToFit="1"/>
    </xf>
    <xf numFmtId="190" fontId="6" fillId="0" borderId="13" xfId="0" applyNumberFormat="1" applyFont="1" applyBorder="1" applyAlignment="1">
      <alignment vertical="center" shrinkToFit="1"/>
    </xf>
    <xf numFmtId="190" fontId="6" fillId="33" borderId="25" xfId="0" applyNumberFormat="1" applyFont="1" applyFill="1" applyBorder="1" applyAlignment="1">
      <alignment vertical="center" shrinkToFit="1"/>
    </xf>
    <xf numFmtId="190" fontId="6" fillId="33" borderId="13" xfId="0" applyNumberFormat="1" applyFont="1" applyFill="1" applyBorder="1" applyAlignment="1">
      <alignment vertical="center" shrinkToFit="1"/>
    </xf>
    <xf numFmtId="190" fontId="6" fillId="0" borderId="26" xfId="0" applyNumberFormat="1" applyFont="1" applyBorder="1" applyAlignment="1">
      <alignment vertical="center" shrinkToFit="1"/>
    </xf>
    <xf numFmtId="190" fontId="2" fillId="0" borderId="0" xfId="0" applyNumberFormat="1" applyFont="1" applyBorder="1" applyAlignment="1">
      <alignment vertical="center" shrinkToFit="1"/>
    </xf>
    <xf numFmtId="190" fontId="2" fillId="33" borderId="0" xfId="0" applyNumberFormat="1" applyFont="1" applyFill="1" applyBorder="1" applyAlignment="1">
      <alignment vertical="center" shrinkToFit="1"/>
    </xf>
    <xf numFmtId="190" fontId="2" fillId="33" borderId="0" xfId="0" applyNumberFormat="1" applyFont="1" applyFill="1" applyAlignment="1">
      <alignment/>
    </xf>
    <xf numFmtId="190" fontId="2" fillId="0" borderId="0" xfId="0" applyNumberFormat="1" applyFont="1" applyBorder="1" applyAlignment="1">
      <alignment/>
    </xf>
    <xf numFmtId="190" fontId="2" fillId="0" borderId="0" xfId="0" applyNumberFormat="1" applyFont="1" applyAlignment="1">
      <alignment/>
    </xf>
    <xf numFmtId="190" fontId="3" fillId="0" borderId="0" xfId="0" applyNumberFormat="1" applyFont="1" applyAlignment="1">
      <alignment/>
    </xf>
    <xf numFmtId="185" fontId="2" fillId="0" borderId="0" xfId="0" applyNumberFormat="1" applyFont="1" applyAlignment="1">
      <alignment/>
    </xf>
    <xf numFmtId="185" fontId="2" fillId="0" borderId="0" xfId="0" applyNumberFormat="1" applyFont="1" applyBorder="1" applyAlignment="1">
      <alignment/>
    </xf>
    <xf numFmtId="185" fontId="6" fillId="34" borderId="24" xfId="0" applyNumberFormat="1" applyFont="1" applyFill="1" applyBorder="1" applyAlignment="1">
      <alignment horizontal="center" vertical="center" wrapText="1"/>
    </xf>
    <xf numFmtId="185" fontId="6" fillId="34" borderId="27" xfId="0" applyNumberFormat="1" applyFont="1" applyFill="1" applyBorder="1" applyAlignment="1">
      <alignment horizontal="center" vertical="center" wrapText="1"/>
    </xf>
    <xf numFmtId="185" fontId="6" fillId="34" borderId="28" xfId="0" applyNumberFormat="1" applyFont="1" applyFill="1" applyBorder="1" applyAlignment="1">
      <alignment horizontal="right" vertical="center" wrapText="1"/>
    </xf>
    <xf numFmtId="185" fontId="6" fillId="34" borderId="10" xfId="0" applyNumberFormat="1" applyFont="1" applyFill="1" applyBorder="1" applyAlignment="1">
      <alignment horizontal="right" vertical="center" wrapText="1"/>
    </xf>
    <xf numFmtId="185" fontId="49" fillId="0" borderId="23" xfId="0" applyNumberFormat="1" applyFont="1" applyFill="1" applyBorder="1" applyAlignment="1">
      <alignment horizontal="right" vertical="center" wrapText="1" shrinkToFit="1"/>
    </xf>
    <xf numFmtId="185" fontId="6" fillId="33" borderId="29" xfId="0" applyNumberFormat="1" applyFont="1" applyFill="1" applyBorder="1" applyAlignment="1">
      <alignment vertical="center" shrinkToFit="1"/>
    </xf>
    <xf numFmtId="185" fontId="6" fillId="33" borderId="23" xfId="0" applyNumberFormat="1" applyFont="1" applyFill="1" applyBorder="1" applyAlignment="1">
      <alignment vertical="center" shrinkToFit="1"/>
    </xf>
    <xf numFmtId="185" fontId="6" fillId="33" borderId="30" xfId="0" applyNumberFormat="1" applyFont="1" applyFill="1" applyBorder="1" applyAlignment="1">
      <alignment vertical="center" shrinkToFit="1"/>
    </xf>
    <xf numFmtId="185" fontId="6" fillId="33" borderId="11" xfId="0" applyNumberFormat="1" applyFont="1" applyFill="1" applyBorder="1" applyAlignment="1">
      <alignment vertical="center" shrinkToFit="1"/>
    </xf>
    <xf numFmtId="185" fontId="6" fillId="0" borderId="13" xfId="0" applyNumberFormat="1" applyFont="1" applyBorder="1" applyAlignment="1">
      <alignment vertical="center" shrinkToFit="1"/>
    </xf>
    <xf numFmtId="185" fontId="6" fillId="33" borderId="13" xfId="0" applyNumberFormat="1" applyFont="1" applyFill="1" applyBorder="1" applyAlignment="1">
      <alignment vertical="center" shrinkToFit="1"/>
    </xf>
    <xf numFmtId="185" fontId="6" fillId="33" borderId="25" xfId="0" applyNumberFormat="1" applyFont="1" applyFill="1" applyBorder="1" applyAlignment="1">
      <alignment vertical="center" shrinkToFit="1"/>
    </xf>
    <xf numFmtId="185" fontId="6" fillId="0" borderId="26" xfId="0" applyNumberFormat="1" applyFont="1" applyBorder="1" applyAlignment="1">
      <alignment vertical="center" shrinkToFit="1"/>
    </xf>
    <xf numFmtId="185" fontId="2" fillId="0" borderId="0" xfId="0" applyNumberFormat="1" applyFont="1" applyBorder="1" applyAlignment="1">
      <alignment vertical="center" shrinkToFit="1"/>
    </xf>
    <xf numFmtId="185" fontId="2" fillId="33" borderId="0" xfId="0" applyNumberFormat="1" applyFont="1" applyFill="1" applyBorder="1" applyAlignment="1">
      <alignment vertical="center" shrinkToFit="1"/>
    </xf>
    <xf numFmtId="185" fontId="2" fillId="33" borderId="0" xfId="0" applyNumberFormat="1" applyFont="1" applyFill="1" applyBorder="1" applyAlignment="1">
      <alignment horizontal="center" vertical="center" shrinkToFit="1"/>
    </xf>
    <xf numFmtId="3" fontId="6" fillId="33" borderId="13" xfId="0" applyNumberFormat="1" applyFont="1" applyFill="1" applyBorder="1" applyAlignment="1">
      <alignment horizontal="center" vertical="center" wrapText="1"/>
    </xf>
    <xf numFmtId="3" fontId="6" fillId="33" borderId="31" xfId="0" applyNumberFormat="1" applyFont="1" applyFill="1" applyBorder="1" applyAlignment="1">
      <alignment horizontal="center" vertical="center" wrapText="1"/>
    </xf>
    <xf numFmtId="3" fontId="6" fillId="33" borderId="13" xfId="0" applyNumberFormat="1" applyFont="1" applyFill="1" applyBorder="1" applyAlignment="1">
      <alignment horizontal="left" vertical="center" wrapText="1"/>
    </xf>
    <xf numFmtId="3" fontId="6" fillId="33" borderId="31" xfId="0" applyNumberFormat="1" applyFont="1" applyFill="1" applyBorder="1" applyAlignment="1">
      <alignment horizontal="left" vertical="center" wrapText="1"/>
    </xf>
    <xf numFmtId="185" fontId="6" fillId="34" borderId="13" xfId="0" applyNumberFormat="1" applyFont="1" applyFill="1" applyBorder="1" applyAlignment="1">
      <alignment horizontal="center" vertical="center" wrapText="1"/>
    </xf>
    <xf numFmtId="185" fontId="6" fillId="34" borderId="28" xfId="0" applyNumberFormat="1" applyFont="1" applyFill="1" applyBorder="1" applyAlignment="1">
      <alignment horizontal="center" vertical="center" wrapText="1"/>
    </xf>
    <xf numFmtId="0" fontId="6" fillId="34" borderId="32"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33" xfId="0" applyBorder="1" applyAlignment="1">
      <alignment horizontal="center" vertical="center" wrapText="1"/>
    </xf>
    <xf numFmtId="0" fontId="6" fillId="0" borderId="34" xfId="0" applyNumberFormat="1" applyFont="1" applyBorder="1" applyAlignment="1">
      <alignment horizontal="left" vertical="center" wrapText="1"/>
    </xf>
    <xf numFmtId="0" fontId="8" fillId="0" borderId="35" xfId="0" applyNumberFormat="1" applyFont="1" applyBorder="1" applyAlignment="1">
      <alignment horizontal="left" vertical="center" wrapText="1"/>
    </xf>
    <xf numFmtId="190" fontId="6" fillId="34" borderId="0" xfId="0" applyNumberFormat="1" applyFont="1" applyFill="1" applyBorder="1" applyAlignment="1">
      <alignment horizontal="center" vertical="center" wrapText="1"/>
    </xf>
    <xf numFmtId="190" fontId="6" fillId="34" borderId="10" xfId="0" applyNumberFormat="1" applyFont="1" applyFill="1" applyBorder="1" applyAlignment="1">
      <alignment horizontal="center" vertical="center" wrapText="1"/>
    </xf>
    <xf numFmtId="190" fontId="6" fillId="34" borderId="13" xfId="0" applyNumberFormat="1" applyFont="1" applyFill="1" applyBorder="1" applyAlignment="1">
      <alignment horizontal="center" vertical="center" wrapText="1"/>
    </xf>
    <xf numFmtId="190" fontId="6" fillId="34" borderId="28" xfId="0" applyNumberFormat="1" applyFont="1" applyFill="1" applyBorder="1" applyAlignment="1">
      <alignment horizontal="center" vertical="center" wrapText="1"/>
    </xf>
    <xf numFmtId="0" fontId="6" fillId="34" borderId="27" xfId="0" applyFont="1" applyFill="1" applyBorder="1" applyAlignment="1">
      <alignment horizontal="center" vertical="center" wrapText="1"/>
    </xf>
    <xf numFmtId="0" fontId="6" fillId="34" borderId="28" xfId="0" applyFont="1" applyFill="1" applyBorder="1" applyAlignment="1">
      <alignment horizontal="center" vertical="center" wrapText="1"/>
    </xf>
    <xf numFmtId="0" fontId="7" fillId="0" borderId="10" xfId="0" applyFont="1" applyBorder="1" applyAlignment="1">
      <alignment horizontal="right" vertical="center"/>
    </xf>
    <xf numFmtId="0" fontId="0" fillId="0" borderId="10" xfId="0" applyBorder="1" applyAlignment="1">
      <alignment horizontal="right" vertical="center"/>
    </xf>
    <xf numFmtId="0" fontId="6" fillId="34" borderId="36" xfId="0" applyFont="1" applyFill="1" applyBorder="1" applyAlignment="1">
      <alignment horizontal="center" vertical="center"/>
    </xf>
    <xf numFmtId="0" fontId="0" fillId="34" borderId="37" xfId="0"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6" fillId="0" borderId="32" xfId="0" applyNumberFormat="1" applyFont="1" applyBorder="1" applyAlignment="1">
      <alignment horizontal="left" vertical="center" wrapText="1"/>
    </xf>
    <xf numFmtId="0" fontId="8" fillId="0" borderId="33" xfId="0" applyNumberFormat="1" applyFont="1" applyBorder="1" applyAlignment="1">
      <alignment horizontal="left" vertical="center" wrapText="1"/>
    </xf>
    <xf numFmtId="177" fontId="6" fillId="0" borderId="42" xfId="0" applyNumberFormat="1" applyFont="1" applyBorder="1" applyAlignment="1">
      <alignment horizontal="center" vertical="center"/>
    </xf>
    <xf numFmtId="177" fontId="6" fillId="0" borderId="43" xfId="0" applyNumberFormat="1" applyFont="1" applyBorder="1" applyAlignment="1">
      <alignment horizontal="center" vertical="center"/>
    </xf>
    <xf numFmtId="177" fontId="6" fillId="0" borderId="44" xfId="0" applyNumberFormat="1" applyFont="1" applyBorder="1" applyAlignment="1">
      <alignment horizontal="center" vertical="center"/>
    </xf>
    <xf numFmtId="0" fontId="6" fillId="0" borderId="45" xfId="0" applyNumberFormat="1" applyFont="1" applyBorder="1" applyAlignment="1">
      <alignment horizontal="center" vertical="center" wrapText="1"/>
    </xf>
    <xf numFmtId="0" fontId="8" fillId="0" borderId="46" xfId="0" applyNumberFormat="1" applyFont="1" applyBorder="1" applyAlignment="1">
      <alignment vertical="center" wrapText="1"/>
    </xf>
    <xf numFmtId="0" fontId="6" fillId="34" borderId="45" xfId="0" applyFont="1" applyFill="1" applyBorder="1" applyAlignment="1">
      <alignment horizontal="center" vertical="center" wrapText="1"/>
    </xf>
    <xf numFmtId="0" fontId="6" fillId="34" borderId="46" xfId="0" applyFont="1" applyFill="1" applyBorder="1" applyAlignment="1">
      <alignment horizontal="center" vertical="center" wrapText="1"/>
    </xf>
    <xf numFmtId="0" fontId="6" fillId="34" borderId="40" xfId="0" applyFont="1" applyFill="1" applyBorder="1" applyAlignment="1">
      <alignment horizontal="center" vertical="center" wrapText="1"/>
    </xf>
    <xf numFmtId="0" fontId="6" fillId="34" borderId="41" xfId="0" applyFont="1" applyFill="1" applyBorder="1" applyAlignment="1">
      <alignment horizontal="center" vertical="center" wrapText="1"/>
    </xf>
    <xf numFmtId="0" fontId="5" fillId="0" borderId="0" xfId="0" applyFont="1" applyBorder="1" applyAlignment="1">
      <alignment horizontal="center"/>
    </xf>
    <xf numFmtId="0" fontId="6" fillId="34" borderId="47" xfId="0" applyFont="1" applyFill="1" applyBorder="1" applyAlignment="1">
      <alignment horizontal="center" vertical="center" wrapText="1"/>
    </xf>
    <xf numFmtId="0" fontId="6" fillId="34" borderId="48" xfId="0" applyFont="1" applyFill="1" applyBorder="1" applyAlignment="1">
      <alignment horizontal="center" vertical="center"/>
    </xf>
    <xf numFmtId="0" fontId="6" fillId="34" borderId="49" xfId="0" applyFont="1" applyFill="1" applyBorder="1" applyAlignment="1">
      <alignment horizontal="center" vertical="center"/>
    </xf>
    <xf numFmtId="190" fontId="6" fillId="34" borderId="24" xfId="0" applyNumberFormat="1" applyFont="1" applyFill="1" applyBorder="1" applyAlignment="1">
      <alignment horizontal="center" vertical="center" wrapText="1"/>
    </xf>
    <xf numFmtId="190" fontId="6" fillId="34" borderId="27" xfId="0" applyNumberFormat="1" applyFont="1" applyFill="1" applyBorder="1" applyAlignment="1">
      <alignment horizontal="center" vertical="center"/>
    </xf>
    <xf numFmtId="190" fontId="6" fillId="34" borderId="28" xfId="0" applyNumberFormat="1" applyFont="1" applyFill="1" applyBorder="1" applyAlignment="1">
      <alignment horizontal="center" vertical="center"/>
    </xf>
    <xf numFmtId="190" fontId="6" fillId="34" borderId="29" xfId="0" applyNumberFormat="1" applyFont="1" applyFill="1" applyBorder="1" applyAlignment="1">
      <alignment horizontal="center" vertical="center" wrapText="1"/>
    </xf>
    <xf numFmtId="190" fontId="6" fillId="34" borderId="33" xfId="0" applyNumberFormat="1" applyFont="1" applyFill="1" applyBorder="1" applyAlignment="1">
      <alignment horizontal="center" vertical="center" wrapText="1"/>
    </xf>
    <xf numFmtId="185" fontId="6" fillId="34" borderId="50" xfId="0" applyNumberFormat="1" applyFont="1" applyFill="1" applyBorder="1" applyAlignment="1">
      <alignment horizontal="center" vertical="center" wrapText="1"/>
    </xf>
    <xf numFmtId="185" fontId="6" fillId="34" borderId="0" xfId="0" applyNumberFormat="1" applyFont="1" applyFill="1" applyBorder="1" applyAlignment="1">
      <alignment horizontal="center" vertical="center" wrapText="1"/>
    </xf>
    <xf numFmtId="0" fontId="6" fillId="34" borderId="51" xfId="0" applyFont="1" applyFill="1" applyBorder="1" applyAlignment="1">
      <alignment horizontal="center" vertical="center"/>
    </xf>
    <xf numFmtId="0" fontId="6" fillId="34" borderId="19" xfId="0" applyFont="1" applyFill="1" applyBorder="1" applyAlignment="1">
      <alignment horizontal="center" vertical="center"/>
    </xf>
    <xf numFmtId="0" fontId="6" fillId="34" borderId="52" xfId="0" applyFont="1" applyFill="1" applyBorder="1" applyAlignment="1">
      <alignment horizontal="center" vertical="center"/>
    </xf>
    <xf numFmtId="0" fontId="6" fillId="34" borderId="33"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50"/>
  <sheetViews>
    <sheetView tabSelected="1" zoomScale="40" zoomScaleNormal="40" zoomScaleSheetLayoutView="28" zoomScalePageLayoutView="55" workbookViewId="0" topLeftCell="A1">
      <selection activeCell="J13" sqref="J13"/>
    </sheetView>
  </sheetViews>
  <sheetFormatPr defaultColWidth="9.00390625" defaultRowHeight="13.5"/>
  <cols>
    <col min="1" max="1" width="7.125" style="2" customWidth="1"/>
    <col min="2" max="2" width="2.75390625" style="2" customWidth="1"/>
    <col min="3" max="3" width="32.00390625" style="2" customWidth="1"/>
    <col min="4" max="6" width="22.625" style="52" customWidth="1"/>
    <col min="7" max="7" width="23.625" style="2" customWidth="1"/>
    <col min="8" max="8" width="77.00390625" style="2" customWidth="1"/>
    <col min="9" max="12" width="22.625" style="68" customWidth="1"/>
    <col min="13" max="13" width="20.75390625" style="2" customWidth="1"/>
    <col min="14" max="14" width="150.75390625" style="2" customWidth="1"/>
    <col min="15" max="15" width="25.75390625" style="2" customWidth="1"/>
    <col min="16" max="17" width="11.50390625" style="2" bestFit="1" customWidth="1"/>
    <col min="18" max="16384" width="9.00390625" style="2" customWidth="1"/>
  </cols>
  <sheetData>
    <row r="2" spans="1:2" ht="32.25">
      <c r="A2" s="12" t="s">
        <v>32</v>
      </c>
      <c r="B2" s="12"/>
    </row>
    <row r="3" spans="1:15" ht="42">
      <c r="A3" s="122" t="s">
        <v>26</v>
      </c>
      <c r="B3" s="122"/>
      <c r="C3" s="122"/>
      <c r="D3" s="122"/>
      <c r="E3" s="122"/>
      <c r="F3" s="122"/>
      <c r="G3" s="122"/>
      <c r="H3" s="122"/>
      <c r="I3" s="122"/>
      <c r="J3" s="122"/>
      <c r="K3" s="122"/>
      <c r="L3" s="122"/>
      <c r="M3" s="122"/>
      <c r="N3" s="122"/>
      <c r="O3" s="122"/>
    </row>
    <row r="4" spans="1:15" ht="39.75" customHeight="1" thickBot="1">
      <c r="A4" s="5"/>
      <c r="B4" s="5"/>
      <c r="C4" s="3"/>
      <c r="D4" s="53"/>
      <c r="E4" s="53"/>
      <c r="F4" s="54"/>
      <c r="G4" s="1"/>
      <c r="H4" s="1"/>
      <c r="I4" s="69"/>
      <c r="J4" s="69"/>
      <c r="K4" s="69"/>
      <c r="L4" s="69"/>
      <c r="M4" s="1"/>
      <c r="N4" s="103" t="s">
        <v>14</v>
      </c>
      <c r="O4" s="104"/>
    </row>
    <row r="5" spans="1:15" ht="30" customHeight="1">
      <c r="A5" s="123" t="s">
        <v>8</v>
      </c>
      <c r="B5" s="105" t="s">
        <v>10</v>
      </c>
      <c r="C5" s="106"/>
      <c r="D5" s="126" t="s">
        <v>24</v>
      </c>
      <c r="E5" s="129" t="s">
        <v>18</v>
      </c>
      <c r="F5" s="130"/>
      <c r="G5" s="92" t="s">
        <v>17</v>
      </c>
      <c r="H5" s="136"/>
      <c r="I5" s="70" t="s">
        <v>22</v>
      </c>
      <c r="J5" s="70" t="s">
        <v>25</v>
      </c>
      <c r="K5" s="131" t="s">
        <v>2</v>
      </c>
      <c r="L5" s="92" t="s">
        <v>19</v>
      </c>
      <c r="M5" s="93"/>
      <c r="N5" s="94"/>
      <c r="O5" s="133" t="s">
        <v>11</v>
      </c>
    </row>
    <row r="6" spans="1:15" ht="30" customHeight="1">
      <c r="A6" s="124"/>
      <c r="B6" s="107"/>
      <c r="C6" s="108"/>
      <c r="D6" s="127"/>
      <c r="E6" s="97" t="s">
        <v>9</v>
      </c>
      <c r="F6" s="99" t="s">
        <v>6</v>
      </c>
      <c r="G6" s="101" t="s">
        <v>7</v>
      </c>
      <c r="H6" s="101" t="s">
        <v>16</v>
      </c>
      <c r="I6" s="71" t="s">
        <v>0</v>
      </c>
      <c r="J6" s="71" t="s">
        <v>1</v>
      </c>
      <c r="K6" s="132"/>
      <c r="L6" s="90" t="s">
        <v>13</v>
      </c>
      <c r="M6" s="118" t="s">
        <v>12</v>
      </c>
      <c r="N6" s="119"/>
      <c r="O6" s="134"/>
    </row>
    <row r="7" spans="1:15" ht="30" customHeight="1" thickBot="1">
      <c r="A7" s="125"/>
      <c r="B7" s="109"/>
      <c r="C7" s="110"/>
      <c r="D7" s="128"/>
      <c r="E7" s="98"/>
      <c r="F7" s="100"/>
      <c r="G7" s="102"/>
      <c r="H7" s="102"/>
      <c r="I7" s="72" t="s">
        <v>3</v>
      </c>
      <c r="J7" s="72" t="s">
        <v>4</v>
      </c>
      <c r="K7" s="73" t="s">
        <v>5</v>
      </c>
      <c r="L7" s="91"/>
      <c r="M7" s="120"/>
      <c r="N7" s="121"/>
      <c r="O7" s="135"/>
    </row>
    <row r="8" spans="1:15" ht="235.5" customHeight="1">
      <c r="A8" s="42">
        <v>2</v>
      </c>
      <c r="B8" s="111" t="s">
        <v>53</v>
      </c>
      <c r="C8" s="112"/>
      <c r="D8" s="55">
        <v>2000</v>
      </c>
      <c r="E8" s="55">
        <v>2310.246</v>
      </c>
      <c r="F8" s="55">
        <v>2239</v>
      </c>
      <c r="G8" s="48" t="s">
        <v>54</v>
      </c>
      <c r="H8" s="44" t="s">
        <v>55</v>
      </c>
      <c r="I8" s="43">
        <v>1800</v>
      </c>
      <c r="J8" s="74">
        <v>1800</v>
      </c>
      <c r="K8" s="75">
        <f>J8-I8</f>
        <v>0</v>
      </c>
      <c r="L8" s="76">
        <v>0</v>
      </c>
      <c r="M8" s="45" t="s">
        <v>36</v>
      </c>
      <c r="N8" s="46" t="s">
        <v>56</v>
      </c>
      <c r="O8" s="30"/>
    </row>
    <row r="9" spans="1:15" ht="408.75" customHeight="1">
      <c r="A9" s="31">
        <v>34</v>
      </c>
      <c r="B9" s="95" t="s">
        <v>33</v>
      </c>
      <c r="C9" s="96"/>
      <c r="D9" s="56">
        <v>589</v>
      </c>
      <c r="E9" s="56">
        <v>790.591</v>
      </c>
      <c r="F9" s="56">
        <v>790.591</v>
      </c>
      <c r="G9" s="49" t="s">
        <v>37</v>
      </c>
      <c r="H9" s="13" t="s">
        <v>62</v>
      </c>
      <c r="I9" s="32">
        <v>635.45</v>
      </c>
      <c r="J9" s="37">
        <v>744.5</v>
      </c>
      <c r="K9" s="77">
        <f>J9-I9</f>
        <v>109.04999999999995</v>
      </c>
      <c r="L9" s="78">
        <v>0</v>
      </c>
      <c r="M9" s="14" t="s">
        <v>36</v>
      </c>
      <c r="N9" s="36" t="s">
        <v>34</v>
      </c>
      <c r="O9" s="34"/>
    </row>
    <row r="10" spans="1:15" ht="132.75" customHeight="1">
      <c r="A10" s="31">
        <v>43</v>
      </c>
      <c r="B10" s="95" t="s">
        <v>38</v>
      </c>
      <c r="C10" s="96"/>
      <c r="D10" s="57">
        <v>480.964</v>
      </c>
      <c r="E10" s="57">
        <v>480.964</v>
      </c>
      <c r="F10" s="57">
        <v>396.219</v>
      </c>
      <c r="G10" s="86" t="s">
        <v>39</v>
      </c>
      <c r="H10" s="88" t="s">
        <v>40</v>
      </c>
      <c r="I10" s="37">
        <v>360.053</v>
      </c>
      <c r="J10" s="37">
        <v>0</v>
      </c>
      <c r="K10" s="77">
        <f aca="true" t="shared" si="0" ref="K10:K15">J10-I10</f>
        <v>-360.053</v>
      </c>
      <c r="L10" s="78">
        <v>0</v>
      </c>
      <c r="M10" s="38" t="s">
        <v>35</v>
      </c>
      <c r="N10" s="33" t="s">
        <v>60</v>
      </c>
      <c r="O10" s="19"/>
    </row>
    <row r="11" spans="1:15" ht="188.25" customHeight="1">
      <c r="A11" s="31">
        <v>44</v>
      </c>
      <c r="B11" s="95" t="s">
        <v>41</v>
      </c>
      <c r="C11" s="96"/>
      <c r="D11" s="57">
        <v>299.366</v>
      </c>
      <c r="E11" s="57">
        <v>499.73299999999995</v>
      </c>
      <c r="F11" s="57">
        <v>146.649364</v>
      </c>
      <c r="G11" s="87"/>
      <c r="H11" s="89"/>
      <c r="I11" s="37">
        <v>417.016</v>
      </c>
      <c r="J11" s="37">
        <v>1018.766</v>
      </c>
      <c r="K11" s="77">
        <f t="shared" si="0"/>
        <v>601.75</v>
      </c>
      <c r="L11" s="37">
        <v>-11.3</v>
      </c>
      <c r="M11" s="38" t="s">
        <v>42</v>
      </c>
      <c r="N11" s="33" t="s">
        <v>61</v>
      </c>
      <c r="O11" s="47" t="s">
        <v>43</v>
      </c>
    </row>
    <row r="12" spans="1:15" ht="230.25" customHeight="1">
      <c r="A12" s="31">
        <v>113</v>
      </c>
      <c r="B12" s="95" t="s">
        <v>44</v>
      </c>
      <c r="C12" s="96"/>
      <c r="D12" s="56">
        <v>906</v>
      </c>
      <c r="E12" s="57">
        <v>904.508</v>
      </c>
      <c r="F12" s="57">
        <v>210.323158</v>
      </c>
      <c r="G12" s="49" t="s">
        <v>39</v>
      </c>
      <c r="H12" s="13" t="s">
        <v>45</v>
      </c>
      <c r="I12" s="32">
        <v>871</v>
      </c>
      <c r="J12" s="37">
        <v>696.8</v>
      </c>
      <c r="K12" s="77">
        <f t="shared" si="0"/>
        <v>-174.20000000000005</v>
      </c>
      <c r="L12" s="78">
        <v>0</v>
      </c>
      <c r="M12" s="38" t="s">
        <v>35</v>
      </c>
      <c r="N12" s="33" t="s">
        <v>46</v>
      </c>
      <c r="O12" s="19"/>
    </row>
    <row r="13" spans="1:15" ht="409.5" customHeight="1">
      <c r="A13" s="31">
        <v>246</v>
      </c>
      <c r="B13" s="95" t="s">
        <v>47</v>
      </c>
      <c r="C13" s="96"/>
      <c r="D13" s="57">
        <v>189.759</v>
      </c>
      <c r="E13" s="57">
        <v>189.759</v>
      </c>
      <c r="F13" s="57">
        <v>180</v>
      </c>
      <c r="G13" s="49" t="s">
        <v>39</v>
      </c>
      <c r="H13" s="13" t="s">
        <v>63</v>
      </c>
      <c r="I13" s="37">
        <v>199.422</v>
      </c>
      <c r="J13" s="37">
        <v>238.071</v>
      </c>
      <c r="K13" s="77">
        <f t="shared" si="0"/>
        <v>38.649</v>
      </c>
      <c r="L13" s="78">
        <v>0</v>
      </c>
      <c r="M13" s="38" t="s">
        <v>35</v>
      </c>
      <c r="N13" s="35" t="s">
        <v>48</v>
      </c>
      <c r="O13" s="19"/>
    </row>
    <row r="14" spans="1:15" ht="228" customHeight="1">
      <c r="A14" s="31">
        <v>333</v>
      </c>
      <c r="B14" s="95" t="s">
        <v>57</v>
      </c>
      <c r="C14" s="96"/>
      <c r="D14" s="57">
        <v>3629.951</v>
      </c>
      <c r="E14" s="57">
        <v>3629.951</v>
      </c>
      <c r="F14" s="57">
        <v>3627.585</v>
      </c>
      <c r="G14" s="49" t="s">
        <v>37</v>
      </c>
      <c r="H14" s="39" t="s">
        <v>58</v>
      </c>
      <c r="I14" s="37">
        <v>3690.86</v>
      </c>
      <c r="J14" s="37">
        <v>3690.86</v>
      </c>
      <c r="K14" s="77">
        <f>J14-I14</f>
        <v>0</v>
      </c>
      <c r="L14" s="78">
        <v>0</v>
      </c>
      <c r="M14" s="38" t="s">
        <v>35</v>
      </c>
      <c r="N14" s="33" t="s">
        <v>59</v>
      </c>
      <c r="O14" s="19"/>
    </row>
    <row r="15" spans="1:15" ht="409.5" customHeight="1">
      <c r="A15" s="31">
        <v>438</v>
      </c>
      <c r="B15" s="95" t="s">
        <v>49</v>
      </c>
      <c r="C15" s="96"/>
      <c r="D15" s="57">
        <v>182.868</v>
      </c>
      <c r="E15" s="57">
        <v>182.868</v>
      </c>
      <c r="F15" s="57">
        <v>169.87599</v>
      </c>
      <c r="G15" s="49" t="s">
        <v>50</v>
      </c>
      <c r="H15" s="13" t="s">
        <v>51</v>
      </c>
      <c r="I15" s="37">
        <v>159.756</v>
      </c>
      <c r="J15" s="37">
        <v>213.115</v>
      </c>
      <c r="K15" s="77">
        <f t="shared" si="0"/>
        <v>53.35900000000001</v>
      </c>
      <c r="L15" s="78">
        <v>0</v>
      </c>
      <c r="M15" s="38" t="s">
        <v>35</v>
      </c>
      <c r="N15" s="33" t="s">
        <v>52</v>
      </c>
      <c r="O15" s="19"/>
    </row>
    <row r="16" spans="1:15" ht="42.75" customHeight="1" thickBot="1">
      <c r="A16" s="15"/>
      <c r="B16" s="116"/>
      <c r="C16" s="117"/>
      <c r="D16" s="58"/>
      <c r="E16" s="59"/>
      <c r="F16" s="60"/>
      <c r="G16" s="50"/>
      <c r="H16" s="18"/>
      <c r="I16" s="79"/>
      <c r="J16" s="80"/>
      <c r="K16" s="81"/>
      <c r="L16" s="80"/>
      <c r="M16" s="16"/>
      <c r="N16" s="17"/>
      <c r="O16" s="20"/>
    </row>
    <row r="17" spans="1:15" ht="42.75" customHeight="1" thickBot="1" thickTop="1">
      <c r="A17" s="113" t="s">
        <v>15</v>
      </c>
      <c r="B17" s="114"/>
      <c r="C17" s="115"/>
      <c r="D17" s="61">
        <f>SUM(D8:D16)</f>
        <v>8277.908</v>
      </c>
      <c r="E17" s="61">
        <f>SUM(E8:E16)</f>
        <v>8988.62</v>
      </c>
      <c r="F17" s="61">
        <f>SUM(F8:F16)</f>
        <v>7760.243512000001</v>
      </c>
      <c r="G17" s="51"/>
      <c r="H17" s="21"/>
      <c r="I17" s="82">
        <f>SUM(I8:I16)</f>
        <v>8133.557</v>
      </c>
      <c r="J17" s="82">
        <f>SUM(J8:J16)</f>
        <v>8402.112</v>
      </c>
      <c r="K17" s="82">
        <f>J17-I17</f>
        <v>268.5549999999994</v>
      </c>
      <c r="L17" s="82">
        <f>SUM(L8:L16)</f>
        <v>-11.3</v>
      </c>
      <c r="M17" s="40"/>
      <c r="N17" s="40"/>
      <c r="O17" s="41"/>
    </row>
    <row r="18" spans="1:15" ht="19.5" customHeight="1">
      <c r="A18" s="24" t="s">
        <v>21</v>
      </c>
      <c r="B18" s="25"/>
      <c r="C18" s="25"/>
      <c r="D18" s="62"/>
      <c r="E18" s="63"/>
      <c r="F18" s="63"/>
      <c r="G18" s="8"/>
      <c r="H18" s="26"/>
      <c r="I18" s="83"/>
      <c r="J18" s="84"/>
      <c r="K18" s="84"/>
      <c r="L18" s="85"/>
      <c r="M18" s="22"/>
      <c r="N18" s="22"/>
      <c r="O18" s="23"/>
    </row>
    <row r="19" spans="1:8" ht="19.5" customHeight="1">
      <c r="A19" s="6" t="s">
        <v>20</v>
      </c>
      <c r="E19" s="64"/>
      <c r="F19" s="64"/>
      <c r="G19" s="9"/>
      <c r="H19" s="9"/>
    </row>
    <row r="20" ht="19.5" customHeight="1">
      <c r="A20" s="7" t="s">
        <v>23</v>
      </c>
    </row>
    <row r="21" spans="1:4" ht="19.5" customHeight="1">
      <c r="A21" s="11" t="s">
        <v>28</v>
      </c>
      <c r="B21" s="28"/>
      <c r="C21" s="10"/>
      <c r="D21" s="65"/>
    </row>
    <row r="22" spans="1:4" ht="19.5" customHeight="1">
      <c r="A22" s="7" t="s">
        <v>27</v>
      </c>
      <c r="B22" s="28"/>
      <c r="C22" s="10"/>
      <c r="D22" s="65"/>
    </row>
    <row r="23" spans="1:15" ht="19.5" customHeight="1">
      <c r="A23" s="6" t="s">
        <v>29</v>
      </c>
      <c r="B23" s="27"/>
      <c r="C23" s="6"/>
      <c r="D23" s="66"/>
      <c r="E23" s="62"/>
      <c r="F23" s="62"/>
      <c r="G23" s="4"/>
      <c r="H23" s="4"/>
      <c r="I23" s="83"/>
      <c r="J23" s="83"/>
      <c r="K23" s="83"/>
      <c r="L23" s="83"/>
      <c r="M23" s="4"/>
      <c r="N23" s="4"/>
      <c r="O23" s="4"/>
    </row>
    <row r="24" spans="1:4" ht="19.5" customHeight="1">
      <c r="A24" s="6" t="s">
        <v>30</v>
      </c>
      <c r="B24" s="27"/>
      <c r="C24" s="6"/>
      <c r="D24" s="66"/>
    </row>
    <row r="25" spans="1:2" ht="19.5" customHeight="1">
      <c r="A25" s="6" t="s">
        <v>31</v>
      </c>
      <c r="B25" s="29"/>
    </row>
    <row r="50" ht="13.5">
      <c r="E50" s="67"/>
    </row>
  </sheetData>
  <sheetProtection/>
  <mergeCells count="28">
    <mergeCell ref="A17:C17"/>
    <mergeCell ref="B16:C16"/>
    <mergeCell ref="M6:N7"/>
    <mergeCell ref="A3:O3"/>
    <mergeCell ref="A5:A7"/>
    <mergeCell ref="D5:D7"/>
    <mergeCell ref="E5:F5"/>
    <mergeCell ref="K5:K6"/>
    <mergeCell ref="O5:O7"/>
    <mergeCell ref="G5:H5"/>
    <mergeCell ref="N4:O4"/>
    <mergeCell ref="B5:C7"/>
    <mergeCell ref="B8:C8"/>
    <mergeCell ref="B9:C9"/>
    <mergeCell ref="B10:C10"/>
    <mergeCell ref="B15:C15"/>
    <mergeCell ref="B14:C14"/>
    <mergeCell ref="B11:C11"/>
    <mergeCell ref="B12:C12"/>
    <mergeCell ref="H6:H7"/>
    <mergeCell ref="G10:G11"/>
    <mergeCell ref="H10:H11"/>
    <mergeCell ref="L6:L7"/>
    <mergeCell ref="L5:N5"/>
    <mergeCell ref="B13:C13"/>
    <mergeCell ref="E6:E7"/>
    <mergeCell ref="F6:F7"/>
    <mergeCell ref="G6:G7"/>
  </mergeCells>
  <dataValidations count="3">
    <dataValidation type="list" allowBlank="1" showInputMessage="1" showErrorMessage="1" sqref="M8:M9">
      <formula1>"廃止, 縮減, 執行等改善,予定通り終了,現状通り"</formula1>
    </dataValidation>
    <dataValidation type="list" allowBlank="1" showInputMessage="1" showErrorMessage="1" sqref="M10:M15">
      <formula1>"廃止,縮減, 執行等改善,予定通り終了,現状通り"</formula1>
    </dataValidation>
    <dataValidation type="list" allowBlank="1" showInputMessage="1" showErrorMessage="1" sqref="M16">
      <formula1>"廃止, 段階的廃止, 縮減, 執行等改善,現状通り"</formula1>
    </dataValidation>
  </dataValidations>
  <printOptions horizontalCentered="1"/>
  <pageMargins left="0.3937007874015748" right="0.3937007874015748" top="0.7874015748031497" bottom="0.5905511811023623" header="0.5118110236220472" footer="0.3937007874015748"/>
  <pageSetup cellComments="asDisplayed" horizontalDpi="600" verticalDpi="600" orientation="landscape" paperSize="8" scale="41" r:id="rId1"/>
  <headerFooter alignWithMargins="0">
    <oddHeader>&amp;L&amp;24様式４&amp;18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2012-03-05T01:09:40Z</dcterms:created>
  <dcterms:modified xsi:type="dcterms:W3CDTF">2016-09-12T08:23:33Z</dcterms:modified>
  <cp:category/>
  <cp:version/>
  <cp:contentType/>
  <cp:contentStatus/>
</cp:coreProperties>
</file>