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<sst xmlns="http://schemas.openxmlformats.org/spreadsheetml/2006/main" count="2812" uniqueCount="619">
  <si>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</si>
  <si>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</si>
  <si>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</si>
  <si>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</si>
  <si>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</si>
  <si>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</si>
  <si>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</si>
  <si>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</si>
  <si>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</si>
  <si>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</si>
  <si>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</si>
  <si>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</si>
  <si>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</si>
  <si>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</si>
  <si>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</si>
  <si>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</si>
  <si>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</si>
  <si>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</si>
  <si>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</si>
  <si>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</si>
  <si>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</si>
  <si>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</si>
  <si>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</si>
  <si>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</si>
  <si>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</si>
  <si>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</si>
  <si>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</si>
  <si>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</si>
  <si>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</si>
  <si>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</si>
  <si>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</si>
  <si>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</si>
  <si>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</si>
  <si>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</si>
  <si>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</si>
  <si>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</si>
  <si>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</si>
  <si>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</si>
  <si>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</si>
  <si>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</si>
  <si>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</si>
  <si>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</si>
  <si>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</si>
  <si>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</si>
  <si>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</si>
  <si>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</si>
  <si>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</si>
  <si>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</si>
  <si>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</si>
  <si>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</si>
  <si>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</si>
  <si>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</si>
  <si>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</si>
  <si>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</si>
  <si>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</si>
  <si>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</si>
  <si>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</si>
  <si>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</si>
  <si>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</si>
  <si>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</si>
  <si>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</si>
  <si>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</si>
  <si>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</si>
  <si>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</si>
  <si>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</si>
  <si>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</si>
  <si>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</si>
  <si>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</si>
  <si>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</si>
  <si>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</si>
  <si>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</si>
  <si>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</si>
  <si>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</si>
  <si>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</si>
  <si>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</si>
  <si>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</si>
  <si>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</si>
  <si>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</si>
  <si>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</si>
  <si>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</si>
  <si>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</si>
  <si>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</si>
  <si>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</si>
  <si>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</si>
  <si>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</si>
  <si>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</si>
  <si>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</si>
  <si>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</si>
  <si>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</si>
  <si>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</si>
  <si>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</si>
  <si>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</si>
  <si>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</si>
  <si>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</si>
  <si>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</si>
  <si>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</si>
  <si>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</si>
  <si>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</si>
  <si>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</si>
  <si>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</si>
  <si>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</si>
  <si>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</si>
  <si>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</si>
  <si>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</si>
  <si>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</si>
  <si>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</si>
  <si>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</si>
  <si>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</si>
  <si>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</si>
  <si>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</si>
  <si>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</si>
  <si>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</si>
  <si>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</si>
  <si>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</si>
  <si>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</si>
  <si>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</si>
  <si>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</si>
  <si>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</si>
  <si>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</si>
  <si>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</si>
  <si>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</si>
  <si>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</si>
  <si>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</si>
  <si>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</si>
  <si>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</si>
  <si>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</si>
  <si>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</si>
  <si>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</si>
  <si>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</si>
  <si>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</si>
  <si>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</si>
  <si>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</si>
  <si>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</si>
  <si>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</si>
  <si>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</si>
  <si>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</si>
  <si>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</si>
  <si>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</si>
  <si>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</si>
  <si>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</si>
  <si>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</si>
  <si>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</si>
  <si>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</si>
  <si>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</si>
  <si>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</si>
  <si>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</si>
  <si>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</si>
  <si>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</si>
  <si>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</si>
  <si>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</si>
  <si>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</si>
  <si>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</si>
  <si>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</si>
  <si>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</si>
  <si>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</si>
  <si>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</si>
  <si>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</si>
  <si>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</si>
  <si>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</si>
  <si>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</si>
  <si>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</si>
  <si>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</si>
  <si>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</si>
  <si>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</si>
  <si>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</si>
  <si>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</si>
  <si>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</si>
  <si>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</si>
  <si>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</si>
  <si>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</si>
  <si>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</si>
  <si>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</si>
  <si>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</si>
  <si>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</si>
  <si>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</si>
  <si>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</si>
  <si>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</si>
  <si>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</si>
  <si>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</si>
  <si>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</si>
  <si>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</si>
  <si>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</si>
  <si>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</si>
  <si>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</si>
  <si>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</si>
  <si>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</si>
  <si>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</si>
  <si>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</si>
  <si>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</si>
  <si>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</si>
  <si>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</si>
  <si>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</si>
  <si>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</si>
  <si>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</si>
  <si>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</si>
  <si>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</si>
  <si>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</si>
  <si>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</si>
  <si>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</si>
  <si>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</si>
  <si>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</si>
  <si>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</si>
  <si>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</si>
  <si>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</si>
  <si>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</si>
  <si>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</si>
  <si>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</si>
  <si>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</si>
  <si>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</si>
  <si>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</si>
  <si>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</si>
  <si>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</si>
  <si>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</si>
  <si>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</si>
  <si>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</si>
  <si>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</si>
  <si>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</si>
  <si>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</si>
  <si>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</si>
  <si>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</si>
  <si>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</si>
  <si>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</si>
  <si>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</si>
  <si>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</si>
  <si>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</si>
  <si>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</si>
  <si>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</si>
  <si>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</si>
  <si>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</si>
  <si>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</si>
  <si>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</si>
  <si>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</si>
  <si>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</si>
  <si>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</si>
  <si>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</si>
  <si>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</si>
  <si>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</si>
  <si>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</si>
  <si>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</si>
  <si>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</si>
  <si>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</si>
  <si>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</si>
  <si>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</si>
  <si>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</si>
  <si>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</si>
  <si>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</si>
  <si>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</si>
  <si>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</si>
  <si>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</si>
  <si>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</si>
  <si>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</si>
  <si>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</si>
  <si>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</si>
  <si>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</si>
  <si>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</si>
  <si>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</si>
  <si>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</si>
  <si>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</si>
  <si>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</si>
  <si>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</si>
  <si>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</si>
  <si>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</si>
  <si>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</si>
  <si>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</si>
  <si>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</si>
  <si>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</si>
  <si>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</si>
  <si>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</si>
  <si>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</si>
  <si>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</si>
  <si>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</si>
  <si>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</si>
  <si>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</si>
  <si>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</si>
  <si>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</si>
  <si>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</si>
  <si>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</si>
  <si>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</si>
  <si>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</si>
  <si>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</si>
  <si>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</si>
  <si>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</si>
  <si>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</si>
  <si>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</si>
  <si>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</si>
  <si>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</si>
  <si>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</si>
  <si>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</si>
  <si>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</si>
  <si>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</si>
  <si>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</si>
  <si>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</si>
  <si>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</si>
  <si>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</si>
  <si>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</si>
  <si>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</si>
  <si>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</si>
  <si>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</si>
  <si>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</si>
  <si>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</si>
  <si>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</si>
  <si>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</si>
  <si>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</si>
  <si>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</si>
  <si>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</si>
  <si>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</si>
  <si>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</si>
  <si>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</si>
  <si>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</si>
  <si>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</si>
  <si>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</si>
  <si>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</si>
  <si>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</si>
  <si>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</si>
  <si>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</si>
  <si>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</si>
  <si>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</si>
  <si>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</si>
  <si>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</si>
  <si>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</si>
  <si>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</si>
  <si>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</si>
  <si>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</si>
  <si>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</si>
  <si>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</si>
  <si>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</si>
  <si>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</si>
  <si>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</si>
  <si>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</si>
  <si>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</si>
  <si>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</si>
  <si>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</si>
  <si>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</si>
  <si>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</si>
  <si>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</si>
  <si>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</si>
  <si>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</si>
  <si>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</si>
  <si>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</si>
  <si>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</si>
  <si>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</si>
  <si>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</si>
  <si>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</si>
  <si>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</si>
  <si>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</si>
  <si>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</si>
  <si>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</si>
  <si>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</si>
  <si>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</si>
  <si>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</si>
  <si>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</si>
  <si>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</si>
  <si>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</si>
  <si>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</si>
  <si>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</si>
  <si>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</si>
  <si>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</si>
  <si>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</si>
  <si>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</si>
  <si>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</si>
  <si>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</si>
  <si>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</si>
  <si>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</si>
  <si>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</si>
  <si>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</si>
  <si>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</si>
  <si>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</si>
  <si>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</si>
  <si>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</si>
  <si>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</si>
  <si>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</si>
  <si>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</si>
  <si>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</si>
  <si>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</si>
  <si>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</si>
  <si>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</si>
  <si>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</si>
  <si>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</si>
  <si>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</si>
  <si>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</si>
  <si>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</si>
  <si>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</si>
  <si>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</si>
  <si>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</si>
  <si>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</si>
  <si>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</si>
  <si>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</si>
  <si>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</si>
  <si>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</si>
  <si>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</si>
  <si>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</si>
  <si>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</si>
  <si>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</si>
  <si>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</si>
  <si>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</si>
  <si>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</si>
  <si>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</si>
  <si>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</si>
  <si>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</si>
  <si>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</si>
  <si>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</si>
  <si>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</si>
  <si>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</si>
  <si>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</si>
  <si>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</si>
  <si>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</si>
  <si>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</si>
  <si>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</si>
  <si>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</si>
  <si>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</si>
  <si>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</si>
  <si>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</si>
  <si>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</si>
  <si>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</si>
  <si>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</si>
  <si>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</si>
  <si>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</si>
  <si>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</si>
  <si>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</si>
  <si>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</si>
  <si>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</si>
  <si>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</si>
  <si>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</si>
  <si>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</si>
  <si>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</si>
  <si>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</si>
  <si>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</si>
  <si>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</si>
  <si>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</si>
  <si>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</si>
  <si>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</si>
  <si>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</si>
  <si>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</si>
  <si>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</si>
  <si>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</si>
  <si>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</si>
  <si>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</si>
  <si>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</si>
  <si>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</si>
  <si>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</si>
  <si>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</si>
  <si>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</si>
  <si>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</si>
  <si>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</si>
  <si>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</si>
  <si>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</si>
  <si>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</si>
  <si>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</si>
  <si>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</si>
  <si>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</si>
  <si>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</si>
  <si>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</si>
  <si>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</si>
  <si>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</si>
  <si>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</si>
  <si>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</si>
  <si>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</si>
  <si>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</si>
  <si>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</si>
  <si>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</si>
  <si>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</si>
  <si>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</si>
  <si>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</si>
  <si>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</si>
  <si>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</si>
  <si>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</si>
  <si>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</si>
  <si>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</si>
  <si>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</si>
  <si>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</si>
  <si>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</si>
  <si>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</si>
  <si>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</si>
  <si>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</si>
  <si>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</si>
  <si>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</si>
  <si>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</si>
  <si>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</si>
  <si>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</si>
  <si>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</si>
  <si>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</si>
  <si>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</si>
  <si>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</si>
  <si>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</si>
  <si>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</si>
  <si>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</si>
  <si>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</si>
  <si>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</si>
  <si>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</si>
  <si>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</si>
  <si>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</si>
  <si>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</si>
  <si>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</si>
  <si>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</si>
  <si>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</si>
  <si>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</si>
  <si>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</si>
  <si>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</si>
  <si>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</si>
  <si>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</si>
  <si>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</si>
  <si>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</si>
  <si>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</si>
  <si>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</si>
  <si>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</si>
  <si>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</si>
  <si>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</si>
  <si>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</si>
  <si>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</si>
  <si>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</si>
  <si>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</si>
  <si>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</si>
  <si>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</si>
  <si>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</si>
  <si>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</si>
  <si>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</si>
  <si>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鉄道技術基準等</t>
    <rPh sb="0" eb="2">
      <t>テツドウ</t>
    </rPh>
    <rPh sb="2" eb="4">
      <t>ギジュツ</t>
    </rPh>
    <rPh sb="4" eb="6">
      <t>キジュン</t>
    </rPh>
    <rPh sb="6" eb="7">
      <t>トウ</t>
    </rPh>
    <phoneticPr fontId="5"/>
  </si>
  <si>
    <t>鉄道局</t>
    <phoneticPr fontId="5"/>
  </si>
  <si>
    <t>中山　康二</t>
    <phoneticPr fontId="5"/>
  </si>
  <si>
    <t>国土交通省</t>
  </si>
  <si>
    <t>技術企画課</t>
    <rPh sb="0" eb="2">
      <t>ギジュツ</t>
    </rPh>
    <rPh sb="2" eb="5">
      <t>キカクカ</t>
    </rPh>
    <phoneticPr fontId="5"/>
  </si>
  <si>
    <t>○</t>
  </si>
  <si>
    <t>鉄道に関する技術上の基準を定める省令</t>
    <phoneticPr fontId="5"/>
  </si>
  <si>
    <t>-</t>
    <phoneticPr fontId="5"/>
  </si>
  <si>
    <t>鉄道の技術基準について、技術レベルの向上や事故・災害等を踏まえた最新の知見をもとに調査研究を行い、技術基準を見直し、更なる鉄軌道における輸送の安全の確保を図る。</t>
  </si>
  <si>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④海外の鉄道の技術基準に関する調査研究
等を実施。</t>
    <rPh sb="82" eb="84">
      <t>テツドウ</t>
    </rPh>
    <rPh sb="90" eb="92">
      <t>セッケイ</t>
    </rPh>
    <rPh sb="92" eb="94">
      <t>ホウホウ</t>
    </rPh>
    <rPh sb="95" eb="98">
      <t>コウゾウブツ</t>
    </rPh>
    <rPh sb="99" eb="101">
      <t>エンメイ</t>
    </rPh>
    <rPh sb="101" eb="102">
      <t>カ</t>
    </rPh>
    <rPh sb="102" eb="104">
      <t>タイサク</t>
    </rPh>
    <rPh sb="105" eb="106">
      <t>カン</t>
    </rPh>
    <rPh sb="108" eb="110">
      <t>チョウサ</t>
    </rPh>
    <rPh sb="110" eb="112">
      <t>ケンキュウ</t>
    </rPh>
    <phoneticPr fontId="5"/>
  </si>
  <si>
    <t>鉄道運転事故による乗客の死亡者数0人</t>
    <rPh sb="0" eb="2">
      <t>テツドウ</t>
    </rPh>
    <rPh sb="2" eb="4">
      <t>ウンテン</t>
    </rPh>
    <rPh sb="4" eb="6">
      <t>ジコ</t>
    </rPh>
    <rPh sb="9" eb="11">
      <t>ジョウキャク</t>
    </rPh>
    <rPh sb="12" eb="15">
      <t>シボウシャ</t>
    </rPh>
    <rPh sb="15" eb="16">
      <t>カズ</t>
    </rPh>
    <rPh sb="17" eb="18">
      <t>ニン</t>
    </rPh>
    <phoneticPr fontId="5"/>
  </si>
  <si>
    <t>鉄道運転事故による乗客の死亡者数</t>
    <rPh sb="9" eb="11">
      <t>ジョウキャク</t>
    </rPh>
    <rPh sb="12" eb="15">
      <t>シボウシャ</t>
    </rPh>
    <rPh sb="15" eb="16">
      <t>スウ</t>
    </rPh>
    <phoneticPr fontId="5"/>
  </si>
  <si>
    <t>人</t>
    <rPh sb="0" eb="1">
      <t>ニン</t>
    </rPh>
    <phoneticPr fontId="5"/>
  </si>
  <si>
    <t>調査件数等</t>
    <phoneticPr fontId="5"/>
  </si>
  <si>
    <t>件</t>
    <rPh sb="0" eb="1">
      <t>ケン</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</si>
  <si>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</si>
  <si>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百万円／件</t>
    <rPh sb="0" eb="2">
      <t>ヒャクマン</t>
    </rPh>
    <rPh sb="2" eb="3">
      <t>エン</t>
    </rPh>
    <rPh sb="4" eb="5">
      <t>ケン</t>
    </rPh>
    <phoneticPr fontId="5"/>
  </si>
  <si>
    <t>134/15</t>
    <phoneticPr fontId="5"/>
  </si>
  <si>
    <t>137/14</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</si>
  <si>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</si>
  <si>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</si>
  <si>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</si>
  <si>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</si>
  <si>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</si>
  <si>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その他</t>
    <rPh sb="2" eb="3">
      <t>タ</t>
    </rPh>
    <phoneticPr fontId="5"/>
  </si>
  <si>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</si>
  <si>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</si>
  <si>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</si>
  <si>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有</t>
  </si>
  <si>
    <t>無</t>
  </si>
  <si>
    <t>‐</t>
  </si>
  <si>
    <t>-</t>
    <phoneticPr fontId="5"/>
  </si>
  <si>
    <t>調査研究案件の調達予定金額が一定額以上のもの等を対象に金額が適正な水準となっているか外部有識者に審議を諮り、妥当性を検証している。</t>
    <phoneticPr fontId="5"/>
  </si>
  <si>
    <t>更なる鉄道輸送の安全確保（事故・災害等の防止）の観点から必要性の高いものに限定している。</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</si>
  <si>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</si>
  <si>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調査研究で得られた知見や成果物を活用し、鉄道の技術基準の作成を通して、鉄道運転事故による乗客の死亡者数０人の目標の達成に寄与している。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</si>
  <si>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</si>
  <si>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</si>
  <si>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</si>
  <si>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本事業については、鉄道における輸送の安全を確保するために必要な技術基準作成のための必要なものとして、適正に実施している。</t>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</si>
  <si>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phoneticPr fontId="5"/>
  </si>
  <si>
    <t>140/15</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</si>
  <si>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</si>
  <si>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</si>
  <si>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</si>
  <si>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鉄道運転事故による乗客の死亡者数</t>
    <rPh sb="0" eb="2">
      <t>テツドウ</t>
    </rPh>
    <rPh sb="2" eb="4">
      <t>ウンテン</t>
    </rPh>
    <rPh sb="4" eb="6">
      <t>ジコ</t>
    </rPh>
    <rPh sb="9" eb="11">
      <t>ジョウキャク</t>
    </rPh>
    <rPh sb="12" eb="15">
      <t>シボウシャ</t>
    </rPh>
    <rPh sb="15" eb="16">
      <t>スウ</t>
    </rPh>
    <phoneticPr fontId="5"/>
  </si>
  <si>
    <t>人</t>
    <rPh sb="0" eb="1">
      <t>ニン</t>
    </rPh>
    <phoneticPr fontId="5"/>
  </si>
  <si>
    <t>調査研究で得られた知見や成果物を活用し、鉄道の技術基準の作成・見直しを実施することにより、測定指標の達成に寄与している。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</si>
  <si>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委託費</t>
    <rPh sb="0" eb="3">
      <t>イタクヒ</t>
    </rPh>
    <phoneticPr fontId="5"/>
  </si>
  <si>
    <t>A.(公財)鉄道総合技術研究所</t>
    <phoneticPr fontId="5"/>
  </si>
  <si>
    <t>トンネルの設計に関する調査研究</t>
    <rPh sb="5" eb="7">
      <t>セッケイ</t>
    </rPh>
    <rPh sb="8" eb="9">
      <t>カン</t>
    </rPh>
    <rPh sb="11" eb="13">
      <t>チョウサ</t>
    </rPh>
    <rPh sb="13" eb="15">
      <t>ケンキュウ</t>
    </rPh>
    <phoneticPr fontId="5"/>
  </si>
  <si>
    <t>C.(独)交通安全環境研究所</t>
    <rPh sb="3" eb="4">
      <t>ドク</t>
    </rPh>
    <rPh sb="5" eb="7">
      <t>コウツウ</t>
    </rPh>
    <rPh sb="7" eb="9">
      <t>アンゼン</t>
    </rPh>
    <rPh sb="9" eb="11">
      <t>カンキョウ</t>
    </rPh>
    <rPh sb="11" eb="14">
      <t>ケンキュウショ</t>
    </rPh>
    <phoneticPr fontId="5"/>
  </si>
  <si>
    <t>鉄道車両の磁界に係る調査</t>
    <rPh sb="0" eb="2">
      <t>テツドウ</t>
    </rPh>
    <rPh sb="2" eb="4">
      <t>シャリョウ</t>
    </rPh>
    <rPh sb="5" eb="7">
      <t>ジカイ</t>
    </rPh>
    <rPh sb="8" eb="9">
      <t>カカ</t>
    </rPh>
    <rPh sb="10" eb="12">
      <t>チョウサ</t>
    </rPh>
    <phoneticPr fontId="5"/>
  </si>
  <si>
    <t>D.(学)東京理科大学</t>
    <rPh sb="3" eb="4">
      <t>ガク</t>
    </rPh>
    <rPh sb="5" eb="7">
      <t>トウキョウ</t>
    </rPh>
    <rPh sb="7" eb="9">
      <t>リカ</t>
    </rPh>
    <rPh sb="9" eb="11">
      <t>ダイガク</t>
    </rPh>
    <phoneticPr fontId="5"/>
  </si>
  <si>
    <t>日欧の鉄道車両用材料燃焼規格の比較検討並びに今後の対応方策の検討調査</t>
    <rPh sb="0" eb="2">
      <t>ニチオウ</t>
    </rPh>
    <rPh sb="3" eb="5">
      <t>テツドウ</t>
    </rPh>
    <rPh sb="5" eb="7">
      <t>シャリョウ</t>
    </rPh>
    <rPh sb="7" eb="10">
      <t>ヨウザイリョウ</t>
    </rPh>
    <rPh sb="10" eb="12">
      <t>ネンショウ</t>
    </rPh>
    <rPh sb="12" eb="14">
      <t>キカク</t>
    </rPh>
    <rPh sb="15" eb="17">
      <t>ヒカク</t>
    </rPh>
    <rPh sb="17" eb="19">
      <t>ケントウ</t>
    </rPh>
    <rPh sb="19" eb="20">
      <t>ナラ</t>
    </rPh>
    <rPh sb="22" eb="24">
      <t>コンゴ</t>
    </rPh>
    <rPh sb="25" eb="27">
      <t>タイオウ</t>
    </rPh>
    <rPh sb="27" eb="29">
      <t>ホウサク</t>
    </rPh>
    <rPh sb="30" eb="32">
      <t>ケントウ</t>
    </rPh>
    <rPh sb="32" eb="34">
      <t>チョウサ</t>
    </rPh>
    <phoneticPr fontId="5"/>
  </si>
  <si>
    <t>(公財)鉄道総合技術研究所</t>
    <phoneticPr fontId="5"/>
  </si>
  <si>
    <t>(公財)鉄道総合技術研究所</t>
    <phoneticPr fontId="5"/>
  </si>
  <si>
    <t>トンネルの設計に関する調査研究</t>
    <phoneticPr fontId="5"/>
  </si>
  <si>
    <t>随意契約
（企画競争）</t>
  </si>
  <si>
    <t>-</t>
    <phoneticPr fontId="5"/>
  </si>
  <si>
    <t>(公財)鉄道総合技術研究所</t>
    <phoneticPr fontId="5"/>
  </si>
  <si>
    <t>(公社)日本交通計画協会</t>
    <rPh sb="1" eb="3">
      <t>コウシャ</t>
    </rPh>
    <rPh sb="2" eb="3">
      <t>シャ</t>
    </rPh>
    <rPh sb="4" eb="6">
      <t>ニホン</t>
    </rPh>
    <rPh sb="6" eb="8">
      <t>コウツウ</t>
    </rPh>
    <rPh sb="8" eb="10">
      <t>ケイカク</t>
    </rPh>
    <rPh sb="10" eb="12">
      <t>キョウカイ</t>
    </rPh>
    <phoneticPr fontId="5"/>
  </si>
  <si>
    <t>(公社)日本交通計画協会</t>
    <phoneticPr fontId="5"/>
  </si>
  <si>
    <t>(一社)日本鉄道電気技術協会</t>
    <rPh sb="1" eb="2">
      <t>イチ</t>
    </rPh>
    <rPh sb="2" eb="3">
      <t>シャ</t>
    </rPh>
    <rPh sb="4" eb="6">
      <t>ニホン</t>
    </rPh>
    <rPh sb="6" eb="8">
      <t>テツドウ</t>
    </rPh>
    <rPh sb="8" eb="10">
      <t>デンキ</t>
    </rPh>
    <rPh sb="10" eb="12">
      <t>ギジュツ</t>
    </rPh>
    <rPh sb="12" eb="14">
      <t>キョウカイ</t>
    </rPh>
    <phoneticPr fontId="5"/>
  </si>
  <si>
    <t>(一社)日本鉄道運転協会</t>
    <rPh sb="1" eb="2">
      <t>イチ</t>
    </rPh>
    <rPh sb="2" eb="3">
      <t>シャ</t>
    </rPh>
    <rPh sb="4" eb="6">
      <t>ニホン</t>
    </rPh>
    <rPh sb="6" eb="8">
      <t>テツドウ</t>
    </rPh>
    <rPh sb="8" eb="10">
      <t>ウンテン</t>
    </rPh>
    <rPh sb="10" eb="12">
      <t>キョウカイ</t>
    </rPh>
    <phoneticPr fontId="5"/>
  </si>
  <si>
    <t>(一社)日本鉄道運転協会</t>
    <phoneticPr fontId="5"/>
  </si>
  <si>
    <t>(一社)日本鉄道施設協会</t>
    <rPh sb="1" eb="2">
      <t>イチ</t>
    </rPh>
    <rPh sb="2" eb="3">
      <t>シャ</t>
    </rPh>
    <rPh sb="4" eb="6">
      <t>ニホン</t>
    </rPh>
    <rPh sb="6" eb="8">
      <t>テツドウ</t>
    </rPh>
    <rPh sb="8" eb="10">
      <t>シセツ</t>
    </rPh>
    <rPh sb="10" eb="12">
      <t>キョウカイ</t>
    </rPh>
    <phoneticPr fontId="5"/>
  </si>
  <si>
    <t>(一社)日本鉄道車両機械技術協会</t>
    <rPh sb="1" eb="2">
      <t>イチ</t>
    </rPh>
    <rPh sb="2" eb="3">
      <t>シャ</t>
    </rPh>
    <rPh sb="4" eb="6">
      <t>ニホン</t>
    </rPh>
    <rPh sb="6" eb="8">
      <t>テツドウ</t>
    </rPh>
    <rPh sb="8" eb="10">
      <t>シャリョウ</t>
    </rPh>
    <rPh sb="10" eb="12">
      <t>キカイ</t>
    </rPh>
    <rPh sb="12" eb="14">
      <t>ギジュツ</t>
    </rPh>
    <rPh sb="14" eb="16">
      <t>キョウカイ</t>
    </rPh>
    <phoneticPr fontId="5"/>
  </si>
  <si>
    <t>(一財)日本鋼索交通協会</t>
    <rPh sb="1" eb="2">
      <t>イチ</t>
    </rPh>
    <rPh sb="2" eb="3">
      <t>ザイ</t>
    </rPh>
    <rPh sb="4" eb="6">
      <t>ニホン</t>
    </rPh>
    <rPh sb="6" eb="8">
      <t>コウサク</t>
    </rPh>
    <rPh sb="8" eb="10">
      <t>コウツウ</t>
    </rPh>
    <rPh sb="10" eb="12">
      <t>キョウカイ</t>
    </rPh>
    <phoneticPr fontId="5"/>
  </si>
  <si>
    <t>鉄道に関する技術上の基準を定める省令第５５条（鉄道信号の現示装置等）等に関する調査検討</t>
    <phoneticPr fontId="5"/>
  </si>
  <si>
    <t>鉄道における降雪時の運転規則に関する調査研究</t>
    <phoneticPr fontId="5"/>
  </si>
  <si>
    <t>鉄道に関する技術上の基準を定める省令第１０１条（列車間の安全確保）等に関する調査検討</t>
    <phoneticPr fontId="5"/>
  </si>
  <si>
    <t>鉄道の土木基準に関する検証とその対応の方向性等に係る調査検討</t>
    <phoneticPr fontId="5"/>
  </si>
  <si>
    <t>鉄道に関する技術上の基準を定める省令第７９条（乗務員室の設備）等に関する調査検討</t>
    <phoneticPr fontId="5"/>
  </si>
  <si>
    <t>索道施設の維持管理に係る技術継承を踏まえたマニュアル整備の検討</t>
    <phoneticPr fontId="5"/>
  </si>
  <si>
    <t>一般競争入札</t>
  </si>
  <si>
    <t>鉄道車両の磁界に係る調査</t>
    <phoneticPr fontId="5"/>
  </si>
  <si>
    <t>(学)東京理科大学</t>
    <phoneticPr fontId="5"/>
  </si>
  <si>
    <t>日欧の鉄道車両用材料燃焼規格の比較検討並びに今後の対応方策の検討調査</t>
    <phoneticPr fontId="5"/>
  </si>
  <si>
    <t xml:space="preserve">(独)交通安全環境研究所   </t>
    <rPh sb="1" eb="2">
      <t>ドク</t>
    </rPh>
    <rPh sb="3" eb="5">
      <t>コウツウ</t>
    </rPh>
    <rPh sb="5" eb="7">
      <t>アンゼン</t>
    </rPh>
    <rPh sb="7" eb="9">
      <t>カンキョウ</t>
    </rPh>
    <rPh sb="9" eb="12">
      <t>ケンキュウショ</t>
    </rPh>
    <phoneticPr fontId="5"/>
  </si>
  <si>
    <t>支出先の選定は、より良い提案を選定する企画競争又は一般競争で実施しており、競争性を確保している。</t>
    <phoneticPr fontId="5"/>
  </si>
  <si>
    <t>-</t>
    <phoneticPr fontId="5"/>
  </si>
  <si>
    <t>-</t>
  </si>
  <si>
    <t>-</t>
    <phoneticPr fontId="5"/>
  </si>
  <si>
    <t>-</t>
    <phoneticPr fontId="5"/>
  </si>
  <si>
    <t>144/16</t>
    <phoneticPr fontId="5"/>
  </si>
  <si>
    <t>鉄道構造物（鋼橋りょう）の維持管理に関する調査研究</t>
    <phoneticPr fontId="5"/>
  </si>
  <si>
    <t>鉄道構造物（鋼橋りょう）の維持管理に関する調査研究</t>
    <phoneticPr fontId="5"/>
  </si>
  <si>
    <t>欧州における鉄道輸送トラブル等に対する安全管理手法の調査</t>
    <phoneticPr fontId="5"/>
  </si>
  <si>
    <t>欧州における鉄道輸送トラブル等に対する安全管理手法の調査</t>
    <phoneticPr fontId="5"/>
  </si>
  <si>
    <t>車両機器に係る振動の影響に関する調査研究</t>
    <phoneticPr fontId="5"/>
  </si>
  <si>
    <t>車両機器に係る振動の影響に関する調査研究</t>
    <phoneticPr fontId="5"/>
  </si>
  <si>
    <t>鉄道車両ブレーキ用制輪子に関する調査研究</t>
    <phoneticPr fontId="5"/>
  </si>
  <si>
    <t>鉄道車両ブレーキ用制輪子に関する調査研究</t>
    <phoneticPr fontId="5"/>
  </si>
  <si>
    <t>委託費</t>
    <phoneticPr fontId="5"/>
  </si>
  <si>
    <t>海外先進国における路面電車の技術基準に関する調査研究</t>
    <phoneticPr fontId="5"/>
  </si>
  <si>
    <t>踏切道の構造及び保安設備等に関する調査研究</t>
    <phoneticPr fontId="5"/>
  </si>
  <si>
    <t>踏切道の構造及び保安設備等に関する調査研究</t>
    <phoneticPr fontId="5"/>
  </si>
  <si>
    <t>B.(公社)日本交通計画協会</t>
    <rPh sb="3" eb="5">
      <t>コウシャ</t>
    </rPh>
    <rPh sb="6" eb="8">
      <t>ニホン</t>
    </rPh>
    <rPh sb="8" eb="10">
      <t>コウツウ</t>
    </rPh>
    <rPh sb="10" eb="12">
      <t>ケイカク</t>
    </rPh>
    <rPh sb="12" eb="14">
      <t>キョウカイ</t>
    </rPh>
    <phoneticPr fontId="5"/>
  </si>
  <si>
    <t>成果目標に中間実績を設定したことは適切である。引き続き、活動指標等についての検討を深度化し、事業効果の検証及び説明に努めるべきである。</t>
    <rPh sb="0" eb="2">
      <t>セイカ</t>
    </rPh>
    <rPh sb="2" eb="4">
      <t>モクヒョウ</t>
    </rPh>
    <rPh sb="5" eb="7">
      <t>チュウカン</t>
    </rPh>
    <rPh sb="7" eb="9">
      <t>ジッセキ</t>
    </rPh>
    <rPh sb="10" eb="12">
      <t>セッテイ</t>
    </rPh>
    <rPh sb="17" eb="19">
      <t>テキセツ</t>
    </rPh>
    <rPh sb="23" eb="24">
      <t>ヒ</t>
    </rPh>
    <rPh sb="25" eb="26">
      <t>ツヅ</t>
    </rPh>
    <rPh sb="28" eb="30">
      <t>カツドウ</t>
    </rPh>
    <rPh sb="30" eb="33">
      <t>シヒョウナド</t>
    </rPh>
    <rPh sb="38" eb="40">
      <t>ケントウ</t>
    </rPh>
    <rPh sb="41" eb="43">
      <t>シンド</t>
    </rPh>
    <rPh sb="43" eb="44">
      <t>カ</t>
    </rPh>
    <rPh sb="46" eb="48">
      <t>ジギョウ</t>
    </rPh>
    <rPh sb="48" eb="50">
      <t>コウカ</t>
    </rPh>
    <rPh sb="51" eb="53">
      <t>ケンショウ</t>
    </rPh>
    <rPh sb="53" eb="54">
      <t>オヨ</t>
    </rPh>
    <rPh sb="55" eb="57">
      <t>セツメイ</t>
    </rPh>
    <rPh sb="58" eb="59">
      <t>ツト</t>
    </rPh>
    <phoneticPr fontId="5"/>
  </si>
  <si>
    <t>執行等改善</t>
  </si>
  <si>
    <t>※その他の内訳は諸謝金と委員等旅費。
※百万円未満を四捨五入しているため、「予算額・執行額」欄と誤差が生じている。
※主な増額の要因としては、最新の知見をもとに技術基準を見直すために、近年の技術レベル向上を踏まえたコンクリート構造物に関する知見や研究機関・各種メーカー等が行っている新技術に関する知見を調査研究するための経費を計上したことによる。</t>
    <rPh sb="20" eb="22">
      <t>ヒャクマン</t>
    </rPh>
    <rPh sb="22" eb="23">
      <t>エン</t>
    </rPh>
    <rPh sb="23" eb="25">
      <t>ミマン</t>
    </rPh>
    <rPh sb="26" eb="30">
      <t>シシャゴニュウ</t>
    </rPh>
    <rPh sb="38" eb="41">
      <t>ヨサンガク</t>
    </rPh>
    <rPh sb="42" eb="44">
      <t>シッコウ</t>
    </rPh>
    <rPh sb="44" eb="45">
      <t>ガク</t>
    </rPh>
    <rPh sb="46" eb="47">
      <t>ラン</t>
    </rPh>
    <rPh sb="48" eb="50">
      <t>ゴサ</t>
    </rPh>
    <rPh sb="51" eb="52">
      <t>ショウ</t>
    </rPh>
    <rPh sb="59" eb="60">
      <t>オモ</t>
    </rPh>
    <rPh sb="61" eb="63">
      <t>ゾウガク</t>
    </rPh>
    <rPh sb="64" eb="66">
      <t>ヨウイン</t>
    </rPh>
    <rPh sb="71" eb="73">
      <t>サイシン</t>
    </rPh>
    <rPh sb="74" eb="76">
      <t>チケン</t>
    </rPh>
    <rPh sb="80" eb="82">
      <t>ギジュツ</t>
    </rPh>
    <rPh sb="82" eb="84">
      <t>キジュン</t>
    </rPh>
    <rPh sb="85" eb="87">
      <t>ミナオ</t>
    </rPh>
    <rPh sb="92" eb="94">
      <t>キンネン</t>
    </rPh>
    <rPh sb="95" eb="97">
      <t>ギジュツ</t>
    </rPh>
    <rPh sb="100" eb="102">
      <t>コウジョウ</t>
    </rPh>
    <rPh sb="103" eb="104">
      <t>フ</t>
    </rPh>
    <rPh sb="113" eb="116">
      <t>コウゾウブツ</t>
    </rPh>
    <rPh sb="117" eb="118">
      <t>カン</t>
    </rPh>
    <rPh sb="120" eb="122">
      <t>チケン</t>
    </rPh>
    <rPh sb="123" eb="125">
      <t>ケンキュウ</t>
    </rPh>
    <rPh sb="125" eb="127">
      <t>キカン</t>
    </rPh>
    <rPh sb="128" eb="130">
      <t>カクシュ</t>
    </rPh>
    <rPh sb="134" eb="135">
      <t>トウ</t>
    </rPh>
    <rPh sb="136" eb="137">
      <t>オコナ</t>
    </rPh>
    <rPh sb="141" eb="144">
      <t>シンギジュツ</t>
    </rPh>
    <rPh sb="145" eb="146">
      <t>カン</t>
    </rPh>
    <rPh sb="148" eb="150">
      <t>チケン</t>
    </rPh>
    <rPh sb="151" eb="153">
      <t>チョウサ</t>
    </rPh>
    <rPh sb="153" eb="155">
      <t>ケンキュウ</t>
    </rPh>
    <rPh sb="160" eb="162">
      <t>ケイヒ</t>
    </rPh>
    <rPh sb="163" eb="165">
      <t>ケイジョウ</t>
    </rPh>
    <phoneticPr fontId="5"/>
  </si>
  <si>
    <t>近年の技術開発状況等を考慮した上で調査研究が必要な内容を精査し、引き続き、鉄軌道における輸送の安全の確保に係る経費を効率的に執行できるよう取り組む。</t>
    <rPh sb="0" eb="2">
      <t>キンネン</t>
    </rPh>
    <rPh sb="3" eb="5">
      <t>ギジュツ</t>
    </rPh>
    <rPh sb="5" eb="7">
      <t>カイハツ</t>
    </rPh>
    <rPh sb="7" eb="9">
      <t>ジョウキョウ</t>
    </rPh>
    <rPh sb="9" eb="10">
      <t>トウ</t>
    </rPh>
    <rPh sb="11" eb="13">
      <t>コウリョ</t>
    </rPh>
    <rPh sb="15" eb="16">
      <t>ウエ</t>
    </rPh>
    <rPh sb="17" eb="19">
      <t>チョウサ</t>
    </rPh>
    <rPh sb="19" eb="21">
      <t>ケンキュウ</t>
    </rPh>
    <rPh sb="22" eb="24">
      <t>ヒツヨウ</t>
    </rPh>
    <rPh sb="25" eb="27">
      <t>ナイヨウ</t>
    </rPh>
    <rPh sb="28" eb="30">
      <t>セイサ</t>
    </rPh>
    <rPh sb="37" eb="38">
      <t>テツ</t>
    </rPh>
    <rPh sb="38" eb="40">
      <t>キドウ</t>
    </rPh>
    <rPh sb="44" eb="46">
      <t>ユソウ</t>
    </rPh>
    <rPh sb="47" eb="49">
      <t>アンゼン</t>
    </rPh>
    <rPh sb="50" eb="52">
      <t>カクホ</t>
    </rPh>
    <rPh sb="53" eb="54">
      <t>カカ</t>
    </rPh>
    <rPh sb="55" eb="57">
      <t>ケイヒ</t>
    </rPh>
    <rPh sb="58" eb="61">
      <t>コウリツテキ</t>
    </rPh>
    <rPh sb="62" eb="64">
      <t>シッコウ</t>
    </rPh>
    <rPh sb="69" eb="70">
      <t>ト</t>
    </rPh>
    <rPh sb="71" eb="7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</si>
</sst>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558</xdr:colOff>
      <xdr:row>721</xdr:row>
      <xdr:rowOff>272351</xdr:rowOff>
    </xdr:from>
    <xdr:to>
      <xdr:col>21</xdr:col>
      <xdr:colOff>81602</xdr:colOff>
      <xdr:row>723</xdr:row>
      <xdr:rowOff>266846</xdr:rowOff>
    </xdr:to>
    <xdr:sp macro="" textlink="">
      <xdr:nvSpPr>
        <xdr:cNvPr id="5" name="正方形/長方形 4"/>
        <xdr:cNvSpPr/>
      </xdr:nvSpPr>
      <xdr:spPr>
        <a:xfrm>
          <a:off x="2245737" y="230981458"/>
          <a:ext cx="2122115" cy="7020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140</a:t>
          </a:r>
          <a:r>
            <a:rPr kumimoji="1" lang="ja-JP" altLang="en-US" sz="1100">
              <a:solidFill>
                <a:schemeClr val="tx1"/>
              </a:solidFill>
            </a:rPr>
            <a:t>百万円</a:t>
          </a:r>
        </a:p>
      </xdr:txBody>
    </xdr:sp>
    <xdr:clientData/>
  </xdr:twoCellAnchor>
  <xdr:twoCellAnchor>
    <xdr:from>
      <xdr:col>10</xdr:col>
      <xdr:colOff>136073</xdr:colOff>
      <xdr:row>723</xdr:row>
      <xdr:rowOff>305698</xdr:rowOff>
    </xdr:from>
    <xdr:to>
      <xdr:col>21</xdr:col>
      <xdr:colOff>138700</xdr:colOff>
      <xdr:row>724</xdr:row>
      <xdr:rowOff>235047</xdr:rowOff>
    </xdr:to>
    <xdr:sp macro="" textlink="">
      <xdr:nvSpPr>
        <xdr:cNvPr id="6" name="正方形/長方形 5"/>
        <xdr:cNvSpPr/>
      </xdr:nvSpPr>
      <xdr:spPr>
        <a:xfrm>
          <a:off x="2177144" y="231722377"/>
          <a:ext cx="2247806" cy="283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100846</xdr:colOff>
      <xdr:row>722</xdr:row>
      <xdr:rowOff>196845</xdr:rowOff>
    </xdr:from>
    <xdr:to>
      <xdr:col>30</xdr:col>
      <xdr:colOff>105766</xdr:colOff>
      <xdr:row>722</xdr:row>
      <xdr:rowOff>196845</xdr:rowOff>
    </xdr:to>
    <xdr:cxnSp macro="">
      <xdr:nvCxnSpPr>
        <xdr:cNvPr id="7" name="直線矢印コネクタ 6"/>
        <xdr:cNvCxnSpPr/>
      </xdr:nvCxnSpPr>
      <xdr:spPr>
        <a:xfrm>
          <a:off x="4795310" y="231259738"/>
          <a:ext cx="143367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1490</xdr:colOff>
      <xdr:row>721</xdr:row>
      <xdr:rowOff>281691</xdr:rowOff>
    </xdr:from>
    <xdr:to>
      <xdr:col>46</xdr:col>
      <xdr:colOff>70877</xdr:colOff>
      <xdr:row>723</xdr:row>
      <xdr:rowOff>278050</xdr:rowOff>
    </xdr:to>
    <xdr:sp macro="" textlink="">
      <xdr:nvSpPr>
        <xdr:cNvPr id="8" name="正方形/長方形 7"/>
        <xdr:cNvSpPr/>
      </xdr:nvSpPr>
      <xdr:spPr>
        <a:xfrm>
          <a:off x="6737026" y="230990798"/>
          <a:ext cx="2722780" cy="7039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91</a:t>
          </a:r>
          <a:r>
            <a:rPr kumimoji="1" lang="ja-JP" altLang="en-US" sz="1100">
              <a:solidFill>
                <a:schemeClr val="tx1"/>
              </a:solidFill>
            </a:rPr>
            <a:t>百万円</a:t>
          </a:r>
        </a:p>
      </xdr:txBody>
    </xdr:sp>
    <xdr:clientData/>
  </xdr:twoCellAnchor>
  <xdr:twoCellAnchor>
    <xdr:from>
      <xdr:col>34</xdr:col>
      <xdr:colOff>68516</xdr:colOff>
      <xdr:row>724</xdr:row>
      <xdr:rowOff>83388</xdr:rowOff>
    </xdr:from>
    <xdr:to>
      <xdr:col>45</xdr:col>
      <xdr:colOff>121079</xdr:colOff>
      <xdr:row>726</xdr:row>
      <xdr:rowOff>30876</xdr:rowOff>
    </xdr:to>
    <xdr:sp macro="" textlink="">
      <xdr:nvSpPr>
        <xdr:cNvPr id="9" name="正方形/長方形 8"/>
        <xdr:cNvSpPr/>
      </xdr:nvSpPr>
      <xdr:spPr>
        <a:xfrm>
          <a:off x="7008159" y="231853852"/>
          <a:ext cx="2297741" cy="655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64981</xdr:colOff>
      <xdr:row>724</xdr:row>
      <xdr:rowOff>148384</xdr:rowOff>
    </xdr:from>
    <xdr:to>
      <xdr:col>45</xdr:col>
      <xdr:colOff>144799</xdr:colOff>
      <xdr:row>725</xdr:row>
      <xdr:rowOff>330443</xdr:rowOff>
    </xdr:to>
    <xdr:sp macro="" textlink="">
      <xdr:nvSpPr>
        <xdr:cNvPr id="10" name="右大かっこ 9"/>
        <xdr:cNvSpPr/>
      </xdr:nvSpPr>
      <xdr:spPr>
        <a:xfrm>
          <a:off x="9249802" y="231918848"/>
          <a:ext cx="79818" cy="5358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23328</xdr:colOff>
      <xdr:row>722</xdr:row>
      <xdr:rowOff>198526</xdr:rowOff>
    </xdr:from>
    <xdr:to>
      <xdr:col>27</xdr:col>
      <xdr:colOff>23328</xdr:colOff>
      <xdr:row>738</xdr:row>
      <xdr:rowOff>134122</xdr:rowOff>
    </xdr:to>
    <xdr:cxnSp macro="">
      <xdr:nvCxnSpPr>
        <xdr:cNvPr id="11" name="直線コネクタ 10"/>
        <xdr:cNvCxnSpPr/>
      </xdr:nvCxnSpPr>
      <xdr:spPr>
        <a:xfrm>
          <a:off x="5534221" y="231261419"/>
          <a:ext cx="0" cy="55961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23902</xdr:colOff>
      <xdr:row>727</xdr:row>
      <xdr:rowOff>293189</xdr:rowOff>
    </xdr:from>
    <xdr:to>
      <xdr:col>46</xdr:col>
      <xdr:colOff>81274</xdr:colOff>
      <xdr:row>729</xdr:row>
      <xdr:rowOff>204282</xdr:rowOff>
    </xdr:to>
    <xdr:sp macro="" textlink="">
      <xdr:nvSpPr>
        <xdr:cNvPr id="12" name="正方形/長方形 11"/>
        <xdr:cNvSpPr/>
      </xdr:nvSpPr>
      <xdr:spPr>
        <a:xfrm>
          <a:off x="6759438" y="233125010"/>
          <a:ext cx="2710765" cy="6186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34</xdr:col>
      <xdr:colOff>65414</xdr:colOff>
      <xdr:row>729</xdr:row>
      <xdr:rowOff>276656</xdr:rowOff>
    </xdr:from>
    <xdr:to>
      <xdr:col>45</xdr:col>
      <xdr:colOff>142090</xdr:colOff>
      <xdr:row>731</xdr:row>
      <xdr:rowOff>134469</xdr:rowOff>
    </xdr:to>
    <xdr:sp macro="" textlink="">
      <xdr:nvSpPr>
        <xdr:cNvPr id="13" name="正方形/長方形 12"/>
        <xdr:cNvSpPr/>
      </xdr:nvSpPr>
      <xdr:spPr>
        <a:xfrm>
          <a:off x="6923414" y="41166921"/>
          <a:ext cx="2295441" cy="5525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27</xdr:col>
      <xdr:colOff>6893</xdr:colOff>
      <xdr:row>738</xdr:row>
      <xdr:rowOff>132411</xdr:rowOff>
    </xdr:from>
    <xdr:to>
      <xdr:col>31</xdr:col>
      <xdr:colOff>125092</xdr:colOff>
      <xdr:row>738</xdr:row>
      <xdr:rowOff>134011</xdr:rowOff>
    </xdr:to>
    <xdr:cxnSp macro="">
      <xdr:nvCxnSpPr>
        <xdr:cNvPr id="14" name="直線矢印コネクタ 13"/>
        <xdr:cNvCxnSpPr/>
      </xdr:nvCxnSpPr>
      <xdr:spPr>
        <a:xfrm flipV="1">
          <a:off x="5517786" y="236855875"/>
          <a:ext cx="934627"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200369</xdr:colOff>
      <xdr:row>737</xdr:row>
      <xdr:rowOff>179076</xdr:rowOff>
    </xdr:from>
    <xdr:to>
      <xdr:col>46</xdr:col>
      <xdr:colOff>68185</xdr:colOff>
      <xdr:row>739</xdr:row>
      <xdr:rowOff>181709</xdr:rowOff>
    </xdr:to>
    <xdr:sp macro="" textlink="">
      <xdr:nvSpPr>
        <xdr:cNvPr id="15" name="正方形/長方形 14"/>
        <xdr:cNvSpPr/>
      </xdr:nvSpPr>
      <xdr:spPr>
        <a:xfrm>
          <a:off x="6731798" y="236548755"/>
          <a:ext cx="2725316" cy="7102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135192</xdr:colOff>
      <xdr:row>739</xdr:row>
      <xdr:rowOff>299497</xdr:rowOff>
    </xdr:from>
    <xdr:to>
      <xdr:col>46</xdr:col>
      <xdr:colOff>21883</xdr:colOff>
      <xdr:row>741</xdr:row>
      <xdr:rowOff>111856</xdr:rowOff>
    </xdr:to>
    <xdr:sp macro="" textlink="">
      <xdr:nvSpPr>
        <xdr:cNvPr id="16" name="正方形/長方形 15"/>
        <xdr:cNvSpPr/>
      </xdr:nvSpPr>
      <xdr:spPr>
        <a:xfrm>
          <a:off x="7074835" y="237376747"/>
          <a:ext cx="2335977" cy="519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車両用材料燃料規格の比較検討、今後の対応方策の検討調査　等</a:t>
          </a:r>
          <a:endParaRPr kumimoji="1" lang="ja-JP" altLang="en-US" sz="1100">
            <a:solidFill>
              <a:sysClr val="windowText" lastClr="000000"/>
            </a:solidFill>
          </a:endParaRPr>
        </a:p>
      </xdr:txBody>
    </xdr:sp>
    <xdr:clientData/>
  </xdr:twoCellAnchor>
  <xdr:twoCellAnchor>
    <xdr:from>
      <xdr:col>26</xdr:col>
      <xdr:colOff>202517</xdr:colOff>
      <xdr:row>733</xdr:row>
      <xdr:rowOff>195981</xdr:rowOff>
    </xdr:from>
    <xdr:to>
      <xdr:col>31</xdr:col>
      <xdr:colOff>116609</xdr:colOff>
      <xdr:row>733</xdr:row>
      <xdr:rowOff>197581</xdr:rowOff>
    </xdr:to>
    <xdr:cxnSp macro="">
      <xdr:nvCxnSpPr>
        <xdr:cNvPr id="17" name="直線矢印コネクタ 16"/>
        <xdr:cNvCxnSpPr/>
      </xdr:nvCxnSpPr>
      <xdr:spPr>
        <a:xfrm flipV="1">
          <a:off x="5509303" y="235150517"/>
          <a:ext cx="934627"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200105</xdr:colOff>
      <xdr:row>732</xdr:row>
      <xdr:rowOff>207944</xdr:rowOff>
    </xdr:from>
    <xdr:to>
      <xdr:col>46</xdr:col>
      <xdr:colOff>76992</xdr:colOff>
      <xdr:row>734</xdr:row>
      <xdr:rowOff>218821</xdr:rowOff>
    </xdr:to>
    <xdr:sp macro="" textlink="">
      <xdr:nvSpPr>
        <xdr:cNvPr id="18" name="正方形/長方形 17"/>
        <xdr:cNvSpPr/>
      </xdr:nvSpPr>
      <xdr:spPr>
        <a:xfrm>
          <a:off x="6731534" y="234808694"/>
          <a:ext cx="2734387" cy="7184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102983</xdr:colOff>
      <xdr:row>734</xdr:row>
      <xdr:rowOff>313422</xdr:rowOff>
    </xdr:from>
    <xdr:to>
      <xdr:col>46</xdr:col>
      <xdr:colOff>4076</xdr:colOff>
      <xdr:row>736</xdr:row>
      <xdr:rowOff>137760</xdr:rowOff>
    </xdr:to>
    <xdr:sp macro="" textlink="">
      <xdr:nvSpPr>
        <xdr:cNvPr id="19" name="正方形/長方形 18"/>
        <xdr:cNvSpPr/>
      </xdr:nvSpPr>
      <xdr:spPr>
        <a:xfrm>
          <a:off x="7042626" y="235621743"/>
          <a:ext cx="2350379" cy="531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鉄道車両の磁界に係る調査研究</a:t>
          </a:r>
        </a:p>
      </xdr:txBody>
    </xdr:sp>
    <xdr:clientData/>
  </xdr:twoCellAnchor>
  <xdr:twoCellAnchor>
    <xdr:from>
      <xdr:col>10</xdr:col>
      <xdr:colOff>193460</xdr:colOff>
      <xdr:row>726</xdr:row>
      <xdr:rowOff>74523</xdr:rowOff>
    </xdr:from>
    <xdr:to>
      <xdr:col>21</xdr:col>
      <xdr:colOff>70396</xdr:colOff>
      <xdr:row>727</xdr:row>
      <xdr:rowOff>315600</xdr:rowOff>
    </xdr:to>
    <xdr:sp macro="" textlink="">
      <xdr:nvSpPr>
        <xdr:cNvPr id="20" name="正方形/長方形 19"/>
        <xdr:cNvSpPr/>
      </xdr:nvSpPr>
      <xdr:spPr>
        <a:xfrm>
          <a:off x="2234531" y="232552559"/>
          <a:ext cx="2122115" cy="5948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10</xdr:col>
      <xdr:colOff>191354</xdr:colOff>
      <xdr:row>728</xdr:row>
      <xdr:rowOff>103384</xdr:rowOff>
    </xdr:from>
    <xdr:to>
      <xdr:col>21</xdr:col>
      <xdr:colOff>68290</xdr:colOff>
      <xdr:row>729</xdr:row>
      <xdr:rowOff>345577</xdr:rowOff>
    </xdr:to>
    <xdr:sp macro="" textlink="">
      <xdr:nvSpPr>
        <xdr:cNvPr id="21" name="正方形/長方形 20"/>
        <xdr:cNvSpPr/>
      </xdr:nvSpPr>
      <xdr:spPr>
        <a:xfrm>
          <a:off x="2232425" y="233288991"/>
          <a:ext cx="2122115" cy="5959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clientData/>
  </xdr:twoCellAnchor>
  <xdr:twoCellAnchor>
    <xdr:from>
      <xdr:col>15</xdr:col>
      <xdr:colOff>185021</xdr:colOff>
      <xdr:row>724</xdr:row>
      <xdr:rowOff>269883</xdr:rowOff>
    </xdr:from>
    <xdr:to>
      <xdr:col>15</xdr:col>
      <xdr:colOff>185021</xdr:colOff>
      <xdr:row>726</xdr:row>
      <xdr:rowOff>66305</xdr:rowOff>
    </xdr:to>
    <xdr:cxnSp macro="">
      <xdr:nvCxnSpPr>
        <xdr:cNvPr id="22" name="直線コネクタ 21"/>
        <xdr:cNvCxnSpPr/>
      </xdr:nvCxnSpPr>
      <xdr:spPr>
        <a:xfrm>
          <a:off x="3246628" y="232040347"/>
          <a:ext cx="0" cy="5039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108377</xdr:colOff>
      <xdr:row>721</xdr:row>
      <xdr:rowOff>27215</xdr:rowOff>
    </xdr:from>
    <xdr:to>
      <xdr:col>40</xdr:col>
      <xdr:colOff>67486</xdr:colOff>
      <xdr:row>721</xdr:row>
      <xdr:rowOff>304102</xdr:rowOff>
    </xdr:to>
    <xdr:sp macro="" textlink="">
      <xdr:nvSpPr>
        <xdr:cNvPr id="23" name="正方形/長方形 22"/>
        <xdr:cNvSpPr/>
      </xdr:nvSpPr>
      <xdr:spPr>
        <a:xfrm>
          <a:off x="6027484" y="230736322"/>
          <a:ext cx="2204288" cy="276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121540</xdr:colOff>
      <xdr:row>724</xdr:row>
      <xdr:rowOff>132556</xdr:rowOff>
    </xdr:from>
    <xdr:to>
      <xdr:col>34</xdr:col>
      <xdr:colOff>14329</xdr:colOff>
      <xdr:row>725</xdr:row>
      <xdr:rowOff>330443</xdr:rowOff>
    </xdr:to>
    <xdr:sp macro="" textlink="">
      <xdr:nvSpPr>
        <xdr:cNvPr id="24" name="左大かっこ 23"/>
        <xdr:cNvSpPr/>
      </xdr:nvSpPr>
      <xdr:spPr>
        <a:xfrm>
          <a:off x="6857076" y="231903020"/>
          <a:ext cx="96896" cy="55167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7408</xdr:colOff>
      <xdr:row>728</xdr:row>
      <xdr:rowOff>228100</xdr:rowOff>
    </xdr:from>
    <xdr:to>
      <xdr:col>31</xdr:col>
      <xdr:colOff>91833</xdr:colOff>
      <xdr:row>728</xdr:row>
      <xdr:rowOff>228100</xdr:rowOff>
    </xdr:to>
    <xdr:cxnSp macro="">
      <xdr:nvCxnSpPr>
        <xdr:cNvPr id="25" name="直線矢印コネクタ 24"/>
        <xdr:cNvCxnSpPr/>
      </xdr:nvCxnSpPr>
      <xdr:spPr>
        <a:xfrm>
          <a:off x="5518301" y="233413707"/>
          <a:ext cx="90085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80475</xdr:colOff>
      <xdr:row>726</xdr:row>
      <xdr:rowOff>336095</xdr:rowOff>
    </xdr:from>
    <xdr:to>
      <xdr:col>46</xdr:col>
      <xdr:colOff>135808</xdr:colOff>
      <xdr:row>727</xdr:row>
      <xdr:rowOff>281983</xdr:rowOff>
    </xdr:to>
    <xdr:sp macro="" textlink="">
      <xdr:nvSpPr>
        <xdr:cNvPr id="26" name="正方形/長方形 25"/>
        <xdr:cNvSpPr/>
      </xdr:nvSpPr>
      <xdr:spPr>
        <a:xfrm>
          <a:off x="6611904" y="232814131"/>
          <a:ext cx="2912833" cy="299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194723</xdr:colOff>
      <xdr:row>730</xdr:row>
      <xdr:rowOff>21160</xdr:rowOff>
    </xdr:from>
    <xdr:to>
      <xdr:col>34</xdr:col>
      <xdr:colOff>101017</xdr:colOff>
      <xdr:row>731</xdr:row>
      <xdr:rowOff>48000</xdr:rowOff>
    </xdr:to>
    <xdr:sp macro="" textlink="">
      <xdr:nvSpPr>
        <xdr:cNvPr id="27" name="左大かっこ 26"/>
        <xdr:cNvSpPr/>
      </xdr:nvSpPr>
      <xdr:spPr>
        <a:xfrm>
          <a:off x="6930259" y="233914339"/>
          <a:ext cx="110401" cy="380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3769</xdr:colOff>
      <xdr:row>735</xdr:row>
      <xdr:rowOff>47463</xdr:rowOff>
    </xdr:from>
    <xdr:to>
      <xdr:col>34</xdr:col>
      <xdr:colOff>98001</xdr:colOff>
      <xdr:row>736</xdr:row>
      <xdr:rowOff>41949</xdr:rowOff>
    </xdr:to>
    <xdr:sp macro="" textlink="">
      <xdr:nvSpPr>
        <xdr:cNvPr id="28" name="左大かっこ 27"/>
        <xdr:cNvSpPr/>
      </xdr:nvSpPr>
      <xdr:spPr>
        <a:xfrm>
          <a:off x="6943412" y="235709570"/>
          <a:ext cx="94232" cy="3482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83038</xdr:colOff>
      <xdr:row>735</xdr:row>
      <xdr:rowOff>59576</xdr:rowOff>
    </xdr:from>
    <xdr:to>
      <xdr:col>45</xdr:col>
      <xdr:colOff>161981</xdr:colOff>
      <xdr:row>736</xdr:row>
      <xdr:rowOff>53155</xdr:rowOff>
    </xdr:to>
    <xdr:sp macro="" textlink="">
      <xdr:nvSpPr>
        <xdr:cNvPr id="29" name="右大かっこ 28"/>
        <xdr:cNvSpPr/>
      </xdr:nvSpPr>
      <xdr:spPr>
        <a:xfrm>
          <a:off x="9267859" y="235721683"/>
          <a:ext cx="78943" cy="3473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104559</xdr:colOff>
      <xdr:row>731</xdr:row>
      <xdr:rowOff>309648</xdr:rowOff>
    </xdr:from>
    <xdr:to>
      <xdr:col>40</xdr:col>
      <xdr:colOff>58256</xdr:colOff>
      <xdr:row>732</xdr:row>
      <xdr:rowOff>183427</xdr:rowOff>
    </xdr:to>
    <xdr:sp macro="" textlink="">
      <xdr:nvSpPr>
        <xdr:cNvPr id="30" name="正方形/長方形 29"/>
        <xdr:cNvSpPr/>
      </xdr:nvSpPr>
      <xdr:spPr>
        <a:xfrm>
          <a:off x="6023666" y="234556612"/>
          <a:ext cx="2198876"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159901</xdr:colOff>
      <xdr:row>736</xdr:row>
      <xdr:rowOff>285987</xdr:rowOff>
    </xdr:from>
    <xdr:to>
      <xdr:col>43</xdr:col>
      <xdr:colOff>88251</xdr:colOff>
      <xdr:row>737</xdr:row>
      <xdr:rowOff>150240</xdr:rowOff>
    </xdr:to>
    <xdr:sp macro="" textlink="">
      <xdr:nvSpPr>
        <xdr:cNvPr id="31" name="正方形/長方形 30"/>
        <xdr:cNvSpPr/>
      </xdr:nvSpPr>
      <xdr:spPr>
        <a:xfrm>
          <a:off x="6691330" y="236301880"/>
          <a:ext cx="2173528" cy="2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44691</xdr:colOff>
      <xdr:row>730</xdr:row>
      <xdr:rowOff>30638</xdr:rowOff>
    </xdr:from>
    <xdr:to>
      <xdr:col>45</xdr:col>
      <xdr:colOff>120708</xdr:colOff>
      <xdr:row>731</xdr:row>
      <xdr:rowOff>49737</xdr:rowOff>
    </xdr:to>
    <xdr:sp macro="" textlink="">
      <xdr:nvSpPr>
        <xdr:cNvPr id="32" name="右大かっこ 31"/>
        <xdr:cNvSpPr/>
      </xdr:nvSpPr>
      <xdr:spPr>
        <a:xfrm>
          <a:off x="9229512" y="233923817"/>
          <a:ext cx="76017" cy="37288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12735</xdr:colOff>
      <xdr:row>740</xdr:row>
      <xdr:rowOff>39118</xdr:rowOff>
    </xdr:from>
    <xdr:to>
      <xdr:col>34</xdr:col>
      <xdr:colOff>83061</xdr:colOff>
      <xdr:row>741</xdr:row>
      <xdr:rowOff>24078</xdr:rowOff>
    </xdr:to>
    <xdr:sp macro="" textlink="">
      <xdr:nvSpPr>
        <xdr:cNvPr id="33" name="左大かっこ 32"/>
        <xdr:cNvSpPr/>
      </xdr:nvSpPr>
      <xdr:spPr>
        <a:xfrm>
          <a:off x="6952378" y="237470154"/>
          <a:ext cx="70326" cy="33874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157744</xdr:colOff>
      <xdr:row>740</xdr:row>
      <xdr:rowOff>19291</xdr:rowOff>
    </xdr:from>
    <xdr:to>
      <xdr:col>46</xdr:col>
      <xdr:colOff>85009</xdr:colOff>
      <xdr:row>741</xdr:row>
      <xdr:rowOff>12871</xdr:rowOff>
    </xdr:to>
    <xdr:sp macro="" textlink="">
      <xdr:nvSpPr>
        <xdr:cNvPr id="34" name="右大かっこ 33"/>
        <xdr:cNvSpPr/>
      </xdr:nvSpPr>
      <xdr:spPr>
        <a:xfrm>
          <a:off x="9342565" y="237450327"/>
          <a:ext cx="131373" cy="3473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3" zoomScale="75" zoomScaleNormal="75" zoomScaleSheetLayoutView="75" zoomScalePageLayoutView="85" workbookViewId="0">
      <selection activeCell="R110" sqref="R110:W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159</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516</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517</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0" t="s">
        <v>186</v>
      </c>
      <c r="H5" s="711"/>
      <c r="I5" s="711"/>
      <c r="J5" s="711"/>
      <c r="K5" s="711"/>
      <c r="L5" s="711"/>
      <c r="M5" s="712" t="s">
        <v>75</v>
      </c>
      <c r="N5" s="713"/>
      <c r="O5" s="713"/>
      <c r="P5" s="713"/>
      <c r="Q5" s="713"/>
      <c r="R5" s="714"/>
      <c r="S5" s="715" t="s">
        <v>140</v>
      </c>
      <c r="T5" s="711"/>
      <c r="U5" s="711"/>
      <c r="V5" s="711"/>
      <c r="W5" s="711"/>
      <c r="X5" s="716"/>
      <c r="Y5" s="557" t="s">
        <v>3</v>
      </c>
      <c r="Z5" s="295"/>
      <c r="AA5" s="295"/>
      <c r="AB5" s="295"/>
      <c r="AC5" s="295"/>
      <c r="AD5" s="296"/>
      <c r="AE5" s="558" t="s">
        <v>520</v>
      </c>
      <c r="AF5" s="558"/>
      <c r="AG5" s="558"/>
      <c r="AH5" s="558"/>
      <c r="AI5" s="558"/>
      <c r="AJ5" s="558"/>
      <c r="AK5" s="558"/>
      <c r="AL5" s="558"/>
      <c r="AM5" s="558"/>
      <c r="AN5" s="558"/>
      <c r="AO5" s="558"/>
      <c r="AP5" s="559"/>
      <c r="AQ5" s="560" t="s">
        <v>518</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0"/>
      <c r="I8" s="580"/>
      <c r="J8" s="580"/>
      <c r="K8" s="580"/>
      <c r="L8" s="580"/>
      <c r="M8" s="580"/>
      <c r="N8" s="580"/>
      <c r="O8" s="580"/>
      <c r="P8" s="580"/>
      <c r="Q8" s="580"/>
      <c r="R8" s="580"/>
      <c r="S8" s="580"/>
      <c r="T8" s="580"/>
      <c r="U8" s="580"/>
      <c r="V8" s="580"/>
      <c r="W8" s="580"/>
      <c r="X8" s="868"/>
      <c r="Y8" s="717" t="s">
        <v>415</v>
      </c>
      <c r="Z8" s="718"/>
      <c r="AA8" s="718"/>
      <c r="AB8" s="718"/>
      <c r="AC8" s="718"/>
      <c r="AD8" s="719"/>
      <c r="AE8" s="579" t="str">
        <f>入力規則等!K13</f>
        <v>文教及び科学振興、その他の事項経費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607" t="s">
        <v>524</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7.5" customHeight="1" x14ac:dyDescent="0.15">
      <c r="A10" s="513" t="s">
        <v>34</v>
      </c>
      <c r="B10" s="514"/>
      <c r="C10" s="514"/>
      <c r="D10" s="514"/>
      <c r="E10" s="514"/>
      <c r="F10" s="514"/>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146</v>
      </c>
      <c r="Q13" s="258"/>
      <c r="R13" s="258"/>
      <c r="S13" s="258"/>
      <c r="T13" s="258"/>
      <c r="U13" s="258"/>
      <c r="V13" s="259"/>
      <c r="W13" s="257">
        <v>145</v>
      </c>
      <c r="X13" s="258"/>
      <c r="Y13" s="258"/>
      <c r="Z13" s="258"/>
      <c r="AA13" s="258"/>
      <c r="AB13" s="258"/>
      <c r="AC13" s="259"/>
      <c r="AD13" s="257">
        <v>145</v>
      </c>
      <c r="AE13" s="258"/>
      <c r="AF13" s="258"/>
      <c r="AG13" s="258"/>
      <c r="AH13" s="258"/>
      <c r="AI13" s="258"/>
      <c r="AJ13" s="259"/>
      <c r="AK13" s="257">
        <v>144</v>
      </c>
      <c r="AL13" s="258"/>
      <c r="AM13" s="258"/>
      <c r="AN13" s="258"/>
      <c r="AO13" s="258"/>
      <c r="AP13" s="258"/>
      <c r="AQ13" s="259"/>
      <c r="AR13" s="809">
        <v>260</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v>0</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v>0</v>
      </c>
      <c r="Q15" s="258"/>
      <c r="R15" s="258"/>
      <c r="S15" s="258"/>
      <c r="T15" s="258"/>
      <c r="U15" s="258"/>
      <c r="V15" s="259"/>
      <c r="W15" s="257">
        <v>0</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257">
        <v>0</v>
      </c>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v>0</v>
      </c>
      <c r="Q16" s="258"/>
      <c r="R16" s="258"/>
      <c r="S16" s="258"/>
      <c r="T16" s="258"/>
      <c r="U16" s="258"/>
      <c r="V16" s="259"/>
      <c r="W16" s="257">
        <v>0</v>
      </c>
      <c r="X16" s="258"/>
      <c r="Y16" s="258"/>
      <c r="Z16" s="258"/>
      <c r="AA16" s="258"/>
      <c r="AB16" s="258"/>
      <c r="AC16" s="259"/>
      <c r="AD16" s="257">
        <v>0</v>
      </c>
      <c r="AE16" s="258"/>
      <c r="AF16" s="258"/>
      <c r="AG16" s="258"/>
      <c r="AH16" s="258"/>
      <c r="AI16" s="258"/>
      <c r="AJ16" s="259"/>
      <c r="AK16" s="257">
        <v>0</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146</v>
      </c>
      <c r="Q18" s="734"/>
      <c r="R18" s="734"/>
      <c r="S18" s="734"/>
      <c r="T18" s="734"/>
      <c r="U18" s="734"/>
      <c r="V18" s="735"/>
      <c r="W18" s="733">
        <f>SUM(W13:AC17)</f>
        <v>145</v>
      </c>
      <c r="X18" s="734"/>
      <c r="Y18" s="734"/>
      <c r="Z18" s="734"/>
      <c r="AA18" s="734"/>
      <c r="AB18" s="734"/>
      <c r="AC18" s="735"/>
      <c r="AD18" s="733">
        <f>SUM(AD13:AJ17)</f>
        <v>145</v>
      </c>
      <c r="AE18" s="734"/>
      <c r="AF18" s="734"/>
      <c r="AG18" s="734"/>
      <c r="AH18" s="734"/>
      <c r="AI18" s="734"/>
      <c r="AJ18" s="735"/>
      <c r="AK18" s="733">
        <f>SUM(AK13:AQ17)</f>
        <v>144</v>
      </c>
      <c r="AL18" s="734"/>
      <c r="AM18" s="734"/>
      <c r="AN18" s="734"/>
      <c r="AO18" s="734"/>
      <c r="AP18" s="734"/>
      <c r="AQ18" s="735"/>
      <c r="AR18" s="733">
        <f>SUM(AR13:AX17)</f>
        <v>260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134</v>
      </c>
      <c r="Q19" s="258"/>
      <c r="R19" s="258"/>
      <c r="S19" s="258"/>
      <c r="T19" s="258"/>
      <c r="U19" s="258"/>
      <c r="V19" s="259"/>
      <c r="W19" s="257">
        <v>137</v>
      </c>
      <c r="X19" s="258"/>
      <c r="Y19" s="258"/>
      <c r="Z19" s="258"/>
      <c r="AA19" s="258"/>
      <c r="AB19" s="258"/>
      <c r="AC19" s="259"/>
      <c r="AD19" s="257">
        <v>140</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1" t="s">
        <v>11</v>
      </c>
      <c r="H20" s="732"/>
      <c r="I20" s="732"/>
      <c r="J20" s="732"/>
      <c r="K20" s="732"/>
      <c r="L20" s="732"/>
      <c r="M20" s="732"/>
      <c r="N20" s="732"/>
      <c r="O20" s="732"/>
      <c r="P20" s="737">
        <f>IF(P18=0, "-", P19/P18)</f>
        <v>0.9178082191780822</v>
      </c>
      <c r="Q20" s="737"/>
      <c r="R20" s="737"/>
      <c r="S20" s="737"/>
      <c r="T20" s="737"/>
      <c r="U20" s="737"/>
      <c r="V20" s="737"/>
      <c r="W20" s="737">
        <f>IF(W18=0, "-", W19/W18)</f>
        <v>0.94482758620689655</v>
      </c>
      <c r="X20" s="737"/>
      <c r="Y20" s="737"/>
      <c r="Z20" s="737"/>
      <c r="AA20" s="737"/>
      <c r="AB20" s="737"/>
      <c r="AC20" s="737"/>
      <c r="AD20" s="737">
        <f>IF(AD18=0, "-", AD19/AD18)</f>
        <v>0.96551724137931039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28</v>
      </c>
      <c r="AR22" s="151"/>
      <c r="AS22" s="152" t="s">
        <v>371</v>
      </c>
      <c r="AT22" s="153"/>
      <c r="AU22" s="276" t="s">
        <v>558</v>
      </c>
      <c r="AV22" s="276"/>
      <c r="AW22" s="274" t="s">
        <v>313</v>
      </c>
      <c r="AX22" s="275"/>
    </row>
    <row r="23" spans="1:50" ht="22.5" customHeight="1" x14ac:dyDescent="0.15">
      <c r="A23" s="280"/>
      <c r="B23" s="278"/>
      <c r="C23" s="278"/>
      <c r="D23" s="278"/>
      <c r="E23" s="278"/>
      <c r="F23" s="279"/>
      <c r="G23" s="400" t="s">
        <v>526</v>
      </c>
      <c r="H23" s="401"/>
      <c r="I23" s="401"/>
      <c r="J23" s="401"/>
      <c r="K23" s="401"/>
      <c r="L23" s="401"/>
      <c r="M23" s="401"/>
      <c r="N23" s="401"/>
      <c r="O23" s="402"/>
      <c r="P23" s="111" t="s">
        <v>527</v>
      </c>
      <c r="Q23" s="111"/>
      <c r="R23" s="111"/>
      <c r="S23" s="111"/>
      <c r="T23" s="111"/>
      <c r="U23" s="111"/>
      <c r="V23" s="111"/>
      <c r="W23" s="111"/>
      <c r="X23" s="131"/>
      <c r="Y23" s="376" t="s">
        <v>14</v>
      </c>
      <c r="Z23" s="377"/>
      <c r="AA23" s="378"/>
      <c r="AB23" s="326" t="s">
        <v>528</v>
      </c>
      <c r="AC23" s="326"/>
      <c r="AD23" s="326"/>
      <c r="AE23" s="392">
        <v>0</v>
      </c>
      <c r="AF23" s="363"/>
      <c r="AG23" s="363"/>
      <c r="AH23" s="363"/>
      <c r="AI23" s="392">
        <v>0</v>
      </c>
      <c r="AJ23" s="363"/>
      <c r="AK23" s="363"/>
      <c r="AL23" s="363"/>
      <c r="AM23" s="392">
        <v>0</v>
      </c>
      <c r="AN23" s="363"/>
      <c r="AO23" s="363"/>
      <c r="AP23" s="363"/>
      <c r="AQ23" s="272" t="s">
        <v>600</v>
      </c>
      <c r="AR23" s="208"/>
      <c r="AS23" s="208"/>
      <c r="AT23" s="273"/>
      <c r="AU23" s="363" t="s">
        <v>600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v>0</v>
      </c>
      <c r="AF24" s="363"/>
      <c r="AG24" s="363"/>
      <c r="AH24" s="363"/>
      <c r="AI24" s="392">
        <v>0</v>
      </c>
      <c r="AJ24" s="363"/>
      <c r="AK24" s="363"/>
      <c r="AL24" s="363"/>
      <c r="AM24" s="392">
        <v>0</v>
      </c>
      <c r="AN24" s="363"/>
      <c r="AO24" s="363"/>
      <c r="AP24" s="363"/>
      <c r="AQ24" s="272">
        <v>0</v>
      </c>
      <c r="AR24" s="208"/>
      <c r="AS24" s="208"/>
      <c r="AT24" s="273"/>
      <c r="AU24" s="363" t="s">
        <v>600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600</v>
      </c>
      <c r="AR25" s="208"/>
      <c r="AS25" s="208"/>
      <c r="AT25" s="273"/>
      <c r="AU25" s="363" t="s">
        <v>600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15</v>
      </c>
      <c r="AF74" s="251"/>
      <c r="AG74" s="251"/>
      <c r="AH74" s="251"/>
      <c r="AI74" s="251">
        <v>14</v>
      </c>
      <c r="AJ74" s="251"/>
      <c r="AK74" s="251"/>
      <c r="AL74" s="251"/>
      <c r="AM74" s="251">
        <v>15</v>
      </c>
      <c r="AN74" s="251"/>
      <c r="AO74" s="251"/>
      <c r="AP74" s="251"/>
      <c r="AQ74" s="251" t="s">
        <v>600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16</v>
      </c>
      <c r="AF75" s="251"/>
      <c r="AG75" s="251"/>
      <c r="AH75" s="251"/>
      <c r="AI75" s="251">
        <v>16</v>
      </c>
      <c r="AJ75" s="251"/>
      <c r="AK75" s="251"/>
      <c r="AL75" s="251"/>
      <c r="AM75" s="251">
        <v>17</v>
      </c>
      <c r="AN75" s="251"/>
      <c r="AO75" s="251"/>
      <c r="AP75" s="251"/>
      <c r="AQ75" s="251">
        <v>16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8.9</v>
      </c>
      <c r="AF89" s="251"/>
      <c r="AG89" s="251"/>
      <c r="AH89" s="251"/>
      <c r="AI89" s="251">
        <v>9.8000000000000007</v>
      </c>
      <c r="AJ89" s="251"/>
      <c r="AK89" s="251"/>
      <c r="AL89" s="251"/>
      <c r="AM89" s="251">
        <v>9.3000000000000007</v>
      </c>
      <c r="AN89" s="251"/>
      <c r="AO89" s="251"/>
      <c r="AP89" s="251"/>
      <c r="AQ89" s="392">
        <v>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368</v>
      </c>
      <c r="AC90" s="698"/>
      <c r="AD90" s="699"/>
      <c r="AE90" s="381" t="s">
        <v>533</v>
      </c>
      <c r="AF90" s="381"/>
      <c r="AG90" s="381"/>
      <c r="AH90" s="381"/>
      <c r="AI90" s="381" t="s">
        <v>534</v>
      </c>
      <c r="AJ90" s="381"/>
      <c r="AK90" s="381"/>
      <c r="AL90" s="381"/>
      <c r="AM90" s="381" t="s">
        <v>557</v>
      </c>
      <c r="AN90" s="381"/>
      <c r="AO90" s="381"/>
      <c r="AP90" s="381"/>
      <c r="AQ90" s="381" t="s">
        <v>601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9" t="s">
        <v>463</v>
      </c>
      <c r="M103" s="709"/>
      <c r="N103" s="709"/>
      <c r="O103" s="709"/>
      <c r="P103" s="709"/>
      <c r="Q103" s="709"/>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535</v>
      </c>
      <c r="D104" s="846"/>
      <c r="E104" s="846"/>
      <c r="F104" s="846"/>
      <c r="G104" s="846"/>
      <c r="H104" s="846"/>
      <c r="I104" s="846"/>
      <c r="J104" s="846"/>
      <c r="K104" s="847"/>
      <c r="L104" s="257">
        <v>0.2</v>
      </c>
      <c r="M104" s="258"/>
      <c r="N104" s="258"/>
      <c r="O104" s="258"/>
      <c r="P104" s="258"/>
      <c r="Q104" s="259"/>
      <c r="R104" s="257">
        <v>0.3</v>
      </c>
      <c r="S104" s="258"/>
      <c r="T104" s="258"/>
      <c r="U104" s="258"/>
      <c r="V104" s="258"/>
      <c r="W104" s="259"/>
      <c r="X104" s="438" t="s">
        <v>617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536</v>
      </c>
      <c r="D105" s="348"/>
      <c r="E105" s="348"/>
      <c r="F105" s="348"/>
      <c r="G105" s="348"/>
      <c r="H105" s="348"/>
      <c r="I105" s="348"/>
      <c r="J105" s="348"/>
      <c r="K105" s="349"/>
      <c r="L105" s="257">
        <v>0.3</v>
      </c>
      <c r="M105" s="258"/>
      <c r="N105" s="258"/>
      <c r="O105" s="258"/>
      <c r="P105" s="258"/>
      <c r="Q105" s="259"/>
      <c r="R105" s="257">
        <v>0.3</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t="s">
        <v>537</v>
      </c>
      <c r="D106" s="348"/>
      <c r="E106" s="348"/>
      <c r="F106" s="348"/>
      <c r="G106" s="348"/>
      <c r="H106" s="348"/>
      <c r="I106" s="348"/>
      <c r="J106" s="348"/>
      <c r="K106" s="349"/>
      <c r="L106" s="257">
        <v>131</v>
      </c>
      <c r="M106" s="258"/>
      <c r="N106" s="258"/>
      <c r="O106" s="258"/>
      <c r="P106" s="258"/>
      <c r="Q106" s="259"/>
      <c r="R106" s="257">
        <v>216</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t="s">
        <v>538</v>
      </c>
      <c r="D107" s="348"/>
      <c r="E107" s="348"/>
      <c r="F107" s="348"/>
      <c r="G107" s="348"/>
      <c r="H107" s="348"/>
      <c r="I107" s="348"/>
      <c r="J107" s="348"/>
      <c r="K107" s="349"/>
      <c r="L107" s="257">
        <v>5</v>
      </c>
      <c r="M107" s="258"/>
      <c r="N107" s="258"/>
      <c r="O107" s="258"/>
      <c r="P107" s="258"/>
      <c r="Q107" s="259"/>
      <c r="R107" s="257">
        <v>6</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t="s">
        <v>539</v>
      </c>
      <c r="D108" s="348"/>
      <c r="E108" s="348"/>
      <c r="F108" s="348"/>
      <c r="G108" s="348"/>
      <c r="H108" s="348"/>
      <c r="I108" s="348"/>
      <c r="J108" s="348"/>
      <c r="K108" s="349"/>
      <c r="L108" s="257">
        <v>7</v>
      </c>
      <c r="M108" s="258"/>
      <c r="N108" s="258"/>
      <c r="O108" s="258"/>
      <c r="P108" s="258"/>
      <c r="Q108" s="259"/>
      <c r="R108" s="257">
        <v>37</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t="s">
        <v>540</v>
      </c>
      <c r="D109" s="787"/>
      <c r="E109" s="787"/>
      <c r="F109" s="787"/>
      <c r="G109" s="787"/>
      <c r="H109" s="787"/>
      <c r="I109" s="787"/>
      <c r="J109" s="787"/>
      <c r="K109" s="788"/>
      <c r="L109" s="257">
        <v>0.2</v>
      </c>
      <c r="M109" s="258"/>
      <c r="N109" s="258"/>
      <c r="O109" s="258"/>
      <c r="P109" s="258"/>
      <c r="Q109" s="259"/>
      <c r="R109" s="257">
        <v>0.3</v>
      </c>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143.69999999999999</v>
      </c>
      <c r="M110" s="345"/>
      <c r="N110" s="345"/>
      <c r="O110" s="345"/>
      <c r="P110" s="345"/>
      <c r="Q110" s="346"/>
      <c r="R110" s="344">
        <f>SUM(R104:W109)</f>
        <v>259.90000000000003</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559</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0"/>
      <c r="B115" s="855"/>
      <c r="C115" s="164"/>
      <c r="D115" s="855"/>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562</v>
      </c>
      <c r="AC115" s="207"/>
      <c r="AD115" s="207"/>
      <c r="AE115" s="181">
        <v>0</v>
      </c>
      <c r="AF115" s="208"/>
      <c r="AG115" s="208"/>
      <c r="AH115" s="208"/>
      <c r="AI115" s="181">
        <v>0</v>
      </c>
      <c r="AJ115" s="208"/>
      <c r="AK115" s="208"/>
      <c r="AL115" s="208"/>
      <c r="AM115" s="181">
        <v>0</v>
      </c>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562</v>
      </c>
      <c r="AC116" s="213"/>
      <c r="AD116" s="213"/>
      <c r="AE116" s="181">
        <v>0</v>
      </c>
      <c r="AF116" s="208"/>
      <c r="AG116" s="208"/>
      <c r="AH116" s="208"/>
      <c r="AI116" s="181">
        <v>0</v>
      </c>
      <c r="AJ116" s="208"/>
      <c r="AK116" s="208"/>
      <c r="AL116" s="208"/>
      <c r="AM116" s="181">
        <v>0</v>
      </c>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598</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599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597</v>
      </c>
      <c r="AF414" s="208"/>
      <c r="AG414" s="208"/>
      <c r="AH414" s="208"/>
      <c r="AI414" s="272" t="s">
        <v>597</v>
      </c>
      <c r="AJ414" s="208"/>
      <c r="AK414" s="208"/>
      <c r="AL414" s="208"/>
      <c r="AM414" s="272" t="s">
        <v>597</v>
      </c>
      <c r="AN414" s="208"/>
      <c r="AO414" s="208"/>
      <c r="AP414" s="273"/>
      <c r="AQ414" s="272" t="s">
        <v>597</v>
      </c>
      <c r="AR414" s="208"/>
      <c r="AS414" s="208"/>
      <c r="AT414" s="273"/>
      <c r="AU414" s="208" t="s">
        <v>597</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597</v>
      </c>
      <c r="AF415" s="208"/>
      <c r="AG415" s="208"/>
      <c r="AH415" s="273"/>
      <c r="AI415" s="272" t="s">
        <v>597</v>
      </c>
      <c r="AJ415" s="208"/>
      <c r="AK415" s="208"/>
      <c r="AL415" s="208"/>
      <c r="AM415" s="272" t="s">
        <v>597</v>
      </c>
      <c r="AN415" s="208"/>
      <c r="AO415" s="208"/>
      <c r="AP415" s="273"/>
      <c r="AQ415" s="272" t="s">
        <v>597</v>
      </c>
      <c r="AR415" s="208"/>
      <c r="AS415" s="208"/>
      <c r="AT415" s="273"/>
      <c r="AU415" s="208" t="s">
        <v>597</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597</v>
      </c>
      <c r="AF416" s="208"/>
      <c r="AG416" s="208"/>
      <c r="AH416" s="273"/>
      <c r="AI416" s="272" t="s">
        <v>597</v>
      </c>
      <c r="AJ416" s="208"/>
      <c r="AK416" s="208"/>
      <c r="AL416" s="208"/>
      <c r="AM416" s="272" t="s">
        <v>597</v>
      </c>
      <c r="AN416" s="208"/>
      <c r="AO416" s="208"/>
      <c r="AP416" s="273"/>
      <c r="AQ416" s="272" t="s">
        <v>597</v>
      </c>
      <c r="AR416" s="208"/>
      <c r="AS416" s="208"/>
      <c r="AT416" s="273"/>
      <c r="AU416" s="208" t="s">
        <v>597</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599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597</v>
      </c>
      <c r="AF439" s="208"/>
      <c r="AG439" s="208"/>
      <c r="AH439" s="208"/>
      <c r="AI439" s="272" t="s">
        <v>597</v>
      </c>
      <c r="AJ439" s="208"/>
      <c r="AK439" s="208"/>
      <c r="AL439" s="208"/>
      <c r="AM439" s="272" t="s">
        <v>597</v>
      </c>
      <c r="AN439" s="208"/>
      <c r="AO439" s="208"/>
      <c r="AP439" s="273"/>
      <c r="AQ439" s="272" t="s">
        <v>597</v>
      </c>
      <c r="AR439" s="208"/>
      <c r="AS439" s="208"/>
      <c r="AT439" s="273"/>
      <c r="AU439" s="208" t="s">
        <v>597</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597</v>
      </c>
      <c r="AF440" s="208"/>
      <c r="AG440" s="208"/>
      <c r="AH440" s="273"/>
      <c r="AI440" s="272" t="s">
        <v>597</v>
      </c>
      <c r="AJ440" s="208"/>
      <c r="AK440" s="208"/>
      <c r="AL440" s="208"/>
      <c r="AM440" s="272" t="s">
        <v>597</v>
      </c>
      <c r="AN440" s="208"/>
      <c r="AO440" s="208"/>
      <c r="AP440" s="273"/>
      <c r="AQ440" s="272" t="s">
        <v>597</v>
      </c>
      <c r="AR440" s="208"/>
      <c r="AS440" s="208"/>
      <c r="AT440" s="273"/>
      <c r="AU440" s="208" t="s">
        <v>597</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597</v>
      </c>
      <c r="AF441" s="208"/>
      <c r="AG441" s="208"/>
      <c r="AH441" s="273"/>
      <c r="AI441" s="272" t="s">
        <v>597</v>
      </c>
      <c r="AJ441" s="208"/>
      <c r="AK441" s="208"/>
      <c r="AL441" s="208"/>
      <c r="AM441" s="272" t="s">
        <v>597</v>
      </c>
      <c r="AN441" s="208"/>
      <c r="AO441" s="208"/>
      <c r="AP441" s="273"/>
      <c r="AQ441" s="272" t="s">
        <v>597</v>
      </c>
      <c r="AR441" s="208"/>
      <c r="AS441" s="208"/>
      <c r="AT441" s="273"/>
      <c r="AU441" s="208" t="s">
        <v>597</v>
      </c>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599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521</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521</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57"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6" t="s">
        <v>521</v>
      </c>
      <c r="AE685" s="637"/>
      <c r="AF685" s="637"/>
      <c r="AG685" s="449" t="s">
        <v>543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2"/>
      <c r="AD686" s="447" t="s">
        <v>521</v>
      </c>
      <c r="AE686" s="448"/>
      <c r="AF686" s="448"/>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44.25" customHeight="1" x14ac:dyDescent="0.15">
      <c r="A687" s="502"/>
      <c r="B687" s="503"/>
      <c r="C687" s="671"/>
      <c r="D687" s="672"/>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544</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44.25" customHeight="1" x14ac:dyDescent="0.15">
      <c r="A688" s="502"/>
      <c r="B688" s="503"/>
      <c r="C688" s="673"/>
      <c r="D688" s="674"/>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545</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546</v>
      </c>
      <c r="AE689" s="421"/>
      <c r="AF689" s="421"/>
      <c r="AG689" s="624" t="s">
        <v>547</v>
      </c>
      <c r="AH689" s="625"/>
      <c r="AI689" s="625"/>
      <c r="AJ689" s="625"/>
      <c r="AK689" s="625"/>
      <c r="AL689" s="625"/>
      <c r="AM689" s="625"/>
      <c r="AN689" s="625"/>
      <c r="AO689" s="625"/>
      <c r="AP689" s="625"/>
      <c r="AQ689" s="625"/>
      <c r="AR689" s="625"/>
      <c r="AS689" s="625"/>
      <c r="AT689" s="625"/>
      <c r="AU689" s="625"/>
      <c r="AV689" s="625"/>
      <c r="AW689" s="625"/>
      <c r="AX689" s="626"/>
    </row>
    <row r="690" spans="1:64" ht="56.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521</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546</v>
      </c>
      <c r="AE693" s="637"/>
      <c r="AF693" s="637"/>
      <c r="AG693" s="692" t="s">
        <v>547</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2" customHeight="1" x14ac:dyDescent="0.15">
      <c r="A694" s="505"/>
      <c r="B694" s="506"/>
      <c r="C694" s="507" t="s">
        <v>501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521</v>
      </c>
      <c r="AE694" s="690"/>
      <c r="AF694" s="691"/>
      <c r="AG694" s="684" t="s">
        <v>550</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51" customHeight="1" x14ac:dyDescent="0.15">
      <c r="A695" s="500"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521</v>
      </c>
      <c r="AE695" s="421"/>
      <c r="AF695" s="654"/>
      <c r="AG695" s="624" t="s">
        <v>551</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521</v>
      </c>
      <c r="AE696" s="486"/>
      <c r="AF696" s="486"/>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37.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546</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5" t="s">
        <v>60</v>
      </c>
      <c r="D706" s="456"/>
      <c r="E706" s="456"/>
      <c r="F706" s="457"/>
      <c r="G706" s="470" t="s">
        <v>555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556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8.5" customHeight="1" thickBot="1" x14ac:dyDescent="0.2">
      <c r="A711" s="676" t="s">
        <v>265</v>
      </c>
      <c r="B711" s="677"/>
      <c r="C711" s="677"/>
      <c r="D711" s="677"/>
      <c r="E711" s="678"/>
      <c r="F711" s="617" t="s">
        <v>615</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t="s">
        <v>616</v>
      </c>
      <c r="B713" s="528"/>
      <c r="C713" s="528"/>
      <c r="D713" s="528"/>
      <c r="E713" s="529"/>
      <c r="F713" s="497" t="s">
        <v>618</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3.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v>293</v>
      </c>
      <c r="H717" s="435"/>
      <c r="I717" s="435"/>
      <c r="J717" s="435"/>
      <c r="K717" s="435"/>
      <c r="L717" s="435"/>
      <c r="M717" s="435"/>
      <c r="N717" s="435"/>
      <c r="O717" s="435"/>
      <c r="P717" s="435"/>
      <c r="Q717" s="437" t="s">
        <v>376</v>
      </c>
      <c r="R717" s="437"/>
      <c r="S717" s="437"/>
      <c r="T717" s="437"/>
      <c r="U717" s="437"/>
      <c r="V717" s="437"/>
      <c r="W717" s="435">
        <v>268</v>
      </c>
      <c r="X717" s="435"/>
      <c r="Y717" s="435"/>
      <c r="Z717" s="435"/>
      <c r="AA717" s="435"/>
      <c r="AB717" s="435"/>
      <c r="AC717" s="435"/>
      <c r="AD717" s="435"/>
      <c r="AE717" s="435"/>
      <c r="AF717" s="435"/>
      <c r="AG717" s="437" t="s">
        <v>377</v>
      </c>
      <c r="AH717" s="437"/>
      <c r="AI717" s="437"/>
      <c r="AJ717" s="437"/>
      <c r="AK717" s="437"/>
      <c r="AL717" s="437"/>
      <c r="AM717" s="435">
        <v>275</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142</v>
      </c>
      <c r="H718" s="436"/>
      <c r="I718" s="436"/>
      <c r="J718" s="436"/>
      <c r="K718" s="436"/>
      <c r="L718" s="436"/>
      <c r="M718" s="436"/>
      <c r="N718" s="436"/>
      <c r="O718" s="436"/>
      <c r="P718" s="436"/>
      <c r="Q718" s="493" t="s">
        <v>379</v>
      </c>
      <c r="R718" s="493"/>
      <c r="S718" s="493"/>
      <c r="T718" s="493"/>
      <c r="U718" s="493"/>
      <c r="V718" s="493"/>
      <c r="W718" s="603">
        <v>138</v>
      </c>
      <c r="X718" s="603"/>
      <c r="Y718" s="603"/>
      <c r="Z718" s="603"/>
      <c r="AA718" s="603"/>
      <c r="AB718" s="603"/>
      <c r="AC718" s="603"/>
      <c r="AD718" s="603"/>
      <c r="AE718" s="603"/>
      <c r="AF718" s="603"/>
      <c r="AG718" s="493" t="s">
        <v>380</v>
      </c>
      <c r="AH718" s="493"/>
      <c r="AI718" s="493"/>
      <c r="AJ718" s="493"/>
      <c r="AK718" s="493"/>
      <c r="AL718" s="493"/>
      <c r="AM718" s="458">
        <v>147</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9" t="s">
        <v>614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38.25" customHeight="1" x14ac:dyDescent="0.15">
      <c r="A760" s="490"/>
      <c r="B760" s="491"/>
      <c r="C760" s="491"/>
      <c r="D760" s="491"/>
      <c r="E760" s="491"/>
      <c r="F760" s="492"/>
      <c r="G760" s="524" t="s">
        <v>564</v>
      </c>
      <c r="H760" s="525"/>
      <c r="I760" s="525"/>
      <c r="J760" s="525"/>
      <c r="K760" s="526"/>
      <c r="L760" s="518" t="s">
        <v>566</v>
      </c>
      <c r="M760" s="519"/>
      <c r="N760" s="519"/>
      <c r="O760" s="519"/>
      <c r="P760" s="519"/>
      <c r="Q760" s="519"/>
      <c r="R760" s="519"/>
      <c r="S760" s="519"/>
      <c r="T760" s="519"/>
      <c r="U760" s="519"/>
      <c r="V760" s="519"/>
      <c r="W760" s="519"/>
      <c r="X760" s="520"/>
      <c r="Y760" s="480">
        <v>32</v>
      </c>
      <c r="Z760" s="481"/>
      <c r="AA760" s="481"/>
      <c r="AB760" s="682"/>
      <c r="AC760" s="524" t="s">
        <v>564</v>
      </c>
      <c r="AD760" s="627"/>
      <c r="AE760" s="627"/>
      <c r="AF760" s="627"/>
      <c r="AG760" s="628"/>
      <c r="AH760" s="518" t="s">
        <v>611</v>
      </c>
      <c r="AI760" s="519"/>
      <c r="AJ760" s="519"/>
      <c r="AK760" s="519"/>
      <c r="AL760" s="519"/>
      <c r="AM760" s="519"/>
      <c r="AN760" s="519"/>
      <c r="AO760" s="519"/>
      <c r="AP760" s="519"/>
      <c r="AQ760" s="519"/>
      <c r="AR760" s="519"/>
      <c r="AS760" s="519"/>
      <c r="AT760" s="520"/>
      <c r="AU760" s="480">
        <v>5</v>
      </c>
      <c r="AV760" s="481"/>
      <c r="AW760" s="481"/>
      <c r="AX760" s="482"/>
    </row>
    <row r="761" spans="1:50" ht="24.75" customHeight="1" x14ac:dyDescent="0.15">
      <c r="A761" s="490"/>
      <c r="B761" s="491"/>
      <c r="C761" s="491"/>
      <c r="D761" s="491"/>
      <c r="E761" s="491"/>
      <c r="F761" s="492"/>
      <c r="G761" s="428" t="s">
        <v>610</v>
      </c>
      <c r="H761" s="429"/>
      <c r="I761" s="429"/>
      <c r="J761" s="429"/>
      <c r="K761" s="430"/>
      <c r="L761" s="422" t="s">
        <v>603</v>
      </c>
      <c r="M761" s="423"/>
      <c r="N761" s="423"/>
      <c r="O761" s="423"/>
      <c r="P761" s="423"/>
      <c r="Q761" s="423"/>
      <c r="R761" s="423"/>
      <c r="S761" s="423"/>
      <c r="T761" s="423"/>
      <c r="U761" s="423"/>
      <c r="V761" s="423"/>
      <c r="W761" s="423"/>
      <c r="X761" s="424"/>
      <c r="Y761" s="425">
        <v>23</v>
      </c>
      <c r="Z761" s="426"/>
      <c r="AA761" s="426"/>
      <c r="AB761" s="434"/>
      <c r="AC761" s="428" t="s">
        <v>610</v>
      </c>
      <c r="AD761" s="429"/>
      <c r="AE761" s="429"/>
      <c r="AF761" s="429"/>
      <c r="AG761" s="430"/>
      <c r="AH761" s="422" t="s">
        <v>613</v>
      </c>
      <c r="AI761" s="423"/>
      <c r="AJ761" s="423"/>
      <c r="AK761" s="423"/>
      <c r="AL761" s="423"/>
      <c r="AM761" s="423"/>
      <c r="AN761" s="423"/>
      <c r="AO761" s="423"/>
      <c r="AP761" s="423"/>
      <c r="AQ761" s="423"/>
      <c r="AR761" s="423"/>
      <c r="AS761" s="423"/>
      <c r="AT761" s="424"/>
      <c r="AU761" s="425">
        <v>5</v>
      </c>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t="s">
        <v>610</v>
      </c>
      <c r="H764" s="429"/>
      <c r="I764" s="429"/>
      <c r="J764" s="429"/>
      <c r="K764" s="430"/>
      <c r="L764" s="422" t="s">
        <v>605</v>
      </c>
      <c r="M764" s="423"/>
      <c r="N764" s="423"/>
      <c r="O764" s="423"/>
      <c r="P764" s="423"/>
      <c r="Q764" s="423"/>
      <c r="R764" s="423"/>
      <c r="S764" s="423"/>
      <c r="T764" s="423"/>
      <c r="U764" s="423"/>
      <c r="V764" s="423"/>
      <c r="W764" s="423"/>
      <c r="X764" s="424"/>
      <c r="Y764" s="425">
        <v>17</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t="s">
        <v>610</v>
      </c>
      <c r="H765" s="429"/>
      <c r="I765" s="429"/>
      <c r="J765" s="429"/>
      <c r="K765" s="430"/>
      <c r="L765" s="422" t="s">
        <v>607</v>
      </c>
      <c r="M765" s="423"/>
      <c r="N765" s="423"/>
      <c r="O765" s="423"/>
      <c r="P765" s="423"/>
      <c r="Q765" s="423"/>
      <c r="R765" s="423"/>
      <c r="S765" s="423"/>
      <c r="T765" s="423"/>
      <c r="U765" s="423"/>
      <c r="V765" s="423"/>
      <c r="W765" s="423"/>
      <c r="X765" s="424"/>
      <c r="Y765" s="425">
        <v>12</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t="s">
        <v>610</v>
      </c>
      <c r="H766" s="429"/>
      <c r="I766" s="429"/>
      <c r="J766" s="429"/>
      <c r="K766" s="430"/>
      <c r="L766" s="422" t="s">
        <v>609</v>
      </c>
      <c r="M766" s="423"/>
      <c r="N766" s="423"/>
      <c r="O766" s="423"/>
      <c r="P766" s="423"/>
      <c r="Q766" s="423"/>
      <c r="R766" s="423"/>
      <c r="S766" s="423"/>
      <c r="T766" s="423"/>
      <c r="U766" s="423"/>
      <c r="V766" s="423"/>
      <c r="W766" s="423"/>
      <c r="X766" s="424"/>
      <c r="Y766" s="425">
        <v>7</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91</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10</v>
      </c>
      <c r="AV770" s="706"/>
      <c r="AW770" s="706"/>
      <c r="AX770" s="708"/>
    </row>
    <row r="771" spans="1:50" ht="30" customHeight="1" x14ac:dyDescent="0.15">
      <c r="A771" s="490"/>
      <c r="B771" s="491"/>
      <c r="C771" s="491"/>
      <c r="D771" s="491"/>
      <c r="E771" s="491"/>
      <c r="F771" s="492"/>
      <c r="G771" s="669" t="s">
        <v>567</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9" t="s">
        <v>569</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564</v>
      </c>
      <c r="H773" s="627"/>
      <c r="I773" s="627"/>
      <c r="J773" s="627"/>
      <c r="K773" s="628"/>
      <c r="L773" s="518" t="s">
        <v>568</v>
      </c>
      <c r="M773" s="519"/>
      <c r="N773" s="519"/>
      <c r="O773" s="519"/>
      <c r="P773" s="519"/>
      <c r="Q773" s="519"/>
      <c r="R773" s="519"/>
      <c r="S773" s="519"/>
      <c r="T773" s="519"/>
      <c r="U773" s="519"/>
      <c r="V773" s="519"/>
      <c r="W773" s="519"/>
      <c r="X773" s="520"/>
      <c r="Y773" s="480">
        <v>4</v>
      </c>
      <c r="Z773" s="481"/>
      <c r="AA773" s="481"/>
      <c r="AB773" s="682"/>
      <c r="AC773" s="524" t="s">
        <v>564</v>
      </c>
      <c r="AD773" s="627"/>
      <c r="AE773" s="627"/>
      <c r="AF773" s="627"/>
      <c r="AG773" s="628"/>
      <c r="AH773" s="518" t="s">
        <v>570</v>
      </c>
      <c r="AI773" s="519"/>
      <c r="AJ773" s="519"/>
      <c r="AK773" s="519"/>
      <c r="AL773" s="519"/>
      <c r="AM773" s="519"/>
      <c r="AN773" s="519"/>
      <c r="AO773" s="519"/>
      <c r="AP773" s="519"/>
      <c r="AQ773" s="519"/>
      <c r="AR773" s="519"/>
      <c r="AS773" s="519"/>
      <c r="AT773" s="520"/>
      <c r="AU773" s="480">
        <v>4</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4</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4</v>
      </c>
      <c r="AV783" s="706"/>
      <c r="AW783" s="706"/>
      <c r="AX783" s="708"/>
    </row>
    <row r="784" spans="1:50" ht="30" customHeight="1" x14ac:dyDescent="0.15">
      <c r="A784" s="490"/>
      <c r="B784" s="491"/>
      <c r="C784" s="491"/>
      <c r="D784" s="491"/>
      <c r="E784" s="491"/>
      <c r="F784" s="492"/>
      <c r="G784" s="669" t="s">
        <v>494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9" t="s">
        <v>495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0"/>
      <c r="B797" s="491"/>
      <c r="C797" s="491"/>
      <c r="D797" s="491"/>
      <c r="E797" s="491"/>
      <c r="F797" s="492"/>
      <c r="G797" s="669"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9"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9">
        <v>1</v>
      </c>
      <c r="B816" s="239">
        <v>1</v>
      </c>
      <c r="C816" s="235" t="s">
        <v>571</v>
      </c>
      <c r="D816" s="217"/>
      <c r="E816" s="217"/>
      <c r="F816" s="217"/>
      <c r="G816" s="217"/>
      <c r="H816" s="217"/>
      <c r="I816" s="217"/>
      <c r="J816" s="218">
        <v>3012405002559</v>
      </c>
      <c r="K816" s="219"/>
      <c r="L816" s="219"/>
      <c r="M816" s="219"/>
      <c r="N816" s="219"/>
      <c r="O816" s="219"/>
      <c r="P816" s="236" t="s">
        <v>573</v>
      </c>
      <c r="Q816" s="220"/>
      <c r="R816" s="220"/>
      <c r="S816" s="220"/>
      <c r="T816" s="220"/>
      <c r="U816" s="220"/>
      <c r="V816" s="220"/>
      <c r="W816" s="220"/>
      <c r="X816" s="220"/>
      <c r="Y816" s="221">
        <v>32</v>
      </c>
      <c r="Z816" s="222"/>
      <c r="AA816" s="222"/>
      <c r="AB816" s="223"/>
      <c r="AC816" s="224" t="s">
        <v>574</v>
      </c>
      <c r="AD816" s="224"/>
      <c r="AE816" s="224"/>
      <c r="AF816" s="224"/>
      <c r="AG816" s="224"/>
      <c r="AH816" s="225">
        <v>1</v>
      </c>
      <c r="AI816" s="226"/>
      <c r="AJ816" s="226"/>
      <c r="AK816" s="226"/>
      <c r="AL816" s="227" t="s">
        <v>575</v>
      </c>
      <c r="AM816" s="228"/>
      <c r="AN816" s="228"/>
      <c r="AO816" s="229"/>
      <c r="AP816" s="230"/>
      <c r="AQ816" s="230"/>
      <c r="AR816" s="230"/>
      <c r="AS816" s="230"/>
      <c r="AT816" s="230"/>
      <c r="AU816" s="230"/>
      <c r="AV816" s="230"/>
      <c r="AW816" s="230"/>
      <c r="AX816" s="230"/>
    </row>
    <row r="817" spans="1:50" ht="48" customHeight="1" x14ac:dyDescent="0.15">
      <c r="A817" s="239">
        <v>2</v>
      </c>
      <c r="B817" s="239">
        <v>1</v>
      </c>
      <c r="C817" s="235" t="s">
        <v>572</v>
      </c>
      <c r="D817" s="217"/>
      <c r="E817" s="217"/>
      <c r="F817" s="217"/>
      <c r="G817" s="217"/>
      <c r="H817" s="217"/>
      <c r="I817" s="217"/>
      <c r="J817" s="218">
        <v>3012405002559</v>
      </c>
      <c r="K817" s="219"/>
      <c r="L817" s="219"/>
      <c r="M817" s="219"/>
      <c r="N817" s="219"/>
      <c r="O817" s="219"/>
      <c r="P817" s="236" t="s">
        <v>602</v>
      </c>
      <c r="Q817" s="220"/>
      <c r="R817" s="220"/>
      <c r="S817" s="220"/>
      <c r="T817" s="220"/>
      <c r="U817" s="220"/>
      <c r="V817" s="220"/>
      <c r="W817" s="220"/>
      <c r="X817" s="220"/>
      <c r="Y817" s="221">
        <v>23</v>
      </c>
      <c r="Z817" s="222"/>
      <c r="AA817" s="222"/>
      <c r="AB817" s="223"/>
      <c r="AC817" s="224" t="s">
        <v>574</v>
      </c>
      <c r="AD817" s="224"/>
      <c r="AE817" s="224"/>
      <c r="AF817" s="224"/>
      <c r="AG817" s="224"/>
      <c r="AH817" s="225">
        <v>1</v>
      </c>
      <c r="AI817" s="226"/>
      <c r="AJ817" s="226"/>
      <c r="AK817" s="226"/>
      <c r="AL817" s="227" t="s">
        <v>575</v>
      </c>
      <c r="AM817" s="228"/>
      <c r="AN817" s="228"/>
      <c r="AO817" s="229"/>
      <c r="AP817" s="230"/>
      <c r="AQ817" s="230"/>
      <c r="AR817" s="230"/>
      <c r="AS817" s="230"/>
      <c r="AT817" s="230"/>
      <c r="AU817" s="230"/>
      <c r="AV817" s="230"/>
      <c r="AW817" s="230"/>
      <c r="AX817" s="230"/>
    </row>
    <row r="818" spans="1:50" ht="48" customHeight="1" x14ac:dyDescent="0.15">
      <c r="A818" s="239">
        <v>3</v>
      </c>
      <c r="B818" s="239">
        <v>1</v>
      </c>
      <c r="C818" s="235" t="s">
        <v>572</v>
      </c>
      <c r="D818" s="217"/>
      <c r="E818" s="217"/>
      <c r="F818" s="217"/>
      <c r="G818" s="217"/>
      <c r="H818" s="217"/>
      <c r="I818" s="217"/>
      <c r="J818" s="218">
        <v>3012405002559</v>
      </c>
      <c r="K818" s="219"/>
      <c r="L818" s="219"/>
      <c r="M818" s="219"/>
      <c r="N818" s="219"/>
      <c r="O818" s="219"/>
      <c r="P818" s="236" t="s">
        <v>604</v>
      </c>
      <c r="Q818" s="220"/>
      <c r="R818" s="220"/>
      <c r="S818" s="220"/>
      <c r="T818" s="220"/>
      <c r="U818" s="220"/>
      <c r="V818" s="220"/>
      <c r="W818" s="220"/>
      <c r="X818" s="220"/>
      <c r="Y818" s="221">
        <v>17</v>
      </c>
      <c r="Z818" s="222"/>
      <c r="AA818" s="222"/>
      <c r="AB818" s="223"/>
      <c r="AC818" s="224" t="s">
        <v>574</v>
      </c>
      <c r="AD818" s="224"/>
      <c r="AE818" s="224"/>
      <c r="AF818" s="224"/>
      <c r="AG818" s="224"/>
      <c r="AH818" s="225">
        <v>1</v>
      </c>
      <c r="AI818" s="226"/>
      <c r="AJ818" s="226"/>
      <c r="AK818" s="226"/>
      <c r="AL818" s="227" t="s">
        <v>575</v>
      </c>
      <c r="AM818" s="228"/>
      <c r="AN818" s="228"/>
      <c r="AO818" s="229"/>
      <c r="AP818" s="230"/>
      <c r="AQ818" s="230"/>
      <c r="AR818" s="230"/>
      <c r="AS818" s="230"/>
      <c r="AT818" s="230"/>
      <c r="AU818" s="230"/>
      <c r="AV818" s="230"/>
      <c r="AW818" s="230"/>
      <c r="AX818" s="230"/>
    </row>
    <row r="819" spans="1:50" ht="30" customHeight="1" x14ac:dyDescent="0.15">
      <c r="A819" s="239">
        <v>4</v>
      </c>
      <c r="B819" s="239">
        <v>1</v>
      </c>
      <c r="C819" s="235" t="s">
        <v>576</v>
      </c>
      <c r="D819" s="217"/>
      <c r="E819" s="217"/>
      <c r="F819" s="217"/>
      <c r="G819" s="217"/>
      <c r="H819" s="217"/>
      <c r="I819" s="217"/>
      <c r="J819" s="218">
        <v>3012405002559</v>
      </c>
      <c r="K819" s="219"/>
      <c r="L819" s="219"/>
      <c r="M819" s="219"/>
      <c r="N819" s="219"/>
      <c r="O819" s="219"/>
      <c r="P819" s="236" t="s">
        <v>606</v>
      </c>
      <c r="Q819" s="220"/>
      <c r="R819" s="220"/>
      <c r="S819" s="220"/>
      <c r="T819" s="220"/>
      <c r="U819" s="220"/>
      <c r="V819" s="220"/>
      <c r="W819" s="220"/>
      <c r="X819" s="220"/>
      <c r="Y819" s="221">
        <v>12</v>
      </c>
      <c r="Z819" s="222"/>
      <c r="AA819" s="222"/>
      <c r="AB819" s="223"/>
      <c r="AC819" s="224" t="s">
        <v>574</v>
      </c>
      <c r="AD819" s="224"/>
      <c r="AE819" s="224"/>
      <c r="AF819" s="224"/>
      <c r="AG819" s="224"/>
      <c r="AH819" s="225">
        <v>1</v>
      </c>
      <c r="AI819" s="226"/>
      <c r="AJ819" s="226"/>
      <c r="AK819" s="226"/>
      <c r="AL819" s="227" t="s">
        <v>575</v>
      </c>
      <c r="AM819" s="228"/>
      <c r="AN819" s="228"/>
      <c r="AO819" s="229"/>
      <c r="AP819" s="230"/>
      <c r="AQ819" s="230"/>
      <c r="AR819" s="230"/>
      <c r="AS819" s="230"/>
      <c r="AT819" s="230"/>
      <c r="AU819" s="230"/>
      <c r="AV819" s="230"/>
      <c r="AW819" s="230"/>
      <c r="AX819" s="230"/>
    </row>
    <row r="820" spans="1:50" ht="30" customHeight="1" x14ac:dyDescent="0.15">
      <c r="A820" s="239">
        <v>5</v>
      </c>
      <c r="B820" s="239">
        <v>1</v>
      </c>
      <c r="C820" s="235" t="s">
        <v>572</v>
      </c>
      <c r="D820" s="217"/>
      <c r="E820" s="217"/>
      <c r="F820" s="217"/>
      <c r="G820" s="217"/>
      <c r="H820" s="217"/>
      <c r="I820" s="217"/>
      <c r="J820" s="218">
        <v>3012405002559</v>
      </c>
      <c r="K820" s="219"/>
      <c r="L820" s="219"/>
      <c r="M820" s="219"/>
      <c r="N820" s="219"/>
      <c r="O820" s="219"/>
      <c r="P820" s="236" t="s">
        <v>608</v>
      </c>
      <c r="Q820" s="220"/>
      <c r="R820" s="220"/>
      <c r="S820" s="220"/>
      <c r="T820" s="220"/>
      <c r="U820" s="220"/>
      <c r="V820" s="220"/>
      <c r="W820" s="220"/>
      <c r="X820" s="220"/>
      <c r="Y820" s="221">
        <v>7</v>
      </c>
      <c r="Z820" s="222"/>
      <c r="AA820" s="222"/>
      <c r="AB820" s="223"/>
      <c r="AC820" s="224" t="s">
        <v>574</v>
      </c>
      <c r="AD820" s="224"/>
      <c r="AE820" s="224"/>
      <c r="AF820" s="224"/>
      <c r="AG820" s="224"/>
      <c r="AH820" s="225">
        <v>1</v>
      </c>
      <c r="AI820" s="226"/>
      <c r="AJ820" s="226"/>
      <c r="AK820" s="226"/>
      <c r="AL820" s="227" t="s">
        <v>575</v>
      </c>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5.75" customHeight="1" x14ac:dyDescent="0.15">
      <c r="A849" s="239">
        <v>1</v>
      </c>
      <c r="B849" s="239">
        <v>1</v>
      </c>
      <c r="C849" s="235" t="s">
        <v>577</v>
      </c>
      <c r="D849" s="217"/>
      <c r="E849" s="217"/>
      <c r="F849" s="217"/>
      <c r="G849" s="217"/>
      <c r="H849" s="217"/>
      <c r="I849" s="217"/>
      <c r="J849" s="218">
        <v>8010005003758</v>
      </c>
      <c r="K849" s="219"/>
      <c r="L849" s="219"/>
      <c r="M849" s="219"/>
      <c r="N849" s="219"/>
      <c r="O849" s="219"/>
      <c r="P849" s="236" t="s">
        <v>611</v>
      </c>
      <c r="Q849" s="220"/>
      <c r="R849" s="220"/>
      <c r="S849" s="220"/>
      <c r="T849" s="220"/>
      <c r="U849" s="220"/>
      <c r="V849" s="220"/>
      <c r="W849" s="220"/>
      <c r="X849" s="220"/>
      <c r="Y849" s="221">
        <v>5</v>
      </c>
      <c r="Z849" s="222"/>
      <c r="AA849" s="222"/>
      <c r="AB849" s="223"/>
      <c r="AC849" s="224" t="s">
        <v>591</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578</v>
      </c>
      <c r="D850" s="217"/>
      <c r="E850" s="217"/>
      <c r="F850" s="217"/>
      <c r="G850" s="217"/>
      <c r="H850" s="217"/>
      <c r="I850" s="217"/>
      <c r="J850" s="218">
        <v>8010005003758</v>
      </c>
      <c r="K850" s="219"/>
      <c r="L850" s="219"/>
      <c r="M850" s="219"/>
      <c r="N850" s="219"/>
      <c r="O850" s="219"/>
      <c r="P850" s="236" t="s">
        <v>612</v>
      </c>
      <c r="Q850" s="220"/>
      <c r="R850" s="220"/>
      <c r="S850" s="220"/>
      <c r="T850" s="220"/>
      <c r="U850" s="220"/>
      <c r="V850" s="220"/>
      <c r="W850" s="220"/>
      <c r="X850" s="220"/>
      <c r="Y850" s="221">
        <v>5</v>
      </c>
      <c r="Z850" s="222"/>
      <c r="AA850" s="222"/>
      <c r="AB850" s="223"/>
      <c r="AC850" s="224" t="s">
        <v>591</v>
      </c>
      <c r="AD850" s="224"/>
      <c r="AE850" s="224"/>
      <c r="AF850" s="224"/>
      <c r="AG850" s="224"/>
      <c r="AH850" s="225">
        <v>1</v>
      </c>
      <c r="AI850" s="226"/>
      <c r="AJ850" s="226"/>
      <c r="AK850" s="226"/>
      <c r="AL850" s="227">
        <v>98</v>
      </c>
      <c r="AM850" s="228"/>
      <c r="AN850" s="228"/>
      <c r="AO850" s="229"/>
      <c r="AP850" s="230"/>
      <c r="AQ850" s="230"/>
      <c r="AR850" s="230"/>
      <c r="AS850" s="230"/>
      <c r="AT850" s="230"/>
      <c r="AU850" s="230"/>
      <c r="AV850" s="230"/>
      <c r="AW850" s="230"/>
      <c r="AX850" s="230"/>
    </row>
    <row r="851" spans="1:50" ht="60" customHeight="1" x14ac:dyDescent="0.15">
      <c r="A851" s="239">
        <v>3</v>
      </c>
      <c r="B851" s="239">
        <v>1</v>
      </c>
      <c r="C851" s="235" t="s">
        <v>579</v>
      </c>
      <c r="D851" s="217"/>
      <c r="E851" s="217"/>
      <c r="F851" s="217"/>
      <c r="G851" s="217"/>
      <c r="H851" s="217"/>
      <c r="I851" s="217"/>
      <c r="J851" s="218">
        <v>8010505000107</v>
      </c>
      <c r="K851" s="219"/>
      <c r="L851" s="219"/>
      <c r="M851" s="219"/>
      <c r="N851" s="219"/>
      <c r="O851" s="219"/>
      <c r="P851" s="236" t="s">
        <v>585</v>
      </c>
      <c r="Q851" s="220"/>
      <c r="R851" s="220"/>
      <c r="S851" s="220"/>
      <c r="T851" s="220"/>
      <c r="U851" s="220"/>
      <c r="V851" s="220"/>
      <c r="W851" s="220"/>
      <c r="X851" s="220"/>
      <c r="Y851" s="221">
        <v>6</v>
      </c>
      <c r="Z851" s="222"/>
      <c r="AA851" s="222"/>
      <c r="AB851" s="223"/>
      <c r="AC851" s="224" t="s">
        <v>591</v>
      </c>
      <c r="AD851" s="224"/>
      <c r="AE851" s="224"/>
      <c r="AF851" s="224"/>
      <c r="AG851" s="224"/>
      <c r="AH851" s="225">
        <v>1</v>
      </c>
      <c r="AI851" s="226"/>
      <c r="AJ851" s="226"/>
      <c r="AK851" s="226"/>
      <c r="AL851" s="227">
        <v>98</v>
      </c>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580</v>
      </c>
      <c r="D852" s="217"/>
      <c r="E852" s="217"/>
      <c r="F852" s="217"/>
      <c r="G852" s="217"/>
      <c r="H852" s="217"/>
      <c r="I852" s="217"/>
      <c r="J852" s="218">
        <v>1010505001953</v>
      </c>
      <c r="K852" s="219"/>
      <c r="L852" s="219"/>
      <c r="M852" s="219"/>
      <c r="N852" s="219"/>
      <c r="O852" s="219"/>
      <c r="P852" s="236" t="s">
        <v>586</v>
      </c>
      <c r="Q852" s="220"/>
      <c r="R852" s="220"/>
      <c r="S852" s="220"/>
      <c r="T852" s="220"/>
      <c r="U852" s="220"/>
      <c r="V852" s="220"/>
      <c r="W852" s="220"/>
      <c r="X852" s="220"/>
      <c r="Y852" s="221">
        <v>3</v>
      </c>
      <c r="Z852" s="222"/>
      <c r="AA852" s="222"/>
      <c r="AB852" s="223"/>
      <c r="AC852" s="224" t="s">
        <v>591</v>
      </c>
      <c r="AD852" s="224"/>
      <c r="AE852" s="224"/>
      <c r="AF852" s="224"/>
      <c r="AG852" s="224"/>
      <c r="AH852" s="225">
        <v>1</v>
      </c>
      <c r="AI852" s="226"/>
      <c r="AJ852" s="226"/>
      <c r="AK852" s="226"/>
      <c r="AL852" s="227">
        <v>94</v>
      </c>
      <c r="AM852" s="228"/>
      <c r="AN852" s="228"/>
      <c r="AO852" s="229"/>
      <c r="AP852" s="230"/>
      <c r="AQ852" s="230"/>
      <c r="AR852" s="230"/>
      <c r="AS852" s="230"/>
      <c r="AT852" s="230"/>
      <c r="AU852" s="230"/>
      <c r="AV852" s="230"/>
      <c r="AW852" s="230"/>
      <c r="AX852" s="230"/>
    </row>
    <row r="853" spans="1:50" ht="60.75" customHeight="1" x14ac:dyDescent="0.15">
      <c r="A853" s="239">
        <v>5</v>
      </c>
      <c r="B853" s="239">
        <v>1</v>
      </c>
      <c r="C853" s="235" t="s">
        <v>581</v>
      </c>
      <c r="D853" s="217"/>
      <c r="E853" s="217"/>
      <c r="F853" s="217"/>
      <c r="G853" s="217"/>
      <c r="H853" s="217"/>
      <c r="I853" s="217"/>
      <c r="J853" s="218">
        <v>1010505001953</v>
      </c>
      <c r="K853" s="219"/>
      <c r="L853" s="219"/>
      <c r="M853" s="219"/>
      <c r="N853" s="219"/>
      <c r="O853" s="219"/>
      <c r="P853" s="236" t="s">
        <v>587</v>
      </c>
      <c r="Q853" s="220"/>
      <c r="R853" s="220"/>
      <c r="S853" s="220"/>
      <c r="T853" s="220"/>
      <c r="U853" s="220"/>
      <c r="V853" s="220"/>
      <c r="W853" s="220"/>
      <c r="X853" s="220"/>
      <c r="Y853" s="221">
        <v>3</v>
      </c>
      <c r="Z853" s="222"/>
      <c r="AA853" s="222"/>
      <c r="AB853" s="223"/>
      <c r="AC853" s="224" t="s">
        <v>591</v>
      </c>
      <c r="AD853" s="224"/>
      <c r="AE853" s="224"/>
      <c r="AF853" s="224"/>
      <c r="AG853" s="224"/>
      <c r="AH853" s="225">
        <v>1</v>
      </c>
      <c r="AI853" s="226"/>
      <c r="AJ853" s="226"/>
      <c r="AK853" s="226"/>
      <c r="AL853" s="227">
        <v>94</v>
      </c>
      <c r="AM853" s="228"/>
      <c r="AN853" s="228"/>
      <c r="AO853" s="229"/>
      <c r="AP853" s="230"/>
      <c r="AQ853" s="230"/>
      <c r="AR853" s="230"/>
      <c r="AS853" s="230"/>
      <c r="AT853" s="230"/>
      <c r="AU853" s="230"/>
      <c r="AV853" s="230"/>
      <c r="AW853" s="230"/>
      <c r="AX853" s="230"/>
    </row>
    <row r="854" spans="1:50" ht="46.5" customHeight="1" x14ac:dyDescent="0.15">
      <c r="A854" s="239">
        <v>6</v>
      </c>
      <c r="B854" s="239">
        <v>1</v>
      </c>
      <c r="C854" s="235" t="s">
        <v>582</v>
      </c>
      <c r="D854" s="217"/>
      <c r="E854" s="217"/>
      <c r="F854" s="217"/>
      <c r="G854" s="217"/>
      <c r="H854" s="217"/>
      <c r="I854" s="217"/>
      <c r="J854" s="218">
        <v>8010505001955</v>
      </c>
      <c r="K854" s="219"/>
      <c r="L854" s="219"/>
      <c r="M854" s="219"/>
      <c r="N854" s="219"/>
      <c r="O854" s="219"/>
      <c r="P854" s="236" t="s">
        <v>588</v>
      </c>
      <c r="Q854" s="220"/>
      <c r="R854" s="220"/>
      <c r="S854" s="220"/>
      <c r="T854" s="220"/>
      <c r="U854" s="220"/>
      <c r="V854" s="220"/>
      <c r="W854" s="220"/>
      <c r="X854" s="220"/>
      <c r="Y854" s="221">
        <v>5</v>
      </c>
      <c r="Z854" s="222"/>
      <c r="AA854" s="222"/>
      <c r="AB854" s="223"/>
      <c r="AC854" s="224" t="s">
        <v>591</v>
      </c>
      <c r="AD854" s="224"/>
      <c r="AE854" s="224"/>
      <c r="AF854" s="224"/>
      <c r="AG854" s="224"/>
      <c r="AH854" s="225">
        <v>1</v>
      </c>
      <c r="AI854" s="226"/>
      <c r="AJ854" s="226"/>
      <c r="AK854" s="226"/>
      <c r="AL854" s="227">
        <v>99</v>
      </c>
      <c r="AM854" s="228"/>
      <c r="AN854" s="228"/>
      <c r="AO854" s="229"/>
      <c r="AP854" s="230"/>
      <c r="AQ854" s="230"/>
      <c r="AR854" s="230"/>
      <c r="AS854" s="230"/>
      <c r="AT854" s="230"/>
      <c r="AU854" s="230"/>
      <c r="AV854" s="230"/>
      <c r="AW854" s="230"/>
      <c r="AX854" s="230"/>
    </row>
    <row r="855" spans="1:50" ht="64.5" customHeight="1" x14ac:dyDescent="0.15">
      <c r="A855" s="239">
        <v>7</v>
      </c>
      <c r="B855" s="239">
        <v>1</v>
      </c>
      <c r="C855" s="235" t="s">
        <v>583</v>
      </c>
      <c r="D855" s="217"/>
      <c r="E855" s="217"/>
      <c r="F855" s="217"/>
      <c r="G855" s="217"/>
      <c r="H855" s="217"/>
      <c r="I855" s="217"/>
      <c r="J855" s="218">
        <v>1010405010609</v>
      </c>
      <c r="K855" s="219"/>
      <c r="L855" s="219"/>
      <c r="M855" s="219"/>
      <c r="N855" s="219"/>
      <c r="O855" s="219"/>
      <c r="P855" s="236" t="s">
        <v>589</v>
      </c>
      <c r="Q855" s="220"/>
      <c r="R855" s="220"/>
      <c r="S855" s="220"/>
      <c r="T855" s="220"/>
      <c r="U855" s="220"/>
      <c r="V855" s="220"/>
      <c r="W855" s="220"/>
      <c r="X855" s="220"/>
      <c r="Y855" s="221">
        <v>5</v>
      </c>
      <c r="Z855" s="222"/>
      <c r="AA855" s="222"/>
      <c r="AB855" s="223"/>
      <c r="AC855" s="224" t="s">
        <v>591</v>
      </c>
      <c r="AD855" s="224"/>
      <c r="AE855" s="224"/>
      <c r="AF855" s="224"/>
      <c r="AG855" s="224"/>
      <c r="AH855" s="225">
        <v>1</v>
      </c>
      <c r="AI855" s="226"/>
      <c r="AJ855" s="226"/>
      <c r="AK855" s="226"/>
      <c r="AL855" s="227">
        <v>100</v>
      </c>
      <c r="AM855" s="228"/>
      <c r="AN855" s="228"/>
      <c r="AO855" s="229"/>
      <c r="AP855" s="230"/>
      <c r="AQ855" s="230"/>
      <c r="AR855" s="230"/>
      <c r="AS855" s="230"/>
      <c r="AT855" s="230"/>
      <c r="AU855" s="230"/>
      <c r="AV855" s="230"/>
      <c r="AW855" s="230"/>
      <c r="AX855" s="230"/>
    </row>
    <row r="856" spans="1:50" ht="45.75" customHeight="1" x14ac:dyDescent="0.15">
      <c r="A856" s="239">
        <v>8</v>
      </c>
      <c r="B856" s="239">
        <v>1</v>
      </c>
      <c r="C856" s="235" t="s">
        <v>584</v>
      </c>
      <c r="D856" s="217"/>
      <c r="E856" s="217"/>
      <c r="F856" s="217"/>
      <c r="G856" s="217"/>
      <c r="H856" s="217"/>
      <c r="I856" s="217"/>
      <c r="J856" s="218">
        <v>4010505002081</v>
      </c>
      <c r="K856" s="219"/>
      <c r="L856" s="219"/>
      <c r="M856" s="219"/>
      <c r="N856" s="219"/>
      <c r="O856" s="219"/>
      <c r="P856" s="236" t="s">
        <v>590</v>
      </c>
      <c r="Q856" s="220"/>
      <c r="R856" s="220"/>
      <c r="S856" s="220"/>
      <c r="T856" s="220"/>
      <c r="U856" s="220"/>
      <c r="V856" s="220"/>
      <c r="W856" s="220"/>
      <c r="X856" s="220"/>
      <c r="Y856" s="221">
        <v>3</v>
      </c>
      <c r="Z856" s="222"/>
      <c r="AA856" s="222"/>
      <c r="AB856" s="223"/>
      <c r="AC856" s="224" t="s">
        <v>591</v>
      </c>
      <c r="AD856" s="224"/>
      <c r="AE856" s="224"/>
      <c r="AF856" s="224"/>
      <c r="AG856" s="224"/>
      <c r="AH856" s="225">
        <v>1</v>
      </c>
      <c r="AI856" s="226"/>
      <c r="AJ856" s="226"/>
      <c r="AK856" s="226"/>
      <c r="AL856" s="227">
        <v>99</v>
      </c>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595</v>
      </c>
      <c r="D882" s="217"/>
      <c r="E882" s="217"/>
      <c r="F882" s="217"/>
      <c r="G882" s="217"/>
      <c r="H882" s="217"/>
      <c r="I882" s="217"/>
      <c r="J882" s="218">
        <v>6012405000493</v>
      </c>
      <c r="K882" s="219"/>
      <c r="L882" s="219"/>
      <c r="M882" s="219"/>
      <c r="N882" s="219"/>
      <c r="O882" s="219"/>
      <c r="P882" s="236" t="s">
        <v>592</v>
      </c>
      <c r="Q882" s="220"/>
      <c r="R882" s="220"/>
      <c r="S882" s="220"/>
      <c r="T882" s="220"/>
      <c r="U882" s="220"/>
      <c r="V882" s="220"/>
      <c r="W882" s="220"/>
      <c r="X882" s="220"/>
      <c r="Y882" s="221">
        <v>4</v>
      </c>
      <c r="Z882" s="222"/>
      <c r="AA882" s="222"/>
      <c r="AB882" s="223"/>
      <c r="AC882" s="224" t="s">
        <v>591</v>
      </c>
      <c r="AD882" s="224"/>
      <c r="AE882" s="224"/>
      <c r="AF882" s="224"/>
      <c r="AG882" s="224"/>
      <c r="AH882" s="225">
        <v>1</v>
      </c>
      <c r="AI882" s="226"/>
      <c r="AJ882" s="226"/>
      <c r="AK882" s="226"/>
      <c r="AL882" s="227">
        <v>95</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60.75" customHeight="1" x14ac:dyDescent="0.15">
      <c r="A915" s="239">
        <v>1</v>
      </c>
      <c r="B915" s="239">
        <v>1</v>
      </c>
      <c r="C915" s="235" t="s">
        <v>593</v>
      </c>
      <c r="D915" s="217"/>
      <c r="E915" s="217"/>
      <c r="F915" s="217"/>
      <c r="G915" s="217"/>
      <c r="H915" s="217"/>
      <c r="I915" s="217"/>
      <c r="J915" s="218">
        <v>5011105000945</v>
      </c>
      <c r="K915" s="219"/>
      <c r="L915" s="219"/>
      <c r="M915" s="219"/>
      <c r="N915" s="219"/>
      <c r="O915" s="219"/>
      <c r="P915" s="236" t="s">
        <v>594</v>
      </c>
      <c r="Q915" s="220"/>
      <c r="R915" s="220"/>
      <c r="S915" s="220"/>
      <c r="T915" s="220"/>
      <c r="U915" s="220"/>
      <c r="V915" s="220"/>
      <c r="W915" s="220"/>
      <c r="X915" s="220"/>
      <c r="Y915" s="221">
        <v>4</v>
      </c>
      <c r="Z915" s="222"/>
      <c r="AA915" s="222"/>
      <c r="AB915" s="223"/>
      <c r="AC915" s="224" t="s">
        <v>591</v>
      </c>
      <c r="AD915" s="224"/>
      <c r="AE915" s="224"/>
      <c r="AF915" s="224"/>
      <c r="AG915" s="224"/>
      <c r="AH915" s="225">
        <v>1</v>
      </c>
      <c r="AI915" s="226"/>
      <c r="AJ915" s="226"/>
      <c r="AK915" s="226"/>
      <c r="AL915" s="227">
        <v>91</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6:AQ17 P15:AX15 P13:AX13">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3"/>
      <c r="AA2" s="704"/>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3"/>
      <c r="AA7" s="704"/>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3"/>
      <c r="AA12" s="704"/>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3"/>
      <c r="AA17" s="704"/>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3"/>
      <c r="AA22" s="704"/>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3"/>
      <c r="AA27" s="704"/>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3"/>
      <c r="AA32" s="704"/>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3"/>
      <c r="AA37" s="704"/>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3"/>
      <c r="AA42" s="704"/>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3"/>
      <c r="AA47" s="704"/>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669" t="s">
        <v>499</v>
      </c>
      <c r="H2" s="478"/>
      <c r="I2" s="478"/>
      <c r="J2" s="478"/>
      <c r="K2" s="478"/>
      <c r="L2" s="478"/>
      <c r="M2" s="478"/>
      <c r="N2" s="478"/>
      <c r="O2" s="478"/>
      <c r="P2" s="478"/>
      <c r="Q2" s="478"/>
      <c r="R2" s="478"/>
      <c r="S2" s="478"/>
      <c r="T2" s="478"/>
      <c r="U2" s="478"/>
      <c r="V2" s="478"/>
      <c r="W2" s="478"/>
      <c r="X2" s="478"/>
      <c r="Y2" s="478"/>
      <c r="Z2" s="478"/>
      <c r="AA2" s="478"/>
      <c r="AB2" s="479"/>
      <c r="AC2" s="66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669" t="s">
        <v>433</v>
      </c>
      <c r="H15" s="478"/>
      <c r="I15" s="478"/>
      <c r="J15" s="478"/>
      <c r="K15" s="478"/>
      <c r="L15" s="478"/>
      <c r="M15" s="478"/>
      <c r="N15" s="478"/>
      <c r="O15" s="478"/>
      <c r="P15" s="478"/>
      <c r="Q15" s="478"/>
      <c r="R15" s="478"/>
      <c r="S15" s="478"/>
      <c r="T15" s="478"/>
      <c r="U15" s="478"/>
      <c r="V15" s="478"/>
      <c r="W15" s="478"/>
      <c r="X15" s="478"/>
      <c r="Y15" s="478"/>
      <c r="Z15" s="478"/>
      <c r="AA15" s="478"/>
      <c r="AB15" s="479"/>
      <c r="AC15" s="669"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669" t="s">
        <v>431</v>
      </c>
      <c r="H28" s="478"/>
      <c r="I28" s="478"/>
      <c r="J28" s="478"/>
      <c r="K28" s="478"/>
      <c r="L28" s="478"/>
      <c r="M28" s="478"/>
      <c r="N28" s="478"/>
      <c r="O28" s="478"/>
      <c r="P28" s="478"/>
      <c r="Q28" s="478"/>
      <c r="R28" s="478"/>
      <c r="S28" s="478"/>
      <c r="T28" s="478"/>
      <c r="U28" s="478"/>
      <c r="V28" s="478"/>
      <c r="W28" s="478"/>
      <c r="X28" s="478"/>
      <c r="Y28" s="478"/>
      <c r="Z28" s="478"/>
      <c r="AA28" s="478"/>
      <c r="AB28" s="479"/>
      <c r="AC28" s="669"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669" t="s">
        <v>486</v>
      </c>
      <c r="H41" s="478"/>
      <c r="I41" s="478"/>
      <c r="J41" s="478"/>
      <c r="K41" s="478"/>
      <c r="L41" s="478"/>
      <c r="M41" s="478"/>
      <c r="N41" s="478"/>
      <c r="O41" s="478"/>
      <c r="P41" s="478"/>
      <c r="Q41" s="478"/>
      <c r="R41" s="478"/>
      <c r="S41" s="478"/>
      <c r="T41" s="478"/>
      <c r="U41" s="478"/>
      <c r="V41" s="478"/>
      <c r="W41" s="478"/>
      <c r="X41" s="478"/>
      <c r="Y41" s="478"/>
      <c r="Z41" s="478"/>
      <c r="AA41" s="478"/>
      <c r="AB41" s="479"/>
      <c r="AC41" s="669"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669" t="s">
        <v>318</v>
      </c>
      <c r="H55" s="478"/>
      <c r="I55" s="478"/>
      <c r="J55" s="478"/>
      <c r="K55" s="478"/>
      <c r="L55" s="478"/>
      <c r="M55" s="478"/>
      <c r="N55" s="478"/>
      <c r="O55" s="478"/>
      <c r="P55" s="478"/>
      <c r="Q55" s="478"/>
      <c r="R55" s="478"/>
      <c r="S55" s="478"/>
      <c r="T55" s="478"/>
      <c r="U55" s="478"/>
      <c r="V55" s="478"/>
      <c r="W55" s="478"/>
      <c r="X55" s="478"/>
      <c r="Y55" s="478"/>
      <c r="Z55" s="478"/>
      <c r="AA55" s="478"/>
      <c r="AB55" s="479"/>
      <c r="AC55" s="669"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669" t="s">
        <v>437</v>
      </c>
      <c r="H68" s="478"/>
      <c r="I68" s="478"/>
      <c r="J68" s="478"/>
      <c r="K68" s="478"/>
      <c r="L68" s="478"/>
      <c r="M68" s="478"/>
      <c r="N68" s="478"/>
      <c r="O68" s="478"/>
      <c r="P68" s="478"/>
      <c r="Q68" s="478"/>
      <c r="R68" s="478"/>
      <c r="S68" s="478"/>
      <c r="T68" s="478"/>
      <c r="U68" s="478"/>
      <c r="V68" s="478"/>
      <c r="W68" s="478"/>
      <c r="X68" s="478"/>
      <c r="Y68" s="478"/>
      <c r="Z68" s="478"/>
      <c r="AA68" s="478"/>
      <c r="AB68" s="479"/>
      <c r="AC68" s="669"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669" t="s">
        <v>439</v>
      </c>
      <c r="H81" s="478"/>
      <c r="I81" s="478"/>
      <c r="J81" s="478"/>
      <c r="K81" s="478"/>
      <c r="L81" s="478"/>
      <c r="M81" s="478"/>
      <c r="N81" s="478"/>
      <c r="O81" s="478"/>
      <c r="P81" s="478"/>
      <c r="Q81" s="478"/>
      <c r="R81" s="478"/>
      <c r="S81" s="478"/>
      <c r="T81" s="478"/>
      <c r="U81" s="478"/>
      <c r="V81" s="478"/>
      <c r="W81" s="478"/>
      <c r="X81" s="478"/>
      <c r="Y81" s="478"/>
      <c r="Z81" s="478"/>
      <c r="AA81" s="478"/>
      <c r="AB81" s="479"/>
      <c r="AC81" s="669"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669" t="s">
        <v>441</v>
      </c>
      <c r="H94" s="478"/>
      <c r="I94" s="478"/>
      <c r="J94" s="478"/>
      <c r="K94" s="478"/>
      <c r="L94" s="478"/>
      <c r="M94" s="478"/>
      <c r="N94" s="478"/>
      <c r="O94" s="478"/>
      <c r="P94" s="478"/>
      <c r="Q94" s="478"/>
      <c r="R94" s="478"/>
      <c r="S94" s="478"/>
      <c r="T94" s="478"/>
      <c r="U94" s="478"/>
      <c r="V94" s="478"/>
      <c r="W94" s="478"/>
      <c r="X94" s="478"/>
      <c r="Y94" s="478"/>
      <c r="Z94" s="478"/>
      <c r="AA94" s="478"/>
      <c r="AB94" s="479"/>
      <c r="AC94" s="669"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669"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9"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669"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9"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669"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9"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669"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9"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669"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9"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669"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9"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669"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9"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669"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9"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669"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9"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669"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9"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669"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9"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669"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9"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2016-08-16T07:35:17Z</cp:lastPrinted>
  <dcterms:created xsi:type="dcterms:W3CDTF">2012-03-13T00:50:25Z</dcterms:created>
  <dcterms:modified xsi:type="dcterms:W3CDTF">2016-08-17T09:48:06Z</dcterms:modified>
</cp:coreProperties>
</file>