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2.鉄道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<sst xmlns="http://schemas.openxmlformats.org/spreadsheetml/2006/main" count="2902" uniqueCount="609">
  <si>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</si>
  <si>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</si>
  <si>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</si>
  <si>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</si>
  <si>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</si>
  <si>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</si>
  <si>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</si>
  <si>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</si>
  <si>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</si>
  <si>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</si>
  <si>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</si>
  <si>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</si>
  <si>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</si>
  <si>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</si>
  <si>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</si>
  <si>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</si>
  <si>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</si>
  <si>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</si>
  <si>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</si>
  <si>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</si>
  <si>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</si>
  <si>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</si>
  <si>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</si>
  <si>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</si>
  <si>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</si>
  <si>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</si>
  <si>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</si>
  <si>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</si>
  <si>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</si>
  <si>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</si>
  <si>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</si>
  <si>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</si>
  <si>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</si>
  <si>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</si>
  <si>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</si>
  <si>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</si>
  <si>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</si>
  <si>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</si>
  <si>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</si>
  <si>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</si>
  <si>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</si>
  <si>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</si>
  <si>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</si>
  <si>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</si>
  <si>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</si>
  <si>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</si>
  <si>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</si>
  <si>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</si>
  <si>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</si>
  <si>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</si>
  <si>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</si>
  <si>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</si>
  <si>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</si>
  <si>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</si>
  <si>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</si>
  <si>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</si>
  <si>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</si>
  <si>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</si>
  <si>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</si>
  <si>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</si>
  <si>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</si>
  <si>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</si>
  <si>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</si>
  <si>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</si>
  <si>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</si>
  <si>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</si>
  <si>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</si>
  <si>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</si>
  <si>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</si>
  <si>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</si>
  <si>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</si>
  <si>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</si>
  <si>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</si>
  <si>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</si>
  <si>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</si>
  <si>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</si>
  <si>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</si>
  <si>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</si>
  <si>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</si>
  <si>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</si>
  <si>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</si>
  <si>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</si>
  <si>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</si>
  <si>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</si>
  <si>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</si>
  <si>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</si>
  <si>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</si>
  <si>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</si>
  <si>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</si>
  <si>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</si>
  <si>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</si>
  <si>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</si>
  <si>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</si>
  <si>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</si>
  <si>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</si>
  <si>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</si>
  <si>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</si>
  <si>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</si>
  <si>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</si>
  <si>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</si>
  <si>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</si>
  <si>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</si>
  <si>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</si>
  <si>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</si>
  <si>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</si>
  <si>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</si>
  <si>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</si>
  <si>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</si>
  <si>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</si>
  <si>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</si>
  <si>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</si>
  <si>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</si>
  <si>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</si>
  <si>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</si>
  <si>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</si>
  <si>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</si>
  <si>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</si>
  <si>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</si>
  <si>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</si>
  <si>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</si>
  <si>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</si>
  <si>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</si>
  <si>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</si>
  <si>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</si>
  <si>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</si>
  <si>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</si>
  <si>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</si>
  <si>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</si>
  <si>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</si>
  <si>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</si>
  <si>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</si>
  <si>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</si>
  <si>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</si>
  <si>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</si>
  <si>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</si>
  <si>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</si>
  <si>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</si>
  <si>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</si>
  <si>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</si>
  <si>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</si>
  <si>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</si>
  <si>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</si>
  <si>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</si>
  <si>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</si>
  <si>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</si>
  <si>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</si>
  <si>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</si>
  <si>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</si>
  <si>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</si>
  <si>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</si>
  <si>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</si>
  <si>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</si>
  <si>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</si>
  <si>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</si>
  <si>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</si>
  <si>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</si>
  <si>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</si>
  <si>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</si>
  <si>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</si>
  <si>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</si>
  <si>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</si>
  <si>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</si>
  <si>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</si>
  <si>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</si>
  <si>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</si>
  <si>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</si>
  <si>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</si>
  <si>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</si>
  <si>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</si>
  <si>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</si>
  <si>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</si>
  <si>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</si>
  <si>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</si>
  <si>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</si>
  <si>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</si>
  <si>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</si>
  <si>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</si>
  <si>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</si>
  <si>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</si>
  <si>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</si>
  <si>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</si>
  <si>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</si>
  <si>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</si>
  <si>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</si>
  <si>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</si>
  <si>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</si>
  <si>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</si>
  <si>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</si>
  <si>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</si>
  <si>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</si>
  <si>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</si>
  <si>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</si>
  <si>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</si>
  <si>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</si>
  <si>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</si>
  <si>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</si>
  <si>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</si>
  <si>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</si>
  <si>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</si>
  <si>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</si>
  <si>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</si>
  <si>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</si>
  <si>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</si>
  <si>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</si>
  <si>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</si>
  <si>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</si>
  <si>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</si>
  <si>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</si>
  <si>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</si>
  <si>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</si>
  <si>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</si>
  <si>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</si>
  <si>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</si>
  <si>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</si>
  <si>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</si>
  <si>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</si>
  <si>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</si>
  <si>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</si>
  <si>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</si>
  <si>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</si>
  <si>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</si>
  <si>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</si>
  <si>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</si>
  <si>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</si>
  <si>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</si>
  <si>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</si>
  <si>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</si>
  <si>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</si>
  <si>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</si>
  <si>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</si>
  <si>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</si>
  <si>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</si>
  <si>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</si>
  <si>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</si>
  <si>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</si>
  <si>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</si>
  <si>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</si>
  <si>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</si>
  <si>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</si>
  <si>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</si>
  <si>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</si>
  <si>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</si>
  <si>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</si>
  <si>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</si>
  <si>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</si>
  <si>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</si>
  <si>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</si>
  <si>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</si>
  <si>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</si>
  <si>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</si>
  <si>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</si>
  <si>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</si>
  <si>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</si>
  <si>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</si>
  <si>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</si>
  <si>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</si>
  <si>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</si>
  <si>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</si>
  <si>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</si>
  <si>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</si>
  <si>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</si>
  <si>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</si>
  <si>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</si>
  <si>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</si>
  <si>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</si>
  <si>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</si>
  <si>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</si>
  <si>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</si>
  <si>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</si>
  <si>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</si>
  <si>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</si>
  <si>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</si>
  <si>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</si>
  <si>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</si>
  <si>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</si>
  <si>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</si>
  <si>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</si>
  <si>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</si>
  <si>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</si>
  <si>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</si>
  <si>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</si>
  <si>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</si>
  <si>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</si>
  <si>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</si>
  <si>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</si>
  <si>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</si>
  <si>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</si>
  <si>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</si>
  <si>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</si>
  <si>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</si>
  <si>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</si>
  <si>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</si>
  <si>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</si>
  <si>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</si>
  <si>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</si>
  <si>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</si>
  <si>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</si>
  <si>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</si>
  <si>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</si>
  <si>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</si>
  <si>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</si>
  <si>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</si>
  <si>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</si>
  <si>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</si>
  <si>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</si>
  <si>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</si>
  <si>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</si>
  <si>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</si>
  <si>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</si>
  <si>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</si>
  <si>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</si>
  <si>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</si>
  <si>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</si>
  <si>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</si>
  <si>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</si>
  <si>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</si>
  <si>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</si>
  <si>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</si>
  <si>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</si>
  <si>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</si>
  <si>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</si>
  <si>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</si>
  <si>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</si>
  <si>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</si>
  <si>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</si>
  <si>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</si>
  <si>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</si>
  <si>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</si>
  <si>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</si>
  <si>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</si>
  <si>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</si>
  <si>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</si>
  <si>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</si>
  <si>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</si>
  <si>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</si>
  <si>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</si>
  <si>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</si>
  <si>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</si>
  <si>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</si>
  <si>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</si>
  <si>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</si>
  <si>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</si>
  <si>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</si>
  <si>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</si>
  <si>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</si>
  <si>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</si>
  <si>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</si>
  <si>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</si>
  <si>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</si>
  <si>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</si>
  <si>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</si>
  <si>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</si>
  <si>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</si>
  <si>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</si>
  <si>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</si>
  <si>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</si>
  <si>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</si>
  <si>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</si>
  <si>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</si>
  <si>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</si>
  <si>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</si>
  <si>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</si>
  <si>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</si>
  <si>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</si>
  <si>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</si>
  <si>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</si>
  <si>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</si>
  <si>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</si>
  <si>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</si>
  <si>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</si>
  <si>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</si>
  <si>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</si>
  <si>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</si>
  <si>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</si>
  <si>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</si>
  <si>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</si>
  <si>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</si>
  <si>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</si>
  <si>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</si>
  <si>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</si>
  <si>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</si>
  <si>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</si>
  <si>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</si>
  <si>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</si>
  <si>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</si>
  <si>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</si>
  <si>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</si>
  <si>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</si>
  <si>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</si>
  <si>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</si>
  <si>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</si>
  <si>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</si>
  <si>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</si>
  <si>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</si>
  <si>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</si>
  <si>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</si>
  <si>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</si>
  <si>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</si>
  <si>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</si>
  <si>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</si>
  <si>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</si>
  <si>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</si>
  <si>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</si>
  <si>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</si>
  <si>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</si>
  <si>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</si>
  <si>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</si>
  <si>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</si>
  <si>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</si>
  <si>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</si>
  <si>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</si>
  <si>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</si>
  <si>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</si>
  <si>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</si>
  <si>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</si>
  <si>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</si>
  <si>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</si>
  <si>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</si>
  <si>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</si>
  <si>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</si>
  <si>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</si>
  <si>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</si>
  <si>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</si>
  <si>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</si>
  <si>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</si>
  <si>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</si>
  <si>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</si>
  <si>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</si>
  <si>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</si>
  <si>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</si>
  <si>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</si>
  <si>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</si>
  <si>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</si>
  <si>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</si>
  <si>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</si>
  <si>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</si>
  <si>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</si>
  <si>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</si>
  <si>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</si>
  <si>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</si>
  <si>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</si>
  <si>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</si>
  <si>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</si>
  <si>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</si>
  <si>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</si>
  <si>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</si>
  <si>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</si>
  <si>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</si>
  <si>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</si>
  <si>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</si>
  <si>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</si>
  <si>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</si>
  <si>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</si>
  <si>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</si>
  <si>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</si>
  <si>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</si>
  <si>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</si>
  <si>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</si>
  <si>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</si>
  <si>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</si>
  <si>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</si>
  <si>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</si>
  <si>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</si>
  <si>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</si>
  <si>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</si>
  <si>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</si>
  <si>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</si>
  <si>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</si>
  <si>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</si>
  <si>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</si>
  <si>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</si>
  <si>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</si>
  <si>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</si>
  <si>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</si>
  <si>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</si>
  <si>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</si>
  <si>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</si>
  <si>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</si>
  <si>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</si>
  <si>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</si>
  <si>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</si>
  <si>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</si>
  <si>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</si>
  <si>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</si>
  <si>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</si>
  <si>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</si>
  <si>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</si>
  <si>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</si>
  <si>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</si>
  <si>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</si>
  <si>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</si>
  <si>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</si>
  <si>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</si>
  <si>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C.</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</si>
  <si>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</si>
  <si>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</si>
  <si>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</si>
  <si>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</si>
  <si>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</si>
  <si>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</si>
  <si>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</si>
  <si>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</si>
  <si>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</si>
  <si>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</si>
  <si>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</si>
  <si>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</si>
  <si>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</si>
  <si>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</si>
  <si>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</si>
  <si>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</si>
  <si>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</si>
  <si>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</si>
  <si>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</si>
  <si>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鉄道駅総合改善事業</t>
    <rPh sb="0" eb="3">
      <t>テツドウエキ</t>
    </rPh>
    <rPh sb="3" eb="5">
      <t>ソウゴウ</t>
    </rPh>
    <rPh sb="5" eb="7">
      <t>カイゼン</t>
    </rPh>
    <rPh sb="7" eb="9">
      <t>ジギョウ</t>
    </rPh>
    <phoneticPr fontId="5"/>
  </si>
  <si>
    <t>鉄道局</t>
    <rPh sb="0" eb="2">
      <t>テツドウ</t>
    </rPh>
    <rPh sb="2" eb="3">
      <t>キョク</t>
    </rPh>
    <phoneticPr fontId="5"/>
  </si>
  <si>
    <t>都市鉄道政策課
駅機能高度化推進室</t>
    <rPh sb="0" eb="4">
      <t>トシテツドウ</t>
    </rPh>
    <rPh sb="4" eb="7">
      <t>セイサクカ</t>
    </rPh>
    <rPh sb="8" eb="9">
      <t>エキ</t>
    </rPh>
    <rPh sb="9" eb="11">
      <t>キノウ</t>
    </rPh>
    <rPh sb="11" eb="14">
      <t>コウドカ</t>
    </rPh>
    <rPh sb="14" eb="17">
      <t>スイシンシツ</t>
    </rPh>
    <phoneticPr fontId="5"/>
  </si>
  <si>
    <t>室長　日野　祥英</t>
    <rPh sb="0" eb="2">
      <t>シツチョウ</t>
    </rPh>
    <rPh sb="3" eb="5">
      <t>ヒノ</t>
    </rPh>
    <rPh sb="6" eb="8">
      <t>ショウエイ</t>
    </rPh>
    <phoneticPr fontId="5"/>
  </si>
  <si>
    <t>○</t>
  </si>
  <si>
    <t>国土交通省</t>
  </si>
  <si>
    <t>-</t>
    <phoneticPr fontId="5"/>
  </si>
  <si>
    <t>-</t>
    <phoneticPr fontId="5"/>
  </si>
  <si>
    <t>鉄道駅総合改善事業（鉄道利用旅客の利便性、安全性の向上等を図るために必要となる鉄道駅の総合的な改善を行う事業等）に要する経費の一部を国が補助することにより、鉄道利用に係る一般旅客、高齢者、身体障害者等の利用の利便性、円滑性及び安全性の向上等を図ることを目的とする。</t>
    <phoneticPr fontId="5"/>
  </si>
  <si>
    <t>-</t>
    <phoneticPr fontId="5"/>
  </si>
  <si>
    <t>鉄道駅総合改善事業を実施している鉄道駅の数</t>
    <rPh sb="0" eb="3">
      <t>テツドウエキ</t>
    </rPh>
    <rPh sb="3" eb="5">
      <t>ソウゴウ</t>
    </rPh>
    <rPh sb="5" eb="7">
      <t>カイゼン</t>
    </rPh>
    <rPh sb="7" eb="9">
      <t>ジギョウ</t>
    </rPh>
    <rPh sb="10" eb="12">
      <t>ジッシ</t>
    </rPh>
    <rPh sb="16" eb="18">
      <t>テツドウ</t>
    </rPh>
    <rPh sb="18" eb="19">
      <t>エキ</t>
    </rPh>
    <rPh sb="20" eb="21">
      <t>カズ</t>
    </rPh>
    <phoneticPr fontId="5"/>
  </si>
  <si>
    <t>駅</t>
    <rPh sb="0" eb="1">
      <t>エキ</t>
    </rPh>
    <phoneticPr fontId="5"/>
  </si>
  <si>
    <t>執行額／箇所数</t>
    <rPh sb="0" eb="2">
      <t>シッコウ</t>
    </rPh>
    <rPh sb="2" eb="3">
      <t>ガク</t>
    </rPh>
    <rPh sb="4" eb="6">
      <t>カショ</t>
    </rPh>
    <rPh sb="6" eb="7">
      <t>スウ</t>
    </rPh>
    <phoneticPr fontId="5"/>
  </si>
  <si>
    <t>百万円</t>
    <rPh sb="0" eb="2">
      <t>ヒャクマン</t>
    </rPh>
    <rPh sb="2" eb="3">
      <t>エン</t>
    </rPh>
    <phoneticPr fontId="5"/>
  </si>
  <si>
    <t>　　執行額/箇所数</t>
    <rPh sb="2" eb="4">
      <t>シッコウ</t>
    </rPh>
    <rPh sb="4" eb="5">
      <t>ガク</t>
    </rPh>
    <rPh sb="6" eb="8">
      <t>カショ</t>
    </rPh>
    <rPh sb="8" eb="9">
      <t>スウ</t>
    </rPh>
    <phoneticPr fontId="5"/>
  </si>
  <si>
    <t>479/3</t>
    <phoneticPr fontId="5"/>
  </si>
  <si>
    <t>492/5</t>
    <phoneticPr fontId="5"/>
  </si>
  <si>
    <t>833/9</t>
    <phoneticPr fontId="5"/>
  </si>
  <si>
    <t>鉄道駅総合改善事業費補助</t>
    <rPh sb="0" eb="3">
      <t>テツドウエキ</t>
    </rPh>
    <rPh sb="3" eb="5">
      <t>ソウゴウ</t>
    </rPh>
    <rPh sb="5" eb="7">
      <t>カイゼン</t>
    </rPh>
    <rPh sb="7" eb="10">
      <t>ジギョウヒ</t>
    </rPh>
    <rPh sb="10" eb="12">
      <t>ホジョ</t>
    </rPh>
    <phoneticPr fontId="5"/>
  </si>
  <si>
    <t>8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</si>
  <si>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26　鉄道網を充実・活性化させる</t>
    <rPh sb="3" eb="6">
      <t>テツドウモウ</t>
    </rPh>
    <rPh sb="7" eb="9">
      <t>ジュウジツ</t>
    </rPh>
    <rPh sb="10" eb="13">
      <t>カッセイカ</t>
    </rPh>
    <phoneticPr fontId="5"/>
  </si>
  <si>
    <t>鉄道利用者の安全性や利便性の向上を図ることを目的としており、国民や社会のニーズを反映している。</t>
    <rPh sb="0" eb="2">
      <t>テツドウ</t>
    </rPh>
    <rPh sb="2" eb="5">
      <t>リヨウシャ</t>
    </rPh>
    <rPh sb="6" eb="9">
      <t>アンゼンセイ</t>
    </rPh>
    <rPh sb="10" eb="13">
      <t>リベンセイ</t>
    </rPh>
    <rPh sb="14" eb="16">
      <t>コウジョウ</t>
    </rPh>
    <rPh sb="17" eb="18">
      <t>ハカ</t>
    </rPh>
    <rPh sb="22" eb="24">
      <t>モクテキ</t>
    </rPh>
    <rPh sb="30" eb="32">
      <t>コクミン</t>
    </rPh>
    <rPh sb="33" eb="35">
      <t>シャカイ</t>
    </rPh>
    <rPh sb="40" eb="42">
      <t>ハンエイ</t>
    </rPh>
    <phoneticPr fontId="5"/>
  </si>
  <si>
    <t>事業者のみでは進まない事業に対し、国、地方公共団体が協調し補助を行っている。</t>
    <rPh sb="0" eb="3">
      <t>ジギョウシャ</t>
    </rPh>
    <rPh sb="7" eb="8">
      <t>スス</t>
    </rPh>
    <rPh sb="11" eb="13">
      <t>ジギョウ</t>
    </rPh>
    <rPh sb="14" eb="15">
      <t>タイ</t>
    </rPh>
    <rPh sb="17" eb="18">
      <t>クニ</t>
    </rPh>
    <rPh sb="19" eb="21">
      <t>チホウ</t>
    </rPh>
    <rPh sb="21" eb="23">
      <t>コウキョウ</t>
    </rPh>
    <rPh sb="23" eb="25">
      <t>ダンタイ</t>
    </rPh>
    <rPh sb="26" eb="28">
      <t>キョウチョウ</t>
    </rPh>
    <rPh sb="29" eb="31">
      <t>ホジョ</t>
    </rPh>
    <rPh sb="32" eb="33">
      <t>オコナ</t>
    </rPh>
    <phoneticPr fontId="5"/>
  </si>
  <si>
    <t>鉄道利用者の利便性、安全性、円滑性を向上させ、公共交通の利用促進等に資するものであり、優先度は高い。</t>
    <rPh sb="0" eb="2">
      <t>テツドウ</t>
    </rPh>
    <rPh sb="2" eb="5">
      <t>リヨウシャ</t>
    </rPh>
    <rPh sb="6" eb="9">
      <t>リベンセイ</t>
    </rPh>
    <rPh sb="10" eb="13">
      <t>アンゼンセイ</t>
    </rPh>
    <rPh sb="14" eb="16">
      <t>エンカツ</t>
    </rPh>
    <rPh sb="16" eb="17">
      <t>セイ</t>
    </rPh>
    <rPh sb="18" eb="20">
      <t>コウジョウ</t>
    </rPh>
    <rPh sb="23" eb="25">
      <t>コウキョウ</t>
    </rPh>
    <rPh sb="25" eb="27">
      <t>コウツウ</t>
    </rPh>
    <rPh sb="28" eb="30">
      <t>リヨウ</t>
    </rPh>
    <rPh sb="30" eb="32">
      <t>ソクシン</t>
    </rPh>
    <rPh sb="32" eb="33">
      <t>トウ</t>
    </rPh>
    <rPh sb="34" eb="35">
      <t>シ</t>
    </rPh>
    <rPh sb="43" eb="46">
      <t>ユウセンド</t>
    </rPh>
    <rPh sb="47" eb="48">
      <t>タカ</t>
    </rPh>
    <phoneticPr fontId="5"/>
  </si>
  <si>
    <t>事業評価の実施や、施策目的に即した事業を優先的・重点的に採択する等により適切な選定を行っている。</t>
    <rPh sb="0" eb="2">
      <t>ジギョウ</t>
    </rPh>
    <rPh sb="2" eb="4">
      <t>ヒョウカ</t>
    </rPh>
    <rPh sb="5" eb="7">
      <t>ジッシ</t>
    </rPh>
    <rPh sb="9" eb="11">
      <t>セサク</t>
    </rPh>
    <rPh sb="11" eb="13">
      <t>モクテキ</t>
    </rPh>
    <rPh sb="14" eb="15">
      <t>ソク</t>
    </rPh>
    <rPh sb="17" eb="19">
      <t>ジギョウ</t>
    </rPh>
    <rPh sb="20" eb="23">
      <t>ユウセンテキ</t>
    </rPh>
    <rPh sb="24" eb="27">
      <t>ジュウテンテキ</t>
    </rPh>
    <rPh sb="28" eb="30">
      <t>サイタク</t>
    </rPh>
    <rPh sb="32" eb="33">
      <t>トウ</t>
    </rPh>
    <rPh sb="36" eb="38">
      <t>テキセツ</t>
    </rPh>
    <rPh sb="39" eb="41">
      <t>センテイ</t>
    </rPh>
    <rPh sb="42" eb="43">
      <t>オコナ</t>
    </rPh>
    <phoneticPr fontId="5"/>
  </si>
  <si>
    <t>事業費は、国、地方公共団体及び事業者で負担をしており、受益者との負担関係は妥当である。</t>
    <rPh sb="0" eb="3">
      <t>ジギョウヒ</t>
    </rPh>
    <rPh sb="5" eb="6">
      <t>クニ</t>
    </rPh>
    <rPh sb="7" eb="9">
      <t>チホウ</t>
    </rPh>
    <rPh sb="9" eb="11">
      <t>コウキョウ</t>
    </rPh>
    <rPh sb="11" eb="13">
      <t>ダンタイ</t>
    </rPh>
    <rPh sb="13" eb="14">
      <t>オヨ</t>
    </rPh>
    <rPh sb="15" eb="18">
      <t>ジギョウシャ</t>
    </rPh>
    <rPh sb="19" eb="21">
      <t>フタン</t>
    </rPh>
    <rPh sb="27" eb="30">
      <t>ジュエキシャ</t>
    </rPh>
    <rPh sb="32" eb="34">
      <t>フタン</t>
    </rPh>
    <rPh sb="34" eb="36">
      <t>カンケイ</t>
    </rPh>
    <rPh sb="37" eb="39">
      <t>ダトウ</t>
    </rPh>
    <phoneticPr fontId="5"/>
  </si>
  <si>
    <t>補助対象事業者において入札を導入するなど、コスト削減に努めており、妥当である。</t>
    <rPh sb="0" eb="2">
      <t>ホジョ</t>
    </rPh>
    <rPh sb="2" eb="4">
      <t>タイショウ</t>
    </rPh>
    <rPh sb="4" eb="7">
      <t>ジギョウシャ</t>
    </rPh>
    <rPh sb="11" eb="13">
      <t>ニュウサツ</t>
    </rPh>
    <rPh sb="14" eb="16">
      <t>ドウニュウ</t>
    </rPh>
    <rPh sb="24" eb="26">
      <t>サクゲン</t>
    </rPh>
    <rPh sb="27" eb="28">
      <t>ツト</t>
    </rPh>
    <rPh sb="33" eb="35">
      <t>ダトウ</t>
    </rPh>
    <phoneticPr fontId="5"/>
  </si>
  <si>
    <t>「補助金等に係る予算の執行の適正化に関する法律」等に基づき適切に支出されている。</t>
    <rPh sb="1" eb="4">
      <t>ホジョキン</t>
    </rPh>
    <rPh sb="4" eb="5">
      <t>トウ</t>
    </rPh>
    <rPh sb="6" eb="7">
      <t>カカ</t>
    </rPh>
    <rPh sb="8" eb="10">
      <t>ヨサン</t>
    </rPh>
    <rPh sb="11" eb="13">
      <t>シッコウ</t>
    </rPh>
    <rPh sb="14" eb="17">
      <t>テキセイカ</t>
    </rPh>
    <rPh sb="18" eb="19">
      <t>カン</t>
    </rPh>
    <rPh sb="21" eb="23">
      <t>ホウリツ</t>
    </rPh>
    <rPh sb="24" eb="25">
      <t>トウ</t>
    </rPh>
    <rPh sb="26" eb="27">
      <t>モト</t>
    </rPh>
    <rPh sb="29" eb="31">
      <t>テキセツ</t>
    </rPh>
    <rPh sb="32" eb="34">
      <t>シシュツ</t>
    </rPh>
    <phoneticPr fontId="5"/>
  </si>
  <si>
    <t>費目・使途は鉄道駅総合改善に必要なものに限定されている。</t>
    <rPh sb="0" eb="2">
      <t>ヒモク</t>
    </rPh>
    <rPh sb="3" eb="5">
      <t>シト</t>
    </rPh>
    <rPh sb="6" eb="9">
      <t>テツドウエキ</t>
    </rPh>
    <rPh sb="9" eb="11">
      <t>ソウゴウ</t>
    </rPh>
    <rPh sb="11" eb="13">
      <t>カイゼン</t>
    </rPh>
    <rPh sb="14" eb="16">
      <t>ヒツヨウ</t>
    </rPh>
    <rPh sb="20" eb="22">
      <t>ゲンテイ</t>
    </rPh>
    <phoneticPr fontId="5"/>
  </si>
  <si>
    <t>‐</t>
  </si>
  <si>
    <t>都市側事業と一体的に駅改良を行うことを要件とするなど、より効率的に事業目的を達成するための工夫を行うことで削減に努めている。</t>
    <rPh sb="0" eb="3">
      <t>トシガワ</t>
    </rPh>
    <rPh sb="3" eb="5">
      <t>ジギョウ</t>
    </rPh>
    <rPh sb="6" eb="9">
      <t>イッタイテキ</t>
    </rPh>
    <rPh sb="10" eb="11">
      <t>エキ</t>
    </rPh>
    <rPh sb="11" eb="13">
      <t>カイリョウ</t>
    </rPh>
    <rPh sb="14" eb="15">
      <t>オコナ</t>
    </rPh>
    <rPh sb="19" eb="21">
      <t>ヨウケン</t>
    </rPh>
    <rPh sb="29" eb="32">
      <t>コウリツテキ</t>
    </rPh>
    <rPh sb="33" eb="35">
      <t>ジギョウ</t>
    </rPh>
    <rPh sb="35" eb="37">
      <t>モクテキ</t>
    </rPh>
    <rPh sb="38" eb="40">
      <t>タッセイ</t>
    </rPh>
    <rPh sb="45" eb="47">
      <t>クフウ</t>
    </rPh>
    <rPh sb="48" eb="49">
      <t>オコナ</t>
    </rPh>
    <rPh sb="53" eb="55">
      <t>サクゲン</t>
    </rPh>
    <rPh sb="56" eb="57">
      <t>ツト</t>
    </rPh>
    <phoneticPr fontId="5"/>
  </si>
  <si>
    <t>事業による施設整備によって、公共施設等のバリアフリー化率の向上に寄与しており、成果目標に見合ったものとなっている。</t>
    <rPh sb="0" eb="2">
      <t>ジギョウ</t>
    </rPh>
    <rPh sb="5" eb="7">
      <t>シセツ</t>
    </rPh>
    <rPh sb="7" eb="9">
      <t>セイビ</t>
    </rPh>
    <rPh sb="14" eb="16">
      <t>コウキョウ</t>
    </rPh>
    <rPh sb="16" eb="18">
      <t>シセツ</t>
    </rPh>
    <rPh sb="18" eb="19">
      <t>トウ</t>
    </rPh>
    <rPh sb="26" eb="27">
      <t>カ</t>
    </rPh>
    <rPh sb="27" eb="28">
      <t>リツ</t>
    </rPh>
    <rPh sb="29" eb="31">
      <t>コウジョウ</t>
    </rPh>
    <rPh sb="32" eb="34">
      <t>キヨ</t>
    </rPh>
    <rPh sb="39" eb="41">
      <t>セイカ</t>
    </rPh>
    <rPh sb="41" eb="43">
      <t>モクヒョウ</t>
    </rPh>
    <rPh sb="44" eb="46">
      <t>ミア</t>
    </rPh>
    <phoneticPr fontId="5"/>
  </si>
  <si>
    <t>事業の実施に当たり、事業評価を行うなど、効果的な事業であることの確認を行っている。</t>
    <rPh sb="0" eb="2">
      <t>ジギョウ</t>
    </rPh>
    <rPh sb="3" eb="5">
      <t>ジッシ</t>
    </rPh>
    <rPh sb="6" eb="7">
      <t>ア</t>
    </rPh>
    <rPh sb="10" eb="12">
      <t>ジギョウ</t>
    </rPh>
    <rPh sb="12" eb="14">
      <t>ヒョウカ</t>
    </rPh>
    <rPh sb="15" eb="16">
      <t>オコナ</t>
    </rPh>
    <rPh sb="20" eb="23">
      <t>コウカテキ</t>
    </rPh>
    <rPh sb="24" eb="26">
      <t>ジギョウ</t>
    </rPh>
    <rPh sb="32" eb="34">
      <t>カクニン</t>
    </rPh>
    <rPh sb="35" eb="36">
      <t>オコナ</t>
    </rPh>
    <phoneticPr fontId="5"/>
  </si>
  <si>
    <t>活動実績は当初の見込みどおり着実な進捗を見せている。</t>
    <rPh sb="0" eb="2">
      <t>カツドウ</t>
    </rPh>
    <rPh sb="2" eb="4">
      <t>ジッセキ</t>
    </rPh>
    <rPh sb="5" eb="7">
      <t>トウショ</t>
    </rPh>
    <rPh sb="8" eb="10">
      <t>ミコ</t>
    </rPh>
    <rPh sb="14" eb="16">
      <t>チャクジツ</t>
    </rPh>
    <rPh sb="17" eb="19">
      <t>シンチョク</t>
    </rPh>
    <rPh sb="20" eb="21">
      <t>ミ</t>
    </rPh>
    <phoneticPr fontId="5"/>
  </si>
  <si>
    <t>整備された施設は共用され、活用されている。</t>
    <rPh sb="0" eb="2">
      <t>セイビ</t>
    </rPh>
    <rPh sb="5" eb="7">
      <t>シセツ</t>
    </rPh>
    <rPh sb="8" eb="10">
      <t>キョウヨウ</t>
    </rPh>
    <rPh sb="13" eb="15">
      <t>カツヨウ</t>
    </rPh>
    <phoneticPr fontId="5"/>
  </si>
  <si>
    <t>本事業は国庫補助事業であることから、「補助金等に係る予算の執行の適正化に関する法律」及び「鉄道駅総合改善事業費補助交付要綱」等に基づき、(独)鉄道建設・運輸施設整備支援機構職員による現地審査・書類審査を実施することにより、国庫補助金の支出先・使途等については、その適否を含めて把握している。また、事業評価の適切な実施により効果の検証並びに事業の効率性・透明性の確保にも努めている。</t>
    <rPh sb="0" eb="1">
      <t>ホン</t>
    </rPh>
    <rPh sb="1" eb="3">
      <t>ジギョウ</t>
    </rPh>
    <rPh sb="4" eb="6">
      <t>コッコ</t>
    </rPh>
    <rPh sb="6" eb="8">
      <t>ホジョ</t>
    </rPh>
    <rPh sb="8" eb="10">
      <t>ジギョウ</t>
    </rPh>
    <rPh sb="19" eb="22">
      <t>ホジョキン</t>
    </rPh>
    <rPh sb="22" eb="23">
      <t>トウ</t>
    </rPh>
    <rPh sb="24" eb="25">
      <t>カカ</t>
    </rPh>
    <rPh sb="26" eb="28">
      <t>ヨサン</t>
    </rPh>
    <rPh sb="29" eb="31">
      <t>シッコウ</t>
    </rPh>
    <rPh sb="32" eb="35">
      <t>テキセイカ</t>
    </rPh>
    <rPh sb="36" eb="37">
      <t>カン</t>
    </rPh>
    <rPh sb="39" eb="41">
      <t>ホウリツ</t>
    </rPh>
    <rPh sb="42" eb="43">
      <t>オヨ</t>
    </rPh>
    <rPh sb="45" eb="48">
      <t>テツドウエキ</t>
    </rPh>
    <rPh sb="48" eb="50">
      <t>ソウゴウ</t>
    </rPh>
    <rPh sb="50" eb="52">
      <t>カイゼン</t>
    </rPh>
    <rPh sb="52" eb="55">
      <t>ジギョウヒ</t>
    </rPh>
    <rPh sb="55" eb="57">
      <t>ホジョ</t>
    </rPh>
    <rPh sb="57" eb="59">
      <t>コウフ</t>
    </rPh>
    <rPh sb="59" eb="61">
      <t>ヨウコウ</t>
    </rPh>
    <rPh sb="62" eb="63">
      <t>トウ</t>
    </rPh>
    <rPh sb="64" eb="65">
      <t>モト</t>
    </rPh>
    <rPh sb="69" eb="70">
      <t>ドク</t>
    </rPh>
    <rPh sb="71" eb="73">
      <t>テツドウ</t>
    </rPh>
    <rPh sb="73" eb="75">
      <t>ケンセツ</t>
    </rPh>
    <rPh sb="76" eb="78">
      <t>ウンユ</t>
    </rPh>
    <rPh sb="78" eb="80">
      <t>シセツ</t>
    </rPh>
    <rPh sb="80" eb="82">
      <t>セイビ</t>
    </rPh>
    <rPh sb="82" eb="84">
      <t>シエン</t>
    </rPh>
    <rPh sb="84" eb="86">
      <t>キコウ</t>
    </rPh>
    <rPh sb="86" eb="88">
      <t>ショクイン</t>
    </rPh>
    <rPh sb="91" eb="93">
      <t>ゲンチ</t>
    </rPh>
    <rPh sb="93" eb="95">
      <t>シンサ</t>
    </rPh>
    <rPh sb="96" eb="98">
      <t>ショルイ</t>
    </rPh>
    <rPh sb="98" eb="100">
      <t>シンサ</t>
    </rPh>
    <rPh sb="101" eb="103">
      <t>ジッシ</t>
    </rPh>
    <rPh sb="111" eb="113">
      <t>コッコ</t>
    </rPh>
    <rPh sb="113" eb="116">
      <t>ホジョキン</t>
    </rPh>
    <rPh sb="117" eb="120">
      <t>シシュツサキ</t>
    </rPh>
    <rPh sb="121" eb="123">
      <t>シト</t>
    </rPh>
    <rPh sb="123" eb="124">
      <t>トウ</t>
    </rPh>
    <rPh sb="132" eb="134">
      <t>テキヒ</t>
    </rPh>
    <rPh sb="135" eb="136">
      <t>フク</t>
    </rPh>
    <rPh sb="138" eb="140">
      <t>ハアク</t>
    </rPh>
    <rPh sb="148" eb="150">
      <t>ジギョウ</t>
    </rPh>
    <rPh sb="150" eb="152">
      <t>ヒョウカ</t>
    </rPh>
    <rPh sb="153" eb="155">
      <t>テキセツ</t>
    </rPh>
    <rPh sb="156" eb="158">
      <t>ジッシ</t>
    </rPh>
    <rPh sb="161" eb="163">
      <t>コウカ</t>
    </rPh>
    <rPh sb="164" eb="166">
      <t>ケンショウ</t>
    </rPh>
    <rPh sb="166" eb="167">
      <t>ナラ</t>
    </rPh>
    <rPh sb="169" eb="171">
      <t>ジギョウ</t>
    </rPh>
    <rPh sb="172" eb="175">
      <t>コウリツセイ</t>
    </rPh>
    <rPh sb="176" eb="179">
      <t>トウメイセイ</t>
    </rPh>
    <rPh sb="180" eb="182">
      <t>カクホ</t>
    </rPh>
    <rPh sb="184" eb="185">
      <t>ツト</t>
    </rPh>
    <phoneticPr fontId="5"/>
  </si>
  <si>
    <t>今後も引き続き効率的かつ適正な予算執行に努め、事業を実施していく必要がある。</t>
    <rPh sb="0" eb="2">
      <t>コンゴ</t>
    </rPh>
    <rPh sb="3" eb="4">
      <t>ヒ</t>
    </rPh>
    <rPh sb="5" eb="6">
      <t>ツヅ</t>
    </rPh>
    <rPh sb="7" eb="10">
      <t>コウリツテキ</t>
    </rPh>
    <rPh sb="12" eb="14">
      <t>テキセイ</t>
    </rPh>
    <rPh sb="15" eb="17">
      <t>ヨサン</t>
    </rPh>
    <rPh sb="17" eb="19">
      <t>シッコウ</t>
    </rPh>
    <rPh sb="20" eb="21">
      <t>ツト</t>
    </rPh>
    <rPh sb="23" eb="25">
      <t>ジギョウ</t>
    </rPh>
    <rPh sb="26" eb="28">
      <t>ジッシ</t>
    </rPh>
    <rPh sb="32" eb="34">
      <t>ヒツヨウ</t>
    </rPh>
    <phoneticPr fontId="5"/>
  </si>
  <si>
    <t>土木費</t>
    <rPh sb="0" eb="3">
      <t>ドボクヒ</t>
    </rPh>
    <phoneticPr fontId="5"/>
  </si>
  <si>
    <t>土木工事施工費</t>
    <rPh sb="0" eb="2">
      <t>ドボク</t>
    </rPh>
    <rPh sb="2" eb="4">
      <t>コウジ</t>
    </rPh>
    <rPh sb="4" eb="7">
      <t>セコウヒ</t>
    </rPh>
    <phoneticPr fontId="5"/>
  </si>
  <si>
    <t>線路設備費</t>
    <rPh sb="0" eb="2">
      <t>センロ</t>
    </rPh>
    <rPh sb="2" eb="5">
      <t>セツビヒ</t>
    </rPh>
    <phoneticPr fontId="5"/>
  </si>
  <si>
    <t>線路設備施工費</t>
    <rPh sb="0" eb="2">
      <t>センロ</t>
    </rPh>
    <rPh sb="2" eb="4">
      <t>セツビ</t>
    </rPh>
    <rPh sb="4" eb="7">
      <t>セコウヒ</t>
    </rPh>
    <phoneticPr fontId="5"/>
  </si>
  <si>
    <t>電路設備費</t>
    <rPh sb="0" eb="2">
      <t>デンロ</t>
    </rPh>
    <rPh sb="2" eb="5">
      <t>セツビヒ</t>
    </rPh>
    <phoneticPr fontId="5"/>
  </si>
  <si>
    <t>電路設備施工費</t>
    <rPh sb="0" eb="2">
      <t>デンロ</t>
    </rPh>
    <rPh sb="2" eb="4">
      <t>セツビ</t>
    </rPh>
    <rPh sb="4" eb="7">
      <t>セコウヒ</t>
    </rPh>
    <phoneticPr fontId="5"/>
  </si>
  <si>
    <t>停車場設備費</t>
    <rPh sb="0" eb="3">
      <t>テイシャジョウ</t>
    </rPh>
    <rPh sb="3" eb="6">
      <t>セツビヒ</t>
    </rPh>
    <phoneticPr fontId="5"/>
  </si>
  <si>
    <t>停車場設備施工費</t>
    <rPh sb="0" eb="3">
      <t>テイシャジョウ</t>
    </rPh>
    <rPh sb="3" eb="5">
      <t>セツビ</t>
    </rPh>
    <rPh sb="5" eb="8">
      <t>セコウヒ</t>
    </rPh>
    <phoneticPr fontId="5"/>
  </si>
  <si>
    <t>附帯工事費</t>
    <rPh sb="0" eb="2">
      <t>フタイ</t>
    </rPh>
    <rPh sb="2" eb="5">
      <t>コウジヒ</t>
    </rPh>
    <phoneticPr fontId="5"/>
  </si>
  <si>
    <t>附帯設備施工費</t>
    <rPh sb="0" eb="2">
      <t>フタイ</t>
    </rPh>
    <rPh sb="2" eb="4">
      <t>セツビ</t>
    </rPh>
    <rPh sb="4" eb="7">
      <t>セコウヒ</t>
    </rPh>
    <phoneticPr fontId="5"/>
  </si>
  <si>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</si>
  <si>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B.神戸高速鉄道(株)</t>
    <rPh sb="2" eb="4">
      <t>コウベ</t>
    </rPh>
    <rPh sb="4" eb="6">
      <t>コウソク</t>
    </rPh>
    <rPh sb="6" eb="8">
      <t>テツドウ</t>
    </rPh>
    <rPh sb="8" eb="11">
      <t>カブ</t>
    </rPh>
    <phoneticPr fontId="5"/>
  </si>
  <si>
    <t>-</t>
  </si>
  <si>
    <t>-</t>
    <phoneticPr fontId="5"/>
  </si>
  <si>
    <t>D.ＪＲ関内駅北口整備協議会</t>
    <rPh sb="4" eb="6">
      <t>カンナイ</t>
    </rPh>
    <rPh sb="6" eb="7">
      <t>エキ</t>
    </rPh>
    <rPh sb="7" eb="9">
      <t>キタグチ</t>
    </rPh>
    <rPh sb="9" eb="11">
      <t>セイビ</t>
    </rPh>
    <rPh sb="11" eb="14">
      <t>キョウギカイ</t>
    </rPh>
    <phoneticPr fontId="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</si>
  <si>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5"/>
  </si>
  <si>
    <t>・整備新幹線等の建設、保有・貸付け、譲渡・資金回収等
・鉄道整備を行う鉄道事業者に対する補助金の交付等
・旧国鉄の地位の承継に伴う費用の支払等
・運輸技術に関する基礎的研究等</t>
    <rPh sb="1" eb="3">
      <t>セイビ</t>
    </rPh>
    <rPh sb="3" eb="6">
      <t>シンカンセン</t>
    </rPh>
    <rPh sb="6" eb="7">
      <t>トウ</t>
    </rPh>
    <rPh sb="8" eb="10">
      <t>ケンセツ</t>
    </rPh>
    <rPh sb="11" eb="13">
      <t>ホユウ</t>
    </rPh>
    <rPh sb="14" eb="16">
      <t>カシツ</t>
    </rPh>
    <rPh sb="18" eb="20">
      <t>ジョウト</t>
    </rPh>
    <rPh sb="21" eb="23">
      <t>シキン</t>
    </rPh>
    <rPh sb="23" eb="25">
      <t>カイシュウ</t>
    </rPh>
    <rPh sb="25" eb="26">
      <t>トウ</t>
    </rPh>
    <rPh sb="28" eb="30">
      <t>テツドウ</t>
    </rPh>
    <rPh sb="30" eb="32">
      <t>セイビ</t>
    </rPh>
    <rPh sb="33" eb="34">
      <t>オコナ</t>
    </rPh>
    <rPh sb="35" eb="37">
      <t>テツドウ</t>
    </rPh>
    <rPh sb="37" eb="40">
      <t>ジギョウシャ</t>
    </rPh>
    <rPh sb="41" eb="42">
      <t>タイ</t>
    </rPh>
    <rPh sb="44" eb="47">
      <t>ホジョキン</t>
    </rPh>
    <rPh sb="48" eb="50">
      <t>コウフ</t>
    </rPh>
    <rPh sb="50" eb="51">
      <t>トウ</t>
    </rPh>
    <rPh sb="53" eb="56">
      <t>キュウコクテツ</t>
    </rPh>
    <rPh sb="57" eb="59">
      <t>チイ</t>
    </rPh>
    <rPh sb="60" eb="62">
      <t>ショウケイ</t>
    </rPh>
    <rPh sb="63" eb="64">
      <t>トモナ</t>
    </rPh>
    <rPh sb="65" eb="67">
      <t>ヒヨウ</t>
    </rPh>
    <rPh sb="68" eb="70">
      <t>シハライ</t>
    </rPh>
    <rPh sb="70" eb="71">
      <t>トウ</t>
    </rPh>
    <rPh sb="73" eb="75">
      <t>ウンユ</t>
    </rPh>
    <rPh sb="75" eb="77">
      <t>ギジュツ</t>
    </rPh>
    <rPh sb="78" eb="79">
      <t>カン</t>
    </rPh>
    <rPh sb="81" eb="84">
      <t>キソテキ</t>
    </rPh>
    <rPh sb="84" eb="86">
      <t>ケンキュウ</t>
    </rPh>
    <rPh sb="86" eb="87">
      <t>トウ</t>
    </rPh>
    <phoneticPr fontId="5"/>
  </si>
  <si>
    <t>神戸高速鉄道(株)</t>
    <rPh sb="0" eb="2">
      <t>コウベ</t>
    </rPh>
    <rPh sb="2" eb="4">
      <t>コウソク</t>
    </rPh>
    <rPh sb="4" eb="6">
      <t>テツドウ</t>
    </rPh>
    <rPh sb="6" eb="9">
      <t>カブ</t>
    </rPh>
    <phoneticPr fontId="5"/>
  </si>
  <si>
    <t>中之島高速鉄道(株)</t>
    <rPh sb="0" eb="3">
      <t>ナカノシマ</t>
    </rPh>
    <rPh sb="3" eb="5">
      <t>コウソク</t>
    </rPh>
    <rPh sb="5" eb="7">
      <t>テツドウ</t>
    </rPh>
    <rPh sb="7" eb="10">
      <t>カブ</t>
    </rPh>
    <phoneticPr fontId="5"/>
  </si>
  <si>
    <t>(株)横浜シーサイドライン</t>
    <rPh sb="0" eb="3">
      <t>カブ</t>
    </rPh>
    <rPh sb="3" eb="5">
      <t>ヨコハマ</t>
    </rPh>
    <phoneticPr fontId="5"/>
  </si>
  <si>
    <t>・中之島～天満橋間の鉄道事業を行う。
・深草駅総合改善事業の施設整備を実施するとともに、完成後整備した施設を京阪電鉄(株)に貸付け、整備の際の借入金の償還を行う。</t>
    <rPh sb="1" eb="4">
      <t>ナカノシマ</t>
    </rPh>
    <rPh sb="5" eb="8">
      <t>テンマバシ</t>
    </rPh>
    <rPh sb="8" eb="9">
      <t>カン</t>
    </rPh>
    <rPh sb="10" eb="12">
      <t>テツドウ</t>
    </rPh>
    <rPh sb="12" eb="14">
      <t>ジギョウ</t>
    </rPh>
    <rPh sb="15" eb="16">
      <t>オコナ</t>
    </rPh>
    <rPh sb="20" eb="22">
      <t>フカクサ</t>
    </rPh>
    <rPh sb="22" eb="23">
      <t>エキ</t>
    </rPh>
    <rPh sb="23" eb="25">
      <t>ソウゴウ</t>
    </rPh>
    <rPh sb="25" eb="27">
      <t>カイゼン</t>
    </rPh>
    <rPh sb="27" eb="29">
      <t>ジギョウ</t>
    </rPh>
    <rPh sb="30" eb="32">
      <t>シセツ</t>
    </rPh>
    <rPh sb="32" eb="34">
      <t>セイビ</t>
    </rPh>
    <rPh sb="35" eb="37">
      <t>ジッシ</t>
    </rPh>
    <rPh sb="44" eb="47">
      <t>カンセイゴ</t>
    </rPh>
    <rPh sb="47" eb="49">
      <t>セイビ</t>
    </rPh>
    <rPh sb="51" eb="53">
      <t>シセツ</t>
    </rPh>
    <rPh sb="54" eb="56">
      <t>ケイハン</t>
    </rPh>
    <rPh sb="56" eb="58">
      <t>デンテツ</t>
    </rPh>
    <rPh sb="58" eb="61">
      <t>カブ</t>
    </rPh>
    <rPh sb="62" eb="64">
      <t>カシツ</t>
    </rPh>
    <rPh sb="66" eb="68">
      <t>セイビ</t>
    </rPh>
    <rPh sb="69" eb="70">
      <t>サイ</t>
    </rPh>
    <rPh sb="71" eb="74">
      <t>カリイレキン</t>
    </rPh>
    <rPh sb="75" eb="77">
      <t>ショウカン</t>
    </rPh>
    <rPh sb="78" eb="79">
      <t>オコナ</t>
    </rPh>
    <phoneticPr fontId="5"/>
  </si>
  <si>
    <t>・新杉田～金沢八景間の鉄道事業を行う。
・金沢八景駅総合改善事業の施設整備を実施するとともに、完成後整備した施設を京浜急行電鉄(株)に貸付け、整備の際の借入金の償還を行う。</t>
    <rPh sb="1" eb="4">
      <t>シンスギタ</t>
    </rPh>
    <rPh sb="5" eb="7">
      <t>カナザワ</t>
    </rPh>
    <rPh sb="7" eb="9">
      <t>ハッケイ</t>
    </rPh>
    <rPh sb="9" eb="10">
      <t>カン</t>
    </rPh>
    <rPh sb="11" eb="13">
      <t>テツドウ</t>
    </rPh>
    <rPh sb="13" eb="15">
      <t>ジギョウ</t>
    </rPh>
    <rPh sb="16" eb="17">
      <t>オコナ</t>
    </rPh>
    <rPh sb="21" eb="23">
      <t>カナザワ</t>
    </rPh>
    <rPh sb="23" eb="25">
      <t>ハッケイ</t>
    </rPh>
    <rPh sb="25" eb="26">
      <t>エキ</t>
    </rPh>
    <rPh sb="26" eb="28">
      <t>ソウゴウ</t>
    </rPh>
    <rPh sb="28" eb="30">
      <t>カイゼン</t>
    </rPh>
    <rPh sb="30" eb="32">
      <t>ジギョウ</t>
    </rPh>
    <rPh sb="33" eb="35">
      <t>シセツ</t>
    </rPh>
    <rPh sb="35" eb="37">
      <t>セイビ</t>
    </rPh>
    <rPh sb="38" eb="40">
      <t>ジッシ</t>
    </rPh>
    <rPh sb="47" eb="50">
      <t>カンセイゴ</t>
    </rPh>
    <rPh sb="50" eb="52">
      <t>セイビ</t>
    </rPh>
    <rPh sb="54" eb="56">
      <t>シセツ</t>
    </rPh>
    <rPh sb="57" eb="59">
      <t>ケイヒン</t>
    </rPh>
    <rPh sb="59" eb="61">
      <t>キュウコウ</t>
    </rPh>
    <rPh sb="61" eb="63">
      <t>デンテツ</t>
    </rPh>
    <rPh sb="63" eb="66">
      <t>カブ</t>
    </rPh>
    <rPh sb="67" eb="69">
      <t>カシツ</t>
    </rPh>
    <rPh sb="71" eb="73">
      <t>セイビ</t>
    </rPh>
    <rPh sb="74" eb="75">
      <t>サイ</t>
    </rPh>
    <rPh sb="76" eb="79">
      <t>カリイレキン</t>
    </rPh>
    <rPh sb="80" eb="82">
      <t>ショウカン</t>
    </rPh>
    <rPh sb="83" eb="84">
      <t>オコナ</t>
    </rPh>
    <phoneticPr fontId="5"/>
  </si>
  <si>
    <t>京浜急行電鉄(株)</t>
    <rPh sb="0" eb="2">
      <t>ケイヒン</t>
    </rPh>
    <rPh sb="2" eb="4">
      <t>キュウコウ</t>
    </rPh>
    <rPh sb="4" eb="6">
      <t>デンテツ</t>
    </rPh>
    <rPh sb="6" eb="9">
      <t>カブ</t>
    </rPh>
    <phoneticPr fontId="5"/>
  </si>
  <si>
    <t>阪神電気鉄道(株)</t>
    <rPh sb="0" eb="2">
      <t>ハンシン</t>
    </rPh>
    <rPh sb="2" eb="4">
      <t>デンキ</t>
    </rPh>
    <rPh sb="4" eb="6">
      <t>テツドウ</t>
    </rPh>
    <rPh sb="6" eb="9">
      <t>カブ</t>
    </rPh>
    <phoneticPr fontId="5"/>
  </si>
  <si>
    <t>・山陽西代～阪神元町間、高速神戸～阪急三宮間、神鉄湊川～新開地間の鉄道事業を行う。
・甲子園駅総合改善事業の施設整備を実施するとともに、完成後整備した施設を阪神電気鉄道(株)に貸付け、整備の際の借入金の償還を行う。</t>
    <rPh sb="1" eb="3">
      <t>サンヨウ</t>
    </rPh>
    <rPh sb="3" eb="5">
      <t>ニシダイ</t>
    </rPh>
    <rPh sb="6" eb="8">
      <t>ハンシン</t>
    </rPh>
    <rPh sb="8" eb="10">
      <t>モトマチ</t>
    </rPh>
    <rPh sb="10" eb="11">
      <t>カン</t>
    </rPh>
    <rPh sb="12" eb="14">
      <t>コウソク</t>
    </rPh>
    <rPh sb="14" eb="16">
      <t>コウベ</t>
    </rPh>
    <rPh sb="17" eb="19">
      <t>ハンキュウ</t>
    </rPh>
    <rPh sb="19" eb="21">
      <t>サンノミヤ</t>
    </rPh>
    <rPh sb="21" eb="22">
      <t>カン</t>
    </rPh>
    <rPh sb="23" eb="25">
      <t>シンテツ</t>
    </rPh>
    <rPh sb="25" eb="27">
      <t>ミナトガワ</t>
    </rPh>
    <rPh sb="28" eb="31">
      <t>シンカイチ</t>
    </rPh>
    <rPh sb="31" eb="32">
      <t>カン</t>
    </rPh>
    <rPh sb="33" eb="35">
      <t>テツドウ</t>
    </rPh>
    <rPh sb="35" eb="37">
      <t>ジギョウ</t>
    </rPh>
    <rPh sb="38" eb="39">
      <t>オコナ</t>
    </rPh>
    <rPh sb="43" eb="46">
      <t>コウシエン</t>
    </rPh>
    <rPh sb="46" eb="47">
      <t>エキ</t>
    </rPh>
    <rPh sb="47" eb="49">
      <t>ソウゴウ</t>
    </rPh>
    <rPh sb="49" eb="51">
      <t>カイゼン</t>
    </rPh>
    <rPh sb="51" eb="53">
      <t>ジギョウ</t>
    </rPh>
    <rPh sb="54" eb="56">
      <t>シセツ</t>
    </rPh>
    <rPh sb="56" eb="58">
      <t>セイビ</t>
    </rPh>
    <rPh sb="59" eb="61">
      <t>ジッシ</t>
    </rPh>
    <rPh sb="68" eb="71">
      <t>カンセイゴ</t>
    </rPh>
    <rPh sb="71" eb="73">
      <t>セイビ</t>
    </rPh>
    <rPh sb="75" eb="77">
      <t>シセツ</t>
    </rPh>
    <rPh sb="78" eb="80">
      <t>ハンシン</t>
    </rPh>
    <rPh sb="80" eb="82">
      <t>デンキ</t>
    </rPh>
    <rPh sb="82" eb="84">
      <t>テツドウ</t>
    </rPh>
    <rPh sb="84" eb="87">
      <t>カブ</t>
    </rPh>
    <rPh sb="88" eb="90">
      <t>カシツ</t>
    </rPh>
    <rPh sb="92" eb="94">
      <t>セイビ</t>
    </rPh>
    <rPh sb="95" eb="96">
      <t>サイ</t>
    </rPh>
    <rPh sb="97" eb="100">
      <t>カリイレキン</t>
    </rPh>
    <rPh sb="101" eb="103">
      <t>ショウカン</t>
    </rPh>
    <rPh sb="104" eb="105">
      <t>オコナ</t>
    </rPh>
    <phoneticPr fontId="5"/>
  </si>
  <si>
    <t>京阪電気鉄道(株)</t>
    <rPh sb="0" eb="2">
      <t>ケイハン</t>
    </rPh>
    <rPh sb="2" eb="4">
      <t>デンキ</t>
    </rPh>
    <rPh sb="4" eb="6">
      <t>テツドウ</t>
    </rPh>
    <rPh sb="6" eb="9">
      <t>カブ</t>
    </rPh>
    <phoneticPr fontId="5"/>
  </si>
  <si>
    <t>甲子園駅総合改善事業の施設整備（受託）</t>
    <rPh sb="0" eb="3">
      <t>コウシエン</t>
    </rPh>
    <rPh sb="3" eb="4">
      <t>エキ</t>
    </rPh>
    <rPh sb="4" eb="6">
      <t>ソウゴウ</t>
    </rPh>
    <rPh sb="6" eb="8">
      <t>カイゼン</t>
    </rPh>
    <rPh sb="8" eb="10">
      <t>ジギョウ</t>
    </rPh>
    <rPh sb="11" eb="13">
      <t>シセツ</t>
    </rPh>
    <rPh sb="13" eb="15">
      <t>セイビ</t>
    </rPh>
    <rPh sb="16" eb="18">
      <t>ジュタク</t>
    </rPh>
    <phoneticPr fontId="5"/>
  </si>
  <si>
    <t>深草駅総合改善事業の施設整備（受託）</t>
    <rPh sb="0" eb="2">
      <t>フカクサ</t>
    </rPh>
    <rPh sb="2" eb="3">
      <t>エキ</t>
    </rPh>
    <rPh sb="3" eb="5">
      <t>ソウゴウ</t>
    </rPh>
    <rPh sb="5" eb="7">
      <t>カイゼン</t>
    </rPh>
    <rPh sb="7" eb="9">
      <t>ジギョウ</t>
    </rPh>
    <rPh sb="10" eb="12">
      <t>シセツ</t>
    </rPh>
    <rPh sb="12" eb="14">
      <t>セイビ</t>
    </rPh>
    <rPh sb="15" eb="17">
      <t>ジュタク</t>
    </rPh>
    <phoneticPr fontId="5"/>
  </si>
  <si>
    <t>金沢八景駅総合改善事業の施設整備（受託）</t>
    <rPh sb="0" eb="2">
      <t>カナザワ</t>
    </rPh>
    <rPh sb="2" eb="4">
      <t>ハッケイ</t>
    </rPh>
    <rPh sb="4" eb="5">
      <t>エキ</t>
    </rPh>
    <rPh sb="5" eb="7">
      <t>ソウゴウ</t>
    </rPh>
    <rPh sb="7" eb="9">
      <t>カイゼン</t>
    </rPh>
    <rPh sb="9" eb="11">
      <t>ジギョウ</t>
    </rPh>
    <rPh sb="12" eb="14">
      <t>シセツ</t>
    </rPh>
    <rPh sb="14" eb="16">
      <t>セイビ</t>
    </rPh>
    <rPh sb="17" eb="19">
      <t>ジュタク</t>
    </rPh>
    <phoneticPr fontId="5"/>
  </si>
  <si>
    <t>JR関内駅北口整備協議会</t>
    <rPh sb="2" eb="4">
      <t>カンナイ</t>
    </rPh>
    <rPh sb="4" eb="5">
      <t>エキ</t>
    </rPh>
    <rPh sb="5" eb="7">
      <t>キタグチ</t>
    </rPh>
    <rPh sb="7" eb="9">
      <t>セイビ</t>
    </rPh>
    <rPh sb="9" eb="12">
      <t>キョウギカイ</t>
    </rPh>
    <phoneticPr fontId="5"/>
  </si>
  <si>
    <t>西院駅周辺地域整備協議会</t>
    <rPh sb="0" eb="2">
      <t>サイイン</t>
    </rPh>
    <rPh sb="2" eb="3">
      <t>エキ</t>
    </rPh>
    <rPh sb="3" eb="5">
      <t>シュウヘン</t>
    </rPh>
    <rPh sb="5" eb="7">
      <t>チイキ</t>
    </rPh>
    <rPh sb="7" eb="9">
      <t>セイビ</t>
    </rPh>
    <rPh sb="9" eb="12">
      <t>キョウギカイ</t>
    </rPh>
    <phoneticPr fontId="5"/>
  </si>
  <si>
    <t>海老名市地域公共交通協議会</t>
    <rPh sb="0" eb="4">
      <t>エビナシ</t>
    </rPh>
    <rPh sb="4" eb="6">
      <t>チイキ</t>
    </rPh>
    <rPh sb="6" eb="8">
      <t>コウキョウ</t>
    </rPh>
    <rPh sb="8" eb="10">
      <t>コウツウ</t>
    </rPh>
    <rPh sb="10" eb="13">
      <t>キョウギカイ</t>
    </rPh>
    <phoneticPr fontId="5"/>
  </si>
  <si>
    <t>海老名駅総合改善事業の施設整備を実施し、完成後は整備した施設を法定協議会の規約に基づき当該財産の管理を行う者に移管する。</t>
    <rPh sb="0" eb="3">
      <t>エビナ</t>
    </rPh>
    <rPh sb="3" eb="4">
      <t>エキ</t>
    </rPh>
    <rPh sb="4" eb="6">
      <t>ソウゴウ</t>
    </rPh>
    <rPh sb="6" eb="8">
      <t>カイゼン</t>
    </rPh>
    <rPh sb="8" eb="10">
      <t>ジギョウ</t>
    </rPh>
    <rPh sb="11" eb="13">
      <t>シセツ</t>
    </rPh>
    <rPh sb="13" eb="15">
      <t>セイビ</t>
    </rPh>
    <rPh sb="16" eb="18">
      <t>ジッシ</t>
    </rPh>
    <rPh sb="20" eb="23">
      <t>カンセイゴ</t>
    </rPh>
    <rPh sb="24" eb="26">
      <t>セイビ</t>
    </rPh>
    <rPh sb="28" eb="30">
      <t>シセツ</t>
    </rPh>
    <rPh sb="31" eb="33">
      <t>ホウテイ</t>
    </rPh>
    <rPh sb="33" eb="36">
      <t>キョウギカイ</t>
    </rPh>
    <rPh sb="37" eb="39">
      <t>キヤク</t>
    </rPh>
    <rPh sb="40" eb="41">
      <t>モト</t>
    </rPh>
    <rPh sb="43" eb="45">
      <t>トウガイ</t>
    </rPh>
    <rPh sb="45" eb="47">
      <t>ザイサン</t>
    </rPh>
    <rPh sb="48" eb="50">
      <t>カンリ</t>
    </rPh>
    <rPh sb="51" eb="52">
      <t>オコナ</t>
    </rPh>
    <rPh sb="53" eb="54">
      <t>モノ</t>
    </rPh>
    <rPh sb="55" eb="57">
      <t>イカン</t>
    </rPh>
    <phoneticPr fontId="5"/>
  </si>
  <si>
    <t>西院駅総合改善事業の施設整備を実施し、完成後は整備した施設を法定協議会の規約に基づき当該財産の管理を行う者に移管する。</t>
    <rPh sb="0" eb="2">
      <t>サイイン</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</si>
  <si>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関内駅総合改善事業の施設整備を実施し、完成後は整備した施設を法定協議会の規約に基づき当該財産の管理を行う者に移管する。</t>
    <rPh sb="0" eb="2">
      <t>カンナイ</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</si>
  <si>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しなの鉄道(株)</t>
    <rPh sb="3" eb="5">
      <t>テツドウ</t>
    </rPh>
    <rPh sb="5" eb="8">
      <t>カブ</t>
    </rPh>
    <phoneticPr fontId="5"/>
  </si>
  <si>
    <t>東海旅客鉄道(株)</t>
    <rPh sb="0" eb="2">
      <t>トウカイ</t>
    </rPh>
    <rPh sb="2" eb="4">
      <t>リョキャク</t>
    </rPh>
    <rPh sb="4" eb="6">
      <t>テツドウ</t>
    </rPh>
    <rPh sb="6" eb="9">
      <t>カブ</t>
    </rPh>
    <phoneticPr fontId="5"/>
  </si>
  <si>
    <t>近畿日本鉄道(株)</t>
    <rPh sb="0" eb="2">
      <t>キンキ</t>
    </rPh>
    <rPh sb="2" eb="4">
      <t>ニッポン</t>
    </rPh>
    <rPh sb="4" eb="6">
      <t>テツドウ</t>
    </rPh>
    <rPh sb="6" eb="9">
      <t>カブ</t>
    </rPh>
    <phoneticPr fontId="5"/>
  </si>
  <si>
    <t>C.阪神電気鉄道(株)</t>
    <rPh sb="2" eb="4">
      <t>ハンシン</t>
    </rPh>
    <rPh sb="4" eb="6">
      <t>デンキ</t>
    </rPh>
    <rPh sb="6" eb="8">
      <t>テツドウ</t>
    </rPh>
    <rPh sb="8" eb="11">
      <t>カブ</t>
    </rPh>
    <phoneticPr fontId="5"/>
  </si>
  <si>
    <t>E.しなの鉄道(株)</t>
    <rPh sb="5" eb="7">
      <t>テツドウ</t>
    </rPh>
    <rPh sb="7" eb="10">
      <t>カブ</t>
    </rPh>
    <phoneticPr fontId="5"/>
  </si>
  <si>
    <t>-</t>
    <phoneticPr fontId="5"/>
  </si>
  <si>
    <t>地球温暖化対策</t>
    <rPh sb="0" eb="2">
      <t>チキュウ</t>
    </rPh>
    <rPh sb="2" eb="5">
      <t>オンダンカ</t>
    </rPh>
    <rPh sb="5" eb="7">
      <t>タイサク</t>
    </rPh>
    <phoneticPr fontId="5"/>
  </si>
  <si>
    <t>【業績指標】
公共施設等のバリアフリー化率（②全ての一定の旅客施設の1日当たり平均利用者数に占める段差解消された一定の旅客施設の1日当たり平均利用者数の割合）</t>
    <rPh sb="1" eb="3">
      <t>ギョウセキ</t>
    </rPh>
    <rPh sb="3" eb="5">
      <t>シヒョウ</t>
    </rPh>
    <rPh sb="7" eb="9">
      <t>コウキョウ</t>
    </rPh>
    <rPh sb="9" eb="11">
      <t>シセツ</t>
    </rPh>
    <rPh sb="11" eb="12">
      <t>トウ</t>
    </rPh>
    <rPh sb="19" eb="20">
      <t>カ</t>
    </rPh>
    <rPh sb="20" eb="21">
      <t>リツ</t>
    </rPh>
    <rPh sb="23" eb="24">
      <t>スベ</t>
    </rPh>
    <rPh sb="26" eb="28">
      <t>イッテイ</t>
    </rPh>
    <rPh sb="29" eb="31">
      <t>リョカク</t>
    </rPh>
    <rPh sb="31" eb="33">
      <t>シセツ</t>
    </rPh>
    <rPh sb="35" eb="36">
      <t>ニチ</t>
    </rPh>
    <rPh sb="36" eb="37">
      <t>ア</t>
    </rPh>
    <rPh sb="39" eb="41">
      <t>ヘイキン</t>
    </rPh>
    <rPh sb="41" eb="43">
      <t>リヨウ</t>
    </rPh>
    <rPh sb="43" eb="44">
      <t>シャ</t>
    </rPh>
    <rPh sb="44" eb="45">
      <t>スウ</t>
    </rPh>
    <rPh sb="46" eb="47">
      <t>シ</t>
    </rPh>
    <rPh sb="49" eb="51">
      <t>ダンサ</t>
    </rPh>
    <rPh sb="51" eb="53">
      <t>カイショウ</t>
    </rPh>
    <rPh sb="56" eb="58">
      <t>イッテイ</t>
    </rPh>
    <rPh sb="59" eb="61">
      <t>リョカク</t>
    </rPh>
    <rPh sb="61" eb="63">
      <t>シセツ</t>
    </rPh>
    <rPh sb="65" eb="66">
      <t>ニチ</t>
    </rPh>
    <rPh sb="66" eb="67">
      <t>ア</t>
    </rPh>
    <rPh sb="69" eb="71">
      <t>ヘイキン</t>
    </rPh>
    <rPh sb="71" eb="73">
      <t>リヨウ</t>
    </rPh>
    <rPh sb="73" eb="74">
      <t>シャ</t>
    </rPh>
    <rPh sb="74" eb="75">
      <t>スウ</t>
    </rPh>
    <rPh sb="76" eb="78">
      <t>ワリアイ</t>
    </rPh>
    <phoneticPr fontId="5"/>
  </si>
  <si>
    <t>平成32年度　約100％</t>
    <rPh sb="0" eb="2">
      <t>ヘイセイ</t>
    </rPh>
    <rPh sb="4" eb="6">
      <t>ネンド</t>
    </rPh>
    <rPh sb="7" eb="8">
      <t>ヤク</t>
    </rPh>
    <phoneticPr fontId="5"/>
  </si>
  <si>
    <t>公共施設等のバリアフリー化率等（②全ての一定の旅客施設の1日当たり平均利用者数に占める段差解消された一定の旅客施設の1日当たり平均利用者数の割合）</t>
    <phoneticPr fontId="5"/>
  </si>
  <si>
    <t>都市側事業と連携して、鉄道駅のホームやコンコースの拡幅等を行い、併せてバリアフリー化を実施する。また、人工地盤や通路の新設といった大がかりな改築が必要となる鉄道駅の大規模なバリアフリー化を実施する。</t>
    <rPh sb="0" eb="3">
      <t>トシガワ</t>
    </rPh>
    <rPh sb="3" eb="5">
      <t>ジギョウ</t>
    </rPh>
    <rPh sb="6" eb="8">
      <t>レンケイ</t>
    </rPh>
    <rPh sb="11" eb="14">
      <t>テツドウエキ</t>
    </rPh>
    <rPh sb="25" eb="27">
      <t>カクフク</t>
    </rPh>
    <rPh sb="27" eb="28">
      <t>トウ</t>
    </rPh>
    <rPh sb="29" eb="30">
      <t>オコナ</t>
    </rPh>
    <rPh sb="32" eb="33">
      <t>アワ</t>
    </rPh>
    <rPh sb="41" eb="42">
      <t>カ</t>
    </rPh>
    <rPh sb="43" eb="45">
      <t>ジッシ</t>
    </rPh>
    <rPh sb="51" eb="53">
      <t>ジンコウ</t>
    </rPh>
    <rPh sb="53" eb="55">
      <t>ジバン</t>
    </rPh>
    <rPh sb="56" eb="58">
      <t>ツウロ</t>
    </rPh>
    <rPh sb="59" eb="61">
      <t>シンセツ</t>
    </rPh>
    <rPh sb="65" eb="66">
      <t>オオ</t>
    </rPh>
    <rPh sb="70" eb="72">
      <t>カイチク</t>
    </rPh>
    <rPh sb="73" eb="75">
      <t>ヒツヨウ</t>
    </rPh>
    <rPh sb="78" eb="81">
      <t>テツドウエキ</t>
    </rPh>
    <rPh sb="82" eb="85">
      <t>ダイキボ</t>
    </rPh>
    <rPh sb="92" eb="93">
      <t>カ</t>
    </rPh>
    <rPh sb="94" eb="96">
      <t>ジッシ</t>
    </rPh>
    <phoneticPr fontId="5"/>
  </si>
  <si>
    <t>-</t>
    <phoneticPr fontId="5"/>
  </si>
  <si>
    <t>附帯設備施工費、設計費</t>
    <rPh sb="0" eb="2">
      <t>フタイ</t>
    </rPh>
    <rPh sb="2" eb="4">
      <t>セツビ</t>
    </rPh>
    <rPh sb="4" eb="7">
      <t>セコウヒ</t>
    </rPh>
    <rPh sb="8" eb="10">
      <t>セッケイ</t>
    </rPh>
    <rPh sb="10" eb="11">
      <t>ヒ</t>
    </rPh>
    <phoneticPr fontId="5"/>
  </si>
  <si>
    <t>屋代駅の大規模バリアフリー化事業の実施</t>
    <rPh sb="0" eb="2">
      <t>ヤシロ</t>
    </rPh>
    <rPh sb="2" eb="3">
      <t>エキ</t>
    </rPh>
    <rPh sb="4" eb="7">
      <t>ダイキボ</t>
    </rPh>
    <rPh sb="13" eb="14">
      <t>カ</t>
    </rPh>
    <rPh sb="14" eb="16">
      <t>ジギョウ</t>
    </rPh>
    <rPh sb="17" eb="19">
      <t>ジッシ</t>
    </rPh>
    <phoneticPr fontId="5"/>
  </si>
  <si>
    <t>新蒲原駅の大規模バリアフリー化事業の実施</t>
    <rPh sb="0" eb="3">
      <t>シンカンバラ</t>
    </rPh>
    <rPh sb="3" eb="4">
      <t>エキ</t>
    </rPh>
    <rPh sb="5" eb="8">
      <t>ダイキボ</t>
    </rPh>
    <rPh sb="14" eb="15">
      <t>カ</t>
    </rPh>
    <rPh sb="15" eb="17">
      <t>ジギョウ</t>
    </rPh>
    <rPh sb="18" eb="20">
      <t>ジッシ</t>
    </rPh>
    <phoneticPr fontId="5"/>
  </si>
  <si>
    <t>近鉄下田駅の大規模バリアフリー化事業の実施</t>
    <rPh sb="0" eb="2">
      <t>キンテツ</t>
    </rPh>
    <rPh sb="2" eb="4">
      <t>シモダ</t>
    </rPh>
    <rPh sb="4" eb="5">
      <t>エキ</t>
    </rPh>
    <rPh sb="6" eb="9">
      <t>ダイキボ</t>
    </rPh>
    <rPh sb="15" eb="16">
      <t>カ</t>
    </rPh>
    <rPh sb="16" eb="18">
      <t>ジギョウ</t>
    </rPh>
    <rPh sb="19" eb="21">
      <t>ジッシ</t>
    </rPh>
    <phoneticPr fontId="5"/>
  </si>
  <si>
    <t>A.</t>
    <phoneticPr fontId="5"/>
  </si>
  <si>
    <t>総合改善事業、形成計画事業及び大規模バリアフリー化事業の３つの類型の事業が併存しているが、特に前２者の対象事業には実質的には重複する部分が多い一方、補助対象事業者や補助率等には差異が見受けられ、両者の使い分けは明確ではない。事業者のニーズも踏まえ、各類型の統合も含めた事業制度を見直すべき。</t>
    <phoneticPr fontId="5"/>
  </si>
  <si>
    <t>継続事業の工事本格化及び事業実施駅の増加によるもの</t>
    <rPh sb="0" eb="2">
      <t>ケイゾク</t>
    </rPh>
    <rPh sb="2" eb="4">
      <t>ジギョウ</t>
    </rPh>
    <rPh sb="5" eb="7">
      <t>コウジ</t>
    </rPh>
    <rPh sb="7" eb="10">
      <t>ホンカクカ</t>
    </rPh>
    <rPh sb="10" eb="11">
      <t>オヨ</t>
    </rPh>
    <rPh sb="12" eb="14">
      <t>ジギョウ</t>
    </rPh>
    <rPh sb="14" eb="16">
      <t>ジッシ</t>
    </rPh>
    <rPh sb="16" eb="17">
      <t>エキ</t>
    </rPh>
    <rPh sb="18" eb="20">
      <t>ゾウカ</t>
    </rPh>
    <phoneticPr fontId="5"/>
  </si>
  <si>
    <t>【次世代ステーション創造事業】
地方公共団体、鉄軌道事業者など、駅の関係者が一堂に会して課題の共有と調整を図る場（駅まち会議）において策定された整備計画に基づく、ホームやコンコースの拡幅、エレベーター整備等の駅の改良または駅の改良にあわせて行う生活支援機能施設、公共施設、観光案内施設等の駅空間の質的進化に資する施設の整備（補助対象経費の1/3以内）
【大規模バリアフリー化事業】
地方公共団体、鉄軌道事業者、地方運輸局等からなる協議会において策定された計画に基づき、高齢者、障害者等の移動等の円滑化を図るために必要となる施設を整備する事業（駅施設の床又は通路、跨線橋、プラットホームその他の主要構造物の増改築を伴うものに限る。（補助対象経費の1/3以内））</t>
    <rPh sb="1" eb="4">
      <t>ジセダイ</t>
    </rPh>
    <rPh sb="10" eb="12">
      <t>ソウゾウ</t>
    </rPh>
    <rPh sb="23" eb="24">
      <t>テツ</t>
    </rPh>
    <rPh sb="24" eb="26">
      <t>キドウ</t>
    </rPh>
    <rPh sb="26" eb="29">
      <t>ジギョウシャ</t>
    </rPh>
    <rPh sb="32" eb="33">
      <t>エキ</t>
    </rPh>
    <rPh sb="34" eb="37">
      <t>カンケイシャ</t>
    </rPh>
    <rPh sb="38" eb="40">
      <t>イチドウ</t>
    </rPh>
    <rPh sb="41" eb="42">
      <t>カイ</t>
    </rPh>
    <rPh sb="44" eb="46">
      <t>カダイ</t>
    </rPh>
    <rPh sb="47" eb="49">
      <t>キョウユウ</t>
    </rPh>
    <rPh sb="50" eb="52">
      <t>チョウセイ</t>
    </rPh>
    <rPh sb="53" eb="54">
      <t>ハカ</t>
    </rPh>
    <rPh sb="55" eb="56">
      <t>バ</t>
    </rPh>
    <rPh sb="57" eb="58">
      <t>エキ</t>
    </rPh>
    <rPh sb="60" eb="62">
      <t>カイギ</t>
    </rPh>
    <rPh sb="67" eb="69">
      <t>サクテイ</t>
    </rPh>
    <rPh sb="72" eb="74">
      <t>セイビ</t>
    </rPh>
    <rPh sb="74" eb="76">
      <t>ケイカク</t>
    </rPh>
    <rPh sb="77" eb="78">
      <t>モト</t>
    </rPh>
    <rPh sb="91" eb="93">
      <t>カクフク</t>
    </rPh>
    <rPh sb="100" eb="102">
      <t>セイビ</t>
    </rPh>
    <rPh sb="102" eb="103">
      <t>トウ</t>
    </rPh>
    <rPh sb="104" eb="105">
      <t>エキ</t>
    </rPh>
    <rPh sb="106" eb="108">
      <t>カイリョウ</t>
    </rPh>
    <rPh sb="111" eb="112">
      <t>エキ</t>
    </rPh>
    <rPh sb="113" eb="115">
      <t>カイリョウ</t>
    </rPh>
    <rPh sb="120" eb="121">
      <t>オコナ</t>
    </rPh>
    <rPh sb="122" eb="124">
      <t>セイカツ</t>
    </rPh>
    <rPh sb="124" eb="126">
      <t>シエン</t>
    </rPh>
    <rPh sb="126" eb="128">
      <t>キノウ</t>
    </rPh>
    <rPh sb="128" eb="130">
      <t>シセツ</t>
    </rPh>
    <rPh sb="131" eb="133">
      <t>コウキョウ</t>
    </rPh>
    <rPh sb="133" eb="135">
      <t>シセツ</t>
    </rPh>
    <rPh sb="136" eb="138">
      <t>カンコウ</t>
    </rPh>
    <rPh sb="138" eb="140">
      <t>アンナイ</t>
    </rPh>
    <rPh sb="140" eb="142">
      <t>シセツ</t>
    </rPh>
    <rPh sb="142" eb="143">
      <t>トウ</t>
    </rPh>
    <rPh sb="144" eb="145">
      <t>エキ</t>
    </rPh>
    <rPh sb="145" eb="147">
      <t>クウカン</t>
    </rPh>
    <rPh sb="148" eb="150">
      <t>シツテキ</t>
    </rPh>
    <rPh sb="150" eb="152">
      <t>シンカ</t>
    </rPh>
    <rPh sb="153" eb="154">
      <t>シ</t>
    </rPh>
    <rPh sb="156" eb="158">
      <t>シセツ</t>
    </rPh>
    <rPh sb="159" eb="161">
      <t>セイビ</t>
    </rPh>
    <phoneticPr fontId="5"/>
  </si>
  <si>
    <t>本事業は利便性、円滑性、安全性の向上を図ることを目的にしており、排出削減に直接寄与するものではないため、定量的な指標の策定は困難。</t>
    <rPh sb="0" eb="1">
      <t>ホン</t>
    </rPh>
    <rPh sb="1" eb="3">
      <t>ジギョウ</t>
    </rPh>
    <rPh sb="4" eb="7">
      <t>リベンセイ</t>
    </rPh>
    <rPh sb="8" eb="10">
      <t>エンカツ</t>
    </rPh>
    <rPh sb="10" eb="11">
      <t>セイ</t>
    </rPh>
    <rPh sb="12" eb="15">
      <t>アンゼンセイ</t>
    </rPh>
    <rPh sb="16" eb="18">
      <t>コウジョウ</t>
    </rPh>
    <rPh sb="19" eb="20">
      <t>ハカ</t>
    </rPh>
    <rPh sb="24" eb="26">
      <t>モクテキ</t>
    </rPh>
    <rPh sb="32" eb="34">
      <t>ハイシュツ</t>
    </rPh>
    <rPh sb="34" eb="36">
      <t>サクゲン</t>
    </rPh>
    <rPh sb="37" eb="39">
      <t>チョクセツ</t>
    </rPh>
    <rPh sb="39" eb="41">
      <t>キヨ</t>
    </rPh>
    <rPh sb="52" eb="55">
      <t>テイリョウテキ</t>
    </rPh>
    <rPh sb="56" eb="58">
      <t>シヒョウ</t>
    </rPh>
    <rPh sb="59" eb="61">
      <t>サクテイ</t>
    </rPh>
    <rPh sb="62" eb="64">
      <t>コンナン</t>
    </rPh>
    <phoneticPr fontId="5"/>
  </si>
  <si>
    <t>総合改善事業と形成計画事業については、事業内容が類似しているにもかかわらず、補助対象事業者や補助率に違いがある等、必ずしも使い勝手が良いとは言えないことから、総合改善事業を廃止することにより事業を一本化するとともに、駅に求められている機能・役割に応じた施設整備に対するニーズに応えるため、補助要件の見直し、補助対象施設の拡充等の制度改正を行うこととする。</t>
    <phoneticPr fontId="5"/>
  </si>
  <si>
    <t>繰越が生じていることについては、土地区画整理事業の遅れに伴う工事の遅れや、掘削工事中に出現した支障物の撤去等に不測の日時を要したこと等によるもの。</t>
    <rPh sb="0" eb="2">
      <t>クリコシ</t>
    </rPh>
    <rPh sb="3" eb="4">
      <t>ショウ</t>
    </rPh>
    <rPh sb="55" eb="57">
      <t>フソク</t>
    </rPh>
    <rPh sb="66" eb="67">
      <t>トウ</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</si>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</sst>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141799</xdr:colOff>
      <xdr:row>725</xdr:row>
      <xdr:rowOff>318067</xdr:rowOff>
    </xdr:from>
    <xdr:to>
      <xdr:col>27</xdr:col>
      <xdr:colOff>147393</xdr:colOff>
      <xdr:row>727</xdr:row>
      <xdr:rowOff>293343</xdr:rowOff>
    </xdr:to>
    <xdr:cxnSp macro="">
      <xdr:nvCxnSpPr>
        <xdr:cNvPr id="32" name="直線矢印コネクタ 31"/>
        <xdr:cNvCxnSpPr/>
      </xdr:nvCxnSpPr>
      <xdr:spPr>
        <a:xfrm flipH="1">
          <a:off x="5587858" y="45388126"/>
          <a:ext cx="5594" cy="67004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142195</xdr:colOff>
      <xdr:row>719</xdr:row>
      <xdr:rowOff>0</xdr:rowOff>
    </xdr:from>
    <xdr:ext cx="2005853" cy="487969"/>
    <xdr:sp macro="" textlink="">
      <xdr:nvSpPr>
        <xdr:cNvPr id="33" name="テキスト ボックス 32"/>
        <xdr:cNvSpPr txBox="1"/>
      </xdr:nvSpPr>
      <xdr:spPr>
        <a:xfrm>
          <a:off x="4579724" y="42582353"/>
          <a:ext cx="2005853" cy="487969"/>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solidFill>
                <a:schemeClr val="tx1"/>
              </a:solidFill>
            </a:rPr>
            <a:t>８３３</a:t>
          </a:r>
          <a:r>
            <a:rPr kumimoji="1" lang="ja-JP" altLang="en-US" sz="1100"/>
            <a:t>百万円</a:t>
          </a:r>
        </a:p>
      </xdr:txBody>
    </xdr:sp>
    <xdr:clientData/>
  </xdr:oneCellAnchor>
  <xdr:twoCellAnchor>
    <xdr:from>
      <xdr:col>13</xdr:col>
      <xdr:colOff>39991</xdr:colOff>
      <xdr:row>720</xdr:row>
      <xdr:rowOff>246528</xdr:rowOff>
    </xdr:from>
    <xdr:to>
      <xdr:col>42</xdr:col>
      <xdr:colOff>83720</xdr:colOff>
      <xdr:row>725</xdr:row>
      <xdr:rowOff>190499</xdr:rowOff>
    </xdr:to>
    <xdr:sp macro="" textlink="">
      <xdr:nvSpPr>
        <xdr:cNvPr id="34" name="大かっこ 33"/>
        <xdr:cNvSpPr/>
      </xdr:nvSpPr>
      <xdr:spPr>
        <a:xfrm>
          <a:off x="2662167" y="43579675"/>
          <a:ext cx="5893200" cy="1680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は、都市側の事業と連携して本制度を活用することにより、鉄道駅のホームやコンコースの拡幅等を行い、駅機能を総合的に改善するなど、地域の中心である鉄道駅及びその周辺を整備することにより地域の活性化を図る。加えて、既存の鉄道駅の改良と一体となって、地域のニーズにあった保育施設等の生活支援機能を有する鉄道駅空間の高度化</a:t>
          </a:r>
          <a:r>
            <a:rPr kumimoji="1" lang="en-US" altLang="ja-JP" sz="1100"/>
            <a:t>(</a:t>
          </a:r>
          <a:r>
            <a:rPr kumimoji="1" lang="ja-JP" altLang="en-US" sz="1100"/>
            <a:t>コミュニティ・ステーション化</a:t>
          </a:r>
          <a:r>
            <a:rPr kumimoji="1" lang="en-US" altLang="ja-JP" sz="1100"/>
            <a:t>)</a:t>
          </a:r>
          <a:r>
            <a:rPr kumimoji="1" lang="ja-JP" altLang="en-US" sz="1100"/>
            <a:t>を図る。また、さらなるバリアフリー化を推進するため、人工地盤や通路の新設といった大がかりな改築が必要となる鉄道駅の大規模なバリアフリー化の推進を図る。</a:t>
          </a:r>
        </a:p>
      </xdr:txBody>
    </xdr:sp>
    <xdr:clientData/>
  </xdr:twoCellAnchor>
  <xdr:oneCellAnchor>
    <xdr:from>
      <xdr:col>11</xdr:col>
      <xdr:colOff>11077</xdr:colOff>
      <xdr:row>736</xdr:row>
      <xdr:rowOff>14012</xdr:rowOff>
    </xdr:from>
    <xdr:ext cx="2005853" cy="674063"/>
    <xdr:sp macro="" textlink="">
      <xdr:nvSpPr>
        <xdr:cNvPr id="35" name="テキスト ボックス 34"/>
        <xdr:cNvSpPr txBox="1"/>
      </xdr:nvSpPr>
      <xdr:spPr>
        <a:xfrm>
          <a:off x="2229842" y="48905277"/>
          <a:ext cx="20058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Ｂ．第３セクター（３社）　</a:t>
          </a:r>
          <a:endParaRPr kumimoji="1" lang="en-US" altLang="ja-JP" sz="1100">
            <a:solidFill>
              <a:schemeClr val="tx1"/>
            </a:solidFill>
          </a:endParaRPr>
        </a:p>
        <a:p>
          <a:pPr algn="ctr"/>
          <a:r>
            <a:rPr kumimoji="1" lang="ja-JP" altLang="en-US" sz="1100">
              <a:solidFill>
                <a:schemeClr val="tx1"/>
              </a:solidFill>
            </a:rPr>
            <a:t>４６４百万円</a:t>
          </a:r>
        </a:p>
      </xdr:txBody>
    </xdr:sp>
    <xdr:clientData/>
  </xdr:oneCellAnchor>
  <xdr:twoCellAnchor>
    <xdr:from>
      <xdr:col>44</xdr:col>
      <xdr:colOff>86716</xdr:colOff>
      <xdr:row>734</xdr:row>
      <xdr:rowOff>254747</xdr:rowOff>
    </xdr:from>
    <xdr:to>
      <xdr:col>49</xdr:col>
      <xdr:colOff>333888</xdr:colOff>
      <xdr:row>735</xdr:row>
      <xdr:rowOff>197085</xdr:rowOff>
    </xdr:to>
    <xdr:sp macro="" textlink="">
      <xdr:nvSpPr>
        <xdr:cNvPr id="36" name="正方形/長方形 35"/>
        <xdr:cNvSpPr/>
      </xdr:nvSpPr>
      <xdr:spPr>
        <a:xfrm>
          <a:off x="8961775" y="48451247"/>
          <a:ext cx="1255701" cy="289720"/>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latin typeface="ＭＳ Ｐ明朝" pitchFamily="18" charset="-128"/>
              <a:ea typeface="ＭＳ Ｐ明朝" pitchFamily="18" charset="-128"/>
            </a:rPr>
            <a:t>関係地方公共団体</a:t>
          </a:r>
        </a:p>
        <a:p>
          <a:pPr algn="ctr"/>
          <a:endParaRPr kumimoji="1" lang="ja-JP" altLang="en-US" sz="900">
            <a:solidFill>
              <a:schemeClr val="tx1"/>
            </a:solidFill>
            <a:latin typeface="ＭＳ Ｐ明朝" pitchFamily="18" charset="-128"/>
            <a:ea typeface="ＭＳ Ｐ明朝" pitchFamily="18" charset="-128"/>
          </a:endParaRPr>
        </a:p>
      </xdr:txBody>
    </xdr:sp>
    <xdr:clientData/>
  </xdr:twoCellAnchor>
  <xdr:twoCellAnchor>
    <xdr:from>
      <xdr:col>48</xdr:col>
      <xdr:colOff>3</xdr:colOff>
      <xdr:row>735</xdr:row>
      <xdr:rowOff>212913</xdr:rowOff>
    </xdr:from>
    <xdr:to>
      <xdr:col>48</xdr:col>
      <xdr:colOff>565</xdr:colOff>
      <xdr:row>736</xdr:row>
      <xdr:rowOff>342995</xdr:rowOff>
    </xdr:to>
    <xdr:cxnSp macro="">
      <xdr:nvCxnSpPr>
        <xdr:cNvPr id="37" name="直線コネクタ 36"/>
        <xdr:cNvCxnSpPr/>
      </xdr:nvCxnSpPr>
      <xdr:spPr>
        <a:xfrm flipH="1" flipV="1">
          <a:off x="9681885" y="49283472"/>
          <a:ext cx="562" cy="477464"/>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200257</xdr:colOff>
      <xdr:row>736</xdr:row>
      <xdr:rowOff>51072</xdr:rowOff>
    </xdr:from>
    <xdr:to>
      <xdr:col>50</xdr:col>
      <xdr:colOff>45113</xdr:colOff>
      <xdr:row>737</xdr:row>
      <xdr:rowOff>20410</xdr:rowOff>
    </xdr:to>
    <xdr:sp macro="" textlink="">
      <xdr:nvSpPr>
        <xdr:cNvPr id="38" name="正方形/長方形 37"/>
        <xdr:cNvSpPr/>
      </xdr:nvSpPr>
      <xdr:spPr>
        <a:xfrm>
          <a:off x="9680433" y="49469013"/>
          <a:ext cx="752533" cy="3167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22</xdr:col>
      <xdr:colOff>134291</xdr:colOff>
      <xdr:row>727</xdr:row>
      <xdr:rowOff>52066</xdr:rowOff>
    </xdr:from>
    <xdr:to>
      <xdr:col>26</xdr:col>
      <xdr:colOff>75661</xdr:colOff>
      <xdr:row>728</xdr:row>
      <xdr:rowOff>12348</xdr:rowOff>
    </xdr:to>
    <xdr:sp macro="" textlink="">
      <xdr:nvSpPr>
        <xdr:cNvPr id="39" name="正方形/長方形 38"/>
        <xdr:cNvSpPr/>
      </xdr:nvSpPr>
      <xdr:spPr>
        <a:xfrm>
          <a:off x="4571820" y="45816890"/>
          <a:ext cx="748194" cy="30766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96660</xdr:colOff>
      <xdr:row>738</xdr:row>
      <xdr:rowOff>179603</xdr:rowOff>
    </xdr:from>
    <xdr:to>
      <xdr:col>21</xdr:col>
      <xdr:colOff>100854</xdr:colOff>
      <xdr:row>742</xdr:row>
      <xdr:rowOff>190500</xdr:rowOff>
    </xdr:to>
    <xdr:sp macro="" textlink="">
      <xdr:nvSpPr>
        <xdr:cNvPr id="40" name="大かっこ 39"/>
        <xdr:cNvSpPr/>
      </xdr:nvSpPr>
      <xdr:spPr>
        <a:xfrm>
          <a:off x="2113719" y="49765632"/>
          <a:ext cx="2222959" cy="14004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地方公共団体と国からの補助金等を財源に、民間鉄道事業者との協定等に基づき、鉄道施設を整備・保有し、当該施設を鉄道事業者に貸付ける。</a:t>
          </a:r>
        </a:p>
      </xdr:txBody>
    </xdr:sp>
    <xdr:clientData/>
  </xdr:twoCellAnchor>
  <xdr:oneCellAnchor>
    <xdr:from>
      <xdr:col>22</xdr:col>
      <xdr:colOff>139171</xdr:colOff>
      <xdr:row>728</xdr:row>
      <xdr:rowOff>13324</xdr:rowOff>
    </xdr:from>
    <xdr:ext cx="2005853" cy="693053"/>
    <xdr:sp macro="" textlink="">
      <xdr:nvSpPr>
        <xdr:cNvPr id="41" name="テキスト ボックス 40"/>
        <xdr:cNvSpPr txBox="1"/>
      </xdr:nvSpPr>
      <xdr:spPr>
        <a:xfrm>
          <a:off x="4576700" y="46125530"/>
          <a:ext cx="2005853" cy="69305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rPr>
            <a:t>Ａ．　鉄道建設・運輸施設整備</a:t>
          </a:r>
          <a:endParaRPr kumimoji="1" lang="en-US" altLang="ja-JP" sz="1100">
            <a:solidFill>
              <a:schemeClr val="tx1"/>
            </a:solidFill>
          </a:endParaRPr>
        </a:p>
        <a:p>
          <a:pPr algn="ctr"/>
          <a:r>
            <a:rPr kumimoji="1" lang="ja-JP" altLang="en-US" sz="1100">
              <a:solidFill>
                <a:schemeClr val="tx1"/>
              </a:solidFill>
            </a:rPr>
            <a:t>支援機構　</a:t>
          </a:r>
          <a:endParaRPr kumimoji="1" lang="en-US" altLang="ja-JP" sz="1100">
            <a:solidFill>
              <a:schemeClr val="tx1"/>
            </a:solidFill>
          </a:endParaRPr>
        </a:p>
        <a:p>
          <a:pPr algn="ctr"/>
          <a:r>
            <a:rPr kumimoji="1" lang="ja-JP" altLang="en-US" sz="1100">
              <a:solidFill>
                <a:schemeClr val="tx1"/>
              </a:solidFill>
            </a:rPr>
            <a:t>８３３百万円</a:t>
          </a:r>
        </a:p>
      </xdr:txBody>
    </xdr:sp>
    <xdr:clientData/>
  </xdr:oneCellAnchor>
  <xdr:twoCellAnchor>
    <xdr:from>
      <xdr:col>13</xdr:col>
      <xdr:colOff>35454</xdr:colOff>
      <xdr:row>730</xdr:row>
      <xdr:rowOff>107578</xdr:rowOff>
    </xdr:from>
    <xdr:to>
      <xdr:col>42</xdr:col>
      <xdr:colOff>76730</xdr:colOff>
      <xdr:row>732</xdr:row>
      <xdr:rowOff>77061</xdr:rowOff>
    </xdr:to>
    <xdr:sp macro="" textlink="">
      <xdr:nvSpPr>
        <xdr:cNvPr id="42" name="大かっこ 41"/>
        <xdr:cNvSpPr/>
      </xdr:nvSpPr>
      <xdr:spPr>
        <a:xfrm>
          <a:off x="2657630" y="46914549"/>
          <a:ext cx="5890747" cy="6642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国庫補助金の交付を受け、それを財源として事業主体に対して補助金を交付する。</a:t>
          </a:r>
        </a:p>
      </xdr:txBody>
    </xdr:sp>
    <xdr:clientData/>
  </xdr:twoCellAnchor>
  <xdr:twoCellAnchor>
    <xdr:from>
      <xdr:col>12</xdr:col>
      <xdr:colOff>99238</xdr:colOff>
      <xdr:row>735</xdr:row>
      <xdr:rowOff>48306</xdr:rowOff>
    </xdr:from>
    <xdr:to>
      <xdr:col>16</xdr:col>
      <xdr:colOff>61141</xdr:colOff>
      <xdr:row>736</xdr:row>
      <xdr:rowOff>17641</xdr:rowOff>
    </xdr:to>
    <xdr:sp macro="" textlink="">
      <xdr:nvSpPr>
        <xdr:cNvPr id="43" name="正方形/長方形 42"/>
        <xdr:cNvSpPr/>
      </xdr:nvSpPr>
      <xdr:spPr>
        <a:xfrm>
          <a:off x="2519709" y="48592188"/>
          <a:ext cx="768726" cy="31671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158343</xdr:colOff>
      <xdr:row>745</xdr:row>
      <xdr:rowOff>162308</xdr:rowOff>
    </xdr:from>
    <xdr:to>
      <xdr:col>21</xdr:col>
      <xdr:colOff>75356</xdr:colOff>
      <xdr:row>747</xdr:row>
      <xdr:rowOff>52493</xdr:rowOff>
    </xdr:to>
    <xdr:sp macro="" textlink="">
      <xdr:nvSpPr>
        <xdr:cNvPr id="44" name="正方形/長方形 43"/>
        <xdr:cNvSpPr/>
      </xdr:nvSpPr>
      <xdr:spPr>
        <a:xfrm>
          <a:off x="2175402" y="52180014"/>
          <a:ext cx="2135778" cy="5849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　鉄道事業者（３社、３駅）</a:t>
          </a:r>
        </a:p>
        <a:p>
          <a:pPr algn="ctr"/>
          <a:r>
            <a:rPr kumimoji="1" lang="ja-JP" altLang="en-US" sz="1100">
              <a:solidFill>
                <a:schemeClr val="tx1"/>
              </a:solidFill>
            </a:rPr>
            <a:t>４６４百万円</a:t>
          </a:r>
        </a:p>
      </xdr:txBody>
    </xdr:sp>
    <xdr:clientData/>
  </xdr:twoCellAnchor>
  <xdr:twoCellAnchor>
    <xdr:from>
      <xdr:col>12</xdr:col>
      <xdr:colOff>21229</xdr:colOff>
      <xdr:row>744</xdr:row>
      <xdr:rowOff>166653</xdr:rowOff>
    </xdr:from>
    <xdr:to>
      <xdr:col>15</xdr:col>
      <xdr:colOff>177614</xdr:colOff>
      <xdr:row>745</xdr:row>
      <xdr:rowOff>146253</xdr:rowOff>
    </xdr:to>
    <xdr:sp macro="" textlink="">
      <xdr:nvSpPr>
        <xdr:cNvPr id="45" name="正方形/長方形 44"/>
        <xdr:cNvSpPr/>
      </xdr:nvSpPr>
      <xdr:spPr>
        <a:xfrm>
          <a:off x="2441700" y="51836977"/>
          <a:ext cx="761502" cy="3269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109274</xdr:colOff>
      <xdr:row>747</xdr:row>
      <xdr:rowOff>241650</xdr:rowOff>
    </xdr:from>
    <xdr:to>
      <xdr:col>22</xdr:col>
      <xdr:colOff>61412</xdr:colOff>
      <xdr:row>750</xdr:row>
      <xdr:rowOff>301011</xdr:rowOff>
    </xdr:to>
    <xdr:sp macro="" textlink="">
      <xdr:nvSpPr>
        <xdr:cNvPr id="46" name="大かっこ 45"/>
        <xdr:cNvSpPr/>
      </xdr:nvSpPr>
      <xdr:spPr>
        <a:xfrm>
          <a:off x="2126333" y="52954121"/>
          <a:ext cx="2372608" cy="11015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民間鉄道事業者は、事業主体との協定等に基づき、事業主体から工事の委託を受けて鉄道施設を整備し、整備後の鉄道施設について、事業主体より貸付けを受ける。　</a:t>
          </a:r>
        </a:p>
      </xdr:txBody>
    </xdr:sp>
    <xdr:clientData/>
  </xdr:twoCellAnchor>
  <xdr:twoCellAnchor>
    <xdr:from>
      <xdr:col>27</xdr:col>
      <xdr:colOff>152401</xdr:colOff>
      <xdr:row>732</xdr:row>
      <xdr:rowOff>111875</xdr:rowOff>
    </xdr:from>
    <xdr:to>
      <xdr:col>27</xdr:col>
      <xdr:colOff>152401</xdr:colOff>
      <xdr:row>733</xdr:row>
      <xdr:rowOff>320677</xdr:rowOff>
    </xdr:to>
    <xdr:cxnSp macro="">
      <xdr:nvCxnSpPr>
        <xdr:cNvPr id="47" name="直線コネクタ 46"/>
        <xdr:cNvCxnSpPr/>
      </xdr:nvCxnSpPr>
      <xdr:spPr>
        <a:xfrm>
          <a:off x="5598460" y="47613610"/>
          <a:ext cx="0" cy="55618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xdr:colOff>
      <xdr:row>733</xdr:row>
      <xdr:rowOff>313767</xdr:rowOff>
    </xdr:from>
    <xdr:to>
      <xdr:col>41</xdr:col>
      <xdr:colOff>11206</xdr:colOff>
      <xdr:row>733</xdr:row>
      <xdr:rowOff>313767</xdr:rowOff>
    </xdr:to>
    <xdr:cxnSp macro="">
      <xdr:nvCxnSpPr>
        <xdr:cNvPr id="48" name="直線コネクタ 47"/>
        <xdr:cNvCxnSpPr/>
      </xdr:nvCxnSpPr>
      <xdr:spPr>
        <a:xfrm flipH="1">
          <a:off x="3227295" y="48162885"/>
          <a:ext cx="505385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191151</xdr:colOff>
      <xdr:row>733</xdr:row>
      <xdr:rowOff>300654</xdr:rowOff>
    </xdr:from>
    <xdr:to>
      <xdr:col>15</xdr:col>
      <xdr:colOff>194547</xdr:colOff>
      <xdr:row>735</xdr:row>
      <xdr:rowOff>275931</xdr:rowOff>
    </xdr:to>
    <xdr:cxnSp macro="">
      <xdr:nvCxnSpPr>
        <xdr:cNvPr id="49" name="直線矢印コネクタ 48"/>
        <xdr:cNvCxnSpPr/>
      </xdr:nvCxnSpPr>
      <xdr:spPr>
        <a:xfrm flipH="1">
          <a:off x="3216739" y="48149772"/>
          <a:ext cx="3396" cy="67004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198113</xdr:colOff>
      <xdr:row>733</xdr:row>
      <xdr:rowOff>300654</xdr:rowOff>
    </xdr:from>
    <xdr:to>
      <xdr:col>40</xdr:col>
      <xdr:colOff>201509</xdr:colOff>
      <xdr:row>735</xdr:row>
      <xdr:rowOff>275931</xdr:rowOff>
    </xdr:to>
    <xdr:cxnSp macro="">
      <xdr:nvCxnSpPr>
        <xdr:cNvPr id="50" name="直線矢印コネクタ 49"/>
        <xdr:cNvCxnSpPr/>
      </xdr:nvCxnSpPr>
      <xdr:spPr>
        <a:xfrm flipH="1">
          <a:off x="8266348" y="48149772"/>
          <a:ext cx="3396" cy="67004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14668</xdr:colOff>
      <xdr:row>736</xdr:row>
      <xdr:rowOff>13186</xdr:rowOff>
    </xdr:from>
    <xdr:ext cx="2005853" cy="674063"/>
    <xdr:sp macro="" textlink="">
      <xdr:nvSpPr>
        <xdr:cNvPr id="51" name="テキスト ボックス 50"/>
        <xdr:cNvSpPr txBox="1"/>
      </xdr:nvSpPr>
      <xdr:spPr>
        <a:xfrm>
          <a:off x="7276080" y="48904451"/>
          <a:ext cx="20058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Ｅ．鉄道事業者（３社、３駅）　</a:t>
          </a:r>
          <a:endParaRPr kumimoji="1" lang="en-US" altLang="ja-JP" sz="1100">
            <a:solidFill>
              <a:schemeClr val="tx1"/>
            </a:solidFill>
          </a:endParaRPr>
        </a:p>
        <a:p>
          <a:pPr algn="ctr"/>
          <a:r>
            <a:rPr kumimoji="1" lang="ja-JP" altLang="en-US" sz="1100">
              <a:solidFill>
                <a:schemeClr val="tx1"/>
              </a:solidFill>
            </a:rPr>
            <a:t>２８百万円</a:t>
          </a:r>
        </a:p>
      </xdr:txBody>
    </xdr:sp>
    <xdr:clientData/>
  </xdr:oneCellAnchor>
  <xdr:twoCellAnchor>
    <xdr:from>
      <xdr:col>22</xdr:col>
      <xdr:colOff>73596</xdr:colOff>
      <xdr:row>738</xdr:row>
      <xdr:rowOff>166132</xdr:rowOff>
    </xdr:from>
    <xdr:to>
      <xdr:col>33</xdr:col>
      <xdr:colOff>78443</xdr:colOff>
      <xdr:row>742</xdr:row>
      <xdr:rowOff>179917</xdr:rowOff>
    </xdr:to>
    <xdr:sp macro="" textlink="">
      <xdr:nvSpPr>
        <xdr:cNvPr id="52" name="大かっこ 51"/>
        <xdr:cNvSpPr/>
      </xdr:nvSpPr>
      <xdr:spPr>
        <a:xfrm>
          <a:off x="4511125" y="49752161"/>
          <a:ext cx="2223612" cy="1403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地方公共団体と国からの補助金等を財源に、民間鉄道事業者との協定等に基づき、鉄道施設</a:t>
          </a:r>
          <a:r>
            <a:rPr kumimoji="1" lang="ja-JP" altLang="en-US" sz="900">
              <a:solidFill>
                <a:schemeClr val="tx1"/>
              </a:solidFill>
              <a:latin typeface="+mn-lt"/>
              <a:ea typeface="+mn-ea"/>
              <a:cs typeface="+mn-cs"/>
            </a:rPr>
            <a:t>及び保育施設等の生活支援機能を有する施設</a:t>
          </a:r>
          <a:r>
            <a:rPr kumimoji="1" lang="ja-JP" altLang="ja-JP" sz="900">
              <a:solidFill>
                <a:schemeClr val="tx1"/>
              </a:solidFill>
              <a:latin typeface="+mn-lt"/>
              <a:ea typeface="+mn-ea"/>
              <a:cs typeface="+mn-cs"/>
            </a:rPr>
            <a:t>を整備し、当該施設を</a:t>
          </a:r>
          <a:r>
            <a:rPr kumimoji="1" lang="ja-JP" altLang="en-US" sz="900">
              <a:solidFill>
                <a:schemeClr val="tx1"/>
              </a:solidFill>
              <a:latin typeface="+mn-lt"/>
              <a:ea typeface="+mn-ea"/>
              <a:cs typeface="+mn-cs"/>
            </a:rPr>
            <a:t>法定協議会の規約に基づき当該財産の管理を行う者に移管する。</a:t>
          </a:r>
          <a:endParaRPr lang="ja-JP" altLang="ja-JP" sz="600">
            <a:solidFill>
              <a:schemeClr val="tx1"/>
            </a:solidFill>
          </a:endParaRPr>
        </a:p>
      </xdr:txBody>
    </xdr:sp>
    <xdr:clientData/>
  </xdr:twoCellAnchor>
  <xdr:twoCellAnchor>
    <xdr:from>
      <xdr:col>6</xdr:col>
      <xdr:colOff>63500</xdr:colOff>
      <xdr:row>734</xdr:row>
      <xdr:rowOff>263127</xdr:rowOff>
    </xdr:from>
    <xdr:to>
      <xdr:col>12</xdr:col>
      <xdr:colOff>112762</xdr:colOff>
      <xdr:row>735</xdr:row>
      <xdr:rowOff>205464</xdr:rowOff>
    </xdr:to>
    <xdr:sp macro="" textlink="">
      <xdr:nvSpPr>
        <xdr:cNvPr id="53" name="正方形/長方形 52"/>
        <xdr:cNvSpPr/>
      </xdr:nvSpPr>
      <xdr:spPr>
        <a:xfrm>
          <a:off x="1273735" y="48459627"/>
          <a:ext cx="1259498" cy="289719"/>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9</xdr:col>
      <xdr:colOff>88859</xdr:colOff>
      <xdr:row>735</xdr:row>
      <xdr:rowOff>201708</xdr:rowOff>
    </xdr:from>
    <xdr:to>
      <xdr:col>9</xdr:col>
      <xdr:colOff>89647</xdr:colOff>
      <xdr:row>737</xdr:row>
      <xdr:rowOff>48951</xdr:rowOff>
    </xdr:to>
    <xdr:cxnSp macro="">
      <xdr:nvCxnSpPr>
        <xdr:cNvPr id="54" name="直線コネクタ 53"/>
        <xdr:cNvCxnSpPr/>
      </xdr:nvCxnSpPr>
      <xdr:spPr>
        <a:xfrm flipV="1">
          <a:off x="1904212" y="48745590"/>
          <a:ext cx="788" cy="542008"/>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191152</xdr:colOff>
      <xdr:row>743</xdr:row>
      <xdr:rowOff>73589</xdr:rowOff>
    </xdr:from>
    <xdr:to>
      <xdr:col>15</xdr:col>
      <xdr:colOff>194548</xdr:colOff>
      <xdr:row>745</xdr:row>
      <xdr:rowOff>40647</xdr:rowOff>
    </xdr:to>
    <xdr:cxnSp macro="">
      <xdr:nvCxnSpPr>
        <xdr:cNvPr id="55" name="直線矢印コネクタ 54"/>
        <xdr:cNvCxnSpPr/>
      </xdr:nvCxnSpPr>
      <xdr:spPr>
        <a:xfrm flipH="1">
          <a:off x="3216740" y="51396530"/>
          <a:ext cx="3396" cy="66182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736</xdr:row>
      <xdr:rowOff>67581</xdr:rowOff>
    </xdr:from>
    <xdr:to>
      <xdr:col>9</xdr:col>
      <xdr:colOff>143679</xdr:colOff>
      <xdr:row>737</xdr:row>
      <xdr:rowOff>36919</xdr:rowOff>
    </xdr:to>
    <xdr:sp macro="" textlink="">
      <xdr:nvSpPr>
        <xdr:cNvPr id="56" name="正方形/長方形 55"/>
        <xdr:cNvSpPr/>
      </xdr:nvSpPr>
      <xdr:spPr>
        <a:xfrm>
          <a:off x="1210235" y="48958846"/>
          <a:ext cx="748797" cy="31672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47</xdr:col>
      <xdr:colOff>33619</xdr:colOff>
      <xdr:row>737</xdr:row>
      <xdr:rowOff>5232</xdr:rowOff>
    </xdr:from>
    <xdr:to>
      <xdr:col>48</xdr:col>
      <xdr:colOff>17663</xdr:colOff>
      <xdr:row>737</xdr:row>
      <xdr:rowOff>11205</xdr:rowOff>
    </xdr:to>
    <xdr:cxnSp macro="">
      <xdr:nvCxnSpPr>
        <xdr:cNvPr id="57" name="直線矢印コネクタ 56"/>
        <xdr:cNvCxnSpPr/>
      </xdr:nvCxnSpPr>
      <xdr:spPr>
        <a:xfrm flipH="1">
          <a:off x="9513795" y="49770556"/>
          <a:ext cx="185750" cy="5973"/>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9</xdr:col>
      <xdr:colOff>94128</xdr:colOff>
      <xdr:row>737</xdr:row>
      <xdr:rowOff>38805</xdr:rowOff>
    </xdr:from>
    <xdr:to>
      <xdr:col>10</xdr:col>
      <xdr:colOff>179294</xdr:colOff>
      <xdr:row>737</xdr:row>
      <xdr:rowOff>44826</xdr:rowOff>
    </xdr:to>
    <xdr:cxnSp macro="">
      <xdr:nvCxnSpPr>
        <xdr:cNvPr id="58" name="直線矢印コネクタ 57"/>
        <xdr:cNvCxnSpPr/>
      </xdr:nvCxnSpPr>
      <xdr:spPr>
        <a:xfrm>
          <a:off x="1909481" y="49277452"/>
          <a:ext cx="286872" cy="6021"/>
        </a:xfrm>
        <a:prstGeom prst="straightConnector1">
          <a:avLst/>
        </a:prstGeom>
        <a:noFill/>
        <a:ln w="12700" cap="flat" cmpd="sng" algn="ctr">
          <a:solidFill>
            <a:sysClr val="windowText" lastClr="000000"/>
          </a:solidFill>
          <a:prstDash val="sysDash"/>
          <a:tailEnd type="arrow"/>
        </a:ln>
        <a:effectLst/>
      </xdr:spPr>
    </xdr:cxnSp>
    <xdr:clientData/>
  </xdr:twoCellAnchor>
  <xdr:oneCellAnchor>
    <xdr:from>
      <xdr:col>22</xdr:col>
      <xdr:colOff>168084</xdr:colOff>
      <xdr:row>736</xdr:row>
      <xdr:rowOff>11209</xdr:rowOff>
    </xdr:from>
    <xdr:ext cx="2005853" cy="674063"/>
    <xdr:sp macro="" textlink="">
      <xdr:nvSpPr>
        <xdr:cNvPr id="65" name="テキスト ボックス 64"/>
        <xdr:cNvSpPr txBox="1"/>
      </xdr:nvSpPr>
      <xdr:spPr>
        <a:xfrm>
          <a:off x="4605613" y="48902474"/>
          <a:ext cx="20058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Ｄ．法定協議会（３者）　</a:t>
          </a:r>
          <a:endParaRPr kumimoji="1" lang="en-US" altLang="ja-JP" sz="1100">
            <a:solidFill>
              <a:schemeClr val="tx1"/>
            </a:solidFill>
          </a:endParaRPr>
        </a:p>
        <a:p>
          <a:pPr algn="ctr"/>
          <a:r>
            <a:rPr kumimoji="1" lang="ja-JP" altLang="en-US" sz="1100">
              <a:solidFill>
                <a:schemeClr val="tx1"/>
              </a:solidFill>
            </a:rPr>
            <a:t>３４１百万円</a:t>
          </a:r>
        </a:p>
      </xdr:txBody>
    </xdr:sp>
    <xdr:clientData/>
  </xdr:oneCellAnchor>
  <xdr:twoCellAnchor>
    <xdr:from>
      <xdr:col>27</xdr:col>
      <xdr:colOff>160009</xdr:colOff>
      <xdr:row>733</xdr:row>
      <xdr:rowOff>307377</xdr:rowOff>
    </xdr:from>
    <xdr:to>
      <xdr:col>27</xdr:col>
      <xdr:colOff>163405</xdr:colOff>
      <xdr:row>735</xdr:row>
      <xdr:rowOff>282654</xdr:rowOff>
    </xdr:to>
    <xdr:cxnSp macro="">
      <xdr:nvCxnSpPr>
        <xdr:cNvPr id="66" name="直線矢印コネクタ 65"/>
        <xdr:cNvCxnSpPr/>
      </xdr:nvCxnSpPr>
      <xdr:spPr>
        <a:xfrm flipH="1">
          <a:off x="5606068" y="48156495"/>
          <a:ext cx="3396" cy="67004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27523</xdr:colOff>
      <xdr:row>735</xdr:row>
      <xdr:rowOff>43822</xdr:rowOff>
    </xdr:from>
    <xdr:to>
      <xdr:col>27</xdr:col>
      <xdr:colOff>191131</xdr:colOff>
      <xdr:row>736</xdr:row>
      <xdr:rowOff>13157</xdr:rowOff>
    </xdr:to>
    <xdr:sp macro="" textlink="">
      <xdr:nvSpPr>
        <xdr:cNvPr id="67" name="正方形/長方形 66"/>
        <xdr:cNvSpPr/>
      </xdr:nvSpPr>
      <xdr:spPr>
        <a:xfrm>
          <a:off x="4868464" y="48587704"/>
          <a:ext cx="768726" cy="31671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112695</xdr:colOff>
      <xdr:row>735</xdr:row>
      <xdr:rowOff>39338</xdr:rowOff>
    </xdr:from>
    <xdr:to>
      <xdr:col>44</xdr:col>
      <xdr:colOff>74597</xdr:colOff>
      <xdr:row>736</xdr:row>
      <xdr:rowOff>8673</xdr:rowOff>
    </xdr:to>
    <xdr:sp macro="" textlink="">
      <xdr:nvSpPr>
        <xdr:cNvPr id="68" name="正方形/長方形 67"/>
        <xdr:cNvSpPr/>
      </xdr:nvSpPr>
      <xdr:spPr>
        <a:xfrm>
          <a:off x="8180930" y="49109897"/>
          <a:ext cx="768726" cy="31671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103390</xdr:colOff>
      <xdr:row>738</xdr:row>
      <xdr:rowOff>186325</xdr:rowOff>
    </xdr:from>
    <xdr:to>
      <xdr:col>46</xdr:col>
      <xdr:colOff>107584</xdr:colOff>
      <xdr:row>742</xdr:row>
      <xdr:rowOff>197222</xdr:rowOff>
    </xdr:to>
    <xdr:sp macro="" textlink="">
      <xdr:nvSpPr>
        <xdr:cNvPr id="69" name="大かっこ 68"/>
        <xdr:cNvSpPr/>
      </xdr:nvSpPr>
      <xdr:spPr>
        <a:xfrm>
          <a:off x="7163096" y="49772354"/>
          <a:ext cx="2222959" cy="14004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鉄道事業者は、大がかりな改築が必要となる鉄道駅の大規模バリアフリー化事業を実施。</a:t>
          </a:r>
        </a:p>
      </xdr:txBody>
    </xdr:sp>
    <xdr:clientData/>
  </xdr:twoCellAnchor>
  <xdr:twoCellAnchor>
    <xdr:from>
      <xdr:col>31</xdr:col>
      <xdr:colOff>160674</xdr:colOff>
      <xdr:row>734</xdr:row>
      <xdr:rowOff>250263</xdr:rowOff>
    </xdr:from>
    <xdr:to>
      <xdr:col>38</xdr:col>
      <xdr:colOff>4433</xdr:colOff>
      <xdr:row>735</xdr:row>
      <xdr:rowOff>192601</xdr:rowOff>
    </xdr:to>
    <xdr:sp macro="" textlink="">
      <xdr:nvSpPr>
        <xdr:cNvPr id="70" name="正方形/長方形 69"/>
        <xdr:cNvSpPr/>
      </xdr:nvSpPr>
      <xdr:spPr>
        <a:xfrm>
          <a:off x="6413556" y="48973439"/>
          <a:ext cx="1255701" cy="289721"/>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latin typeface="ＭＳ Ｐ明朝" pitchFamily="18" charset="-128"/>
              <a:ea typeface="ＭＳ Ｐ明朝" pitchFamily="18" charset="-128"/>
            </a:rPr>
            <a:t>関係地方公共団体</a:t>
          </a:r>
        </a:p>
        <a:p>
          <a:pPr algn="ctr"/>
          <a:endParaRPr kumimoji="1" lang="ja-JP" altLang="en-US" sz="900">
            <a:solidFill>
              <a:schemeClr val="tx1"/>
            </a:solidFill>
            <a:latin typeface="ＭＳ Ｐ明朝" pitchFamily="18" charset="-128"/>
            <a:ea typeface="ＭＳ Ｐ明朝" pitchFamily="18" charset="-128"/>
          </a:endParaRPr>
        </a:p>
      </xdr:txBody>
    </xdr:sp>
    <xdr:clientData/>
  </xdr:twoCellAnchor>
  <xdr:twoCellAnchor>
    <xdr:from>
      <xdr:col>34</xdr:col>
      <xdr:colOff>197224</xdr:colOff>
      <xdr:row>735</xdr:row>
      <xdr:rowOff>208429</xdr:rowOff>
    </xdr:from>
    <xdr:to>
      <xdr:col>34</xdr:col>
      <xdr:colOff>197786</xdr:colOff>
      <xdr:row>736</xdr:row>
      <xdr:rowOff>338511</xdr:rowOff>
    </xdr:to>
    <xdr:cxnSp macro="">
      <xdr:nvCxnSpPr>
        <xdr:cNvPr id="71" name="直線コネクタ 70"/>
        <xdr:cNvCxnSpPr/>
      </xdr:nvCxnSpPr>
      <xdr:spPr>
        <a:xfrm flipH="1" flipV="1">
          <a:off x="7055224" y="49278988"/>
          <a:ext cx="562" cy="477464"/>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27685</xdr:colOff>
      <xdr:row>736</xdr:row>
      <xdr:rowOff>337942</xdr:rowOff>
    </xdr:from>
    <xdr:to>
      <xdr:col>36</xdr:col>
      <xdr:colOff>175100</xdr:colOff>
      <xdr:row>737</xdr:row>
      <xdr:rowOff>307279</xdr:rowOff>
    </xdr:to>
    <xdr:sp macro="" textlink="">
      <xdr:nvSpPr>
        <xdr:cNvPr id="72" name="正方形/長方形 71"/>
        <xdr:cNvSpPr/>
      </xdr:nvSpPr>
      <xdr:spPr>
        <a:xfrm>
          <a:off x="6683979" y="49755883"/>
          <a:ext cx="752533" cy="31672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168088</xdr:colOff>
      <xdr:row>737</xdr:row>
      <xdr:rowOff>0</xdr:rowOff>
    </xdr:from>
    <xdr:to>
      <xdr:col>35</xdr:col>
      <xdr:colOff>13178</xdr:colOff>
      <xdr:row>737</xdr:row>
      <xdr:rowOff>748</xdr:rowOff>
    </xdr:to>
    <xdr:cxnSp macro="">
      <xdr:nvCxnSpPr>
        <xdr:cNvPr id="73" name="直線矢印コネクタ 72"/>
        <xdr:cNvCxnSpPr/>
      </xdr:nvCxnSpPr>
      <xdr:spPr>
        <a:xfrm flipH="1" flipV="1">
          <a:off x="6824382" y="49765324"/>
          <a:ext cx="248502" cy="748"/>
        </a:xfrm>
        <a:prstGeom prst="straightConnector1">
          <a:avLst/>
        </a:prstGeom>
        <a:noFill/>
        <a:ln w="12700" cap="flat" cmpd="sng" algn="ctr">
          <a:solidFill>
            <a:sysClr val="windowText" lastClr="000000"/>
          </a:solidFill>
          <a:prstDash val="sysDash"/>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715" sqref="A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486</v>
      </c>
      <c r="AR2" s="798"/>
      <c r="AS2" s="52" t="str">
        <f>IF(OR(AQ2="　", AQ2=""), "", "-")</f>
        <v/>
      </c>
      <c r="AT2" s="799">
        <v>290</v>
      </c>
      <c r="AU2" s="799"/>
      <c r="AV2" s="53" t="str">
        <f>IF(AW2="", "", "-")</f>
        <v/>
      </c>
      <c r="AW2" s="800"/>
      <c r="AX2" s="800"/>
    </row>
    <row r="3" spans="1:50" ht="21" customHeight="1" thickBot="1" x14ac:dyDescent="0.2">
      <c r="A3" s="722" t="s">
        <v>384</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518</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513</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514</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183</v>
      </c>
      <c r="H5" s="708"/>
      <c r="I5" s="708"/>
      <c r="J5" s="708"/>
      <c r="K5" s="708"/>
      <c r="L5" s="708"/>
      <c r="M5" s="709" t="s">
        <v>75</v>
      </c>
      <c r="N5" s="710"/>
      <c r="O5" s="710"/>
      <c r="P5" s="710"/>
      <c r="Q5" s="710"/>
      <c r="R5" s="711"/>
      <c r="S5" s="712" t="s">
        <v>140</v>
      </c>
      <c r="T5" s="708"/>
      <c r="U5" s="708"/>
      <c r="V5" s="708"/>
      <c r="W5" s="708"/>
      <c r="X5" s="713"/>
      <c r="Y5" s="557" t="s">
        <v>3</v>
      </c>
      <c r="Z5" s="295"/>
      <c r="AA5" s="295"/>
      <c r="AB5" s="295"/>
      <c r="AC5" s="295"/>
      <c r="AD5" s="296"/>
      <c r="AE5" s="558" t="s">
        <v>515</v>
      </c>
      <c r="AF5" s="558"/>
      <c r="AG5" s="558"/>
      <c r="AH5" s="558"/>
      <c r="AI5" s="558"/>
      <c r="AJ5" s="558"/>
      <c r="AK5" s="558"/>
      <c r="AL5" s="558"/>
      <c r="AM5" s="558"/>
      <c r="AN5" s="558"/>
      <c r="AO5" s="558"/>
      <c r="AP5" s="559"/>
      <c r="AQ5" s="560" t="s">
        <v>516</v>
      </c>
      <c r="AR5" s="561"/>
      <c r="AS5" s="561"/>
      <c r="AT5" s="561"/>
      <c r="AU5" s="561"/>
      <c r="AV5" s="561"/>
      <c r="AW5" s="561"/>
      <c r="AX5" s="562"/>
    </row>
    <row r="6" spans="1:50" ht="32.25"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1.25" customHeight="1" x14ac:dyDescent="0.15">
      <c r="A7" s="335" t="s">
        <v>24</v>
      </c>
      <c r="B7" s="336"/>
      <c r="C7" s="336"/>
      <c r="D7" s="336"/>
      <c r="E7" s="336"/>
      <c r="F7" s="337"/>
      <c r="G7" s="338" t="s">
        <v>519</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520</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5" t="s">
        <v>413</v>
      </c>
      <c r="B8" s="336"/>
      <c r="C8" s="336"/>
      <c r="D8" s="336"/>
      <c r="E8" s="336"/>
      <c r="F8" s="337"/>
      <c r="G8" s="867" t="str">
        <f>入力規則等!A26</f>
        <v>観光立国、交通安全対策、高齢社会対策、子ども・若者育成支援、障害者施策、少子化社会対策、男女共同参画、地球温暖化対策</v>
      </c>
      <c r="H8" s="580"/>
      <c r="I8" s="580"/>
      <c r="J8" s="580"/>
      <c r="K8" s="580"/>
      <c r="L8" s="580"/>
      <c r="M8" s="580"/>
      <c r="N8" s="580"/>
      <c r="O8" s="580"/>
      <c r="P8" s="580"/>
      <c r="Q8" s="580"/>
      <c r="R8" s="580"/>
      <c r="S8" s="580"/>
      <c r="T8" s="580"/>
      <c r="U8" s="580"/>
      <c r="V8" s="580"/>
      <c r="W8" s="580"/>
      <c r="X8" s="868"/>
      <c r="Y8" s="714" t="s">
        <v>414</v>
      </c>
      <c r="Z8" s="715"/>
      <c r="AA8" s="715"/>
      <c r="AB8" s="715"/>
      <c r="AC8" s="715"/>
      <c r="AD8" s="716"/>
      <c r="AE8" s="579" t="str">
        <f>入力規則等!K13</f>
        <v>公共事業</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521</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89.25" customHeight="1" x14ac:dyDescent="0.15">
      <c r="A10" s="513" t="s">
        <v>34</v>
      </c>
      <c r="B10" s="514"/>
      <c r="C10" s="514"/>
      <c r="D10" s="514"/>
      <c r="E10" s="514"/>
      <c r="F10" s="514"/>
      <c r="G10" s="607" t="s">
        <v>604</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33" customHeight="1" x14ac:dyDescent="0.15">
      <c r="A11" s="513" t="s">
        <v>6</v>
      </c>
      <c r="B11" s="514"/>
      <c r="C11" s="514"/>
      <c r="D11" s="514"/>
      <c r="E11" s="514"/>
      <c r="F11" s="515"/>
      <c r="G11" s="554" t="str">
        <f>入力規則等!P10</f>
        <v>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558</v>
      </c>
      <c r="Q13" s="258"/>
      <c r="R13" s="258"/>
      <c r="S13" s="258"/>
      <c r="T13" s="258"/>
      <c r="U13" s="258"/>
      <c r="V13" s="259"/>
      <c r="W13" s="257">
        <v>496</v>
      </c>
      <c r="X13" s="258"/>
      <c r="Y13" s="258"/>
      <c r="Z13" s="258"/>
      <c r="AA13" s="258"/>
      <c r="AB13" s="258"/>
      <c r="AC13" s="259"/>
      <c r="AD13" s="257">
        <v>1397</v>
      </c>
      <c r="AE13" s="258"/>
      <c r="AF13" s="258"/>
      <c r="AG13" s="258"/>
      <c r="AH13" s="258"/>
      <c r="AI13" s="258"/>
      <c r="AJ13" s="259"/>
      <c r="AK13" s="257">
        <v>1498</v>
      </c>
      <c r="AL13" s="258"/>
      <c r="AM13" s="258"/>
      <c r="AN13" s="258"/>
      <c r="AO13" s="258"/>
      <c r="AP13" s="258"/>
      <c r="AQ13" s="259"/>
      <c r="AR13" s="809">
        <v>2397</v>
      </c>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7" t="s">
        <v>520</v>
      </c>
      <c r="Q14" s="258"/>
      <c r="R14" s="258"/>
      <c r="S14" s="258"/>
      <c r="T14" s="258"/>
      <c r="U14" s="258"/>
      <c r="V14" s="259"/>
      <c r="W14" s="257" t="s">
        <v>520</v>
      </c>
      <c r="X14" s="258"/>
      <c r="Y14" s="258"/>
      <c r="Z14" s="258"/>
      <c r="AA14" s="258"/>
      <c r="AB14" s="258"/>
      <c r="AC14" s="259"/>
      <c r="AD14" s="257">
        <v>60</v>
      </c>
      <c r="AE14" s="258"/>
      <c r="AF14" s="258"/>
      <c r="AG14" s="258"/>
      <c r="AH14" s="258"/>
      <c r="AI14" s="258"/>
      <c r="AJ14" s="259"/>
      <c r="AK14" s="257" t="s">
        <v>522</v>
      </c>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v>88</v>
      </c>
      <c r="Q15" s="258"/>
      <c r="R15" s="258"/>
      <c r="S15" s="258"/>
      <c r="T15" s="258"/>
      <c r="U15" s="258"/>
      <c r="V15" s="259"/>
      <c r="W15" s="257">
        <v>160</v>
      </c>
      <c r="X15" s="258"/>
      <c r="Y15" s="258"/>
      <c r="Z15" s="258"/>
      <c r="AA15" s="258"/>
      <c r="AB15" s="258"/>
      <c r="AC15" s="259"/>
      <c r="AD15" s="257">
        <v>163</v>
      </c>
      <c r="AE15" s="258"/>
      <c r="AF15" s="258"/>
      <c r="AG15" s="258"/>
      <c r="AH15" s="258"/>
      <c r="AI15" s="258"/>
      <c r="AJ15" s="259"/>
      <c r="AK15" s="257">
        <v>781</v>
      </c>
      <c r="AL15" s="258"/>
      <c r="AM15" s="258"/>
      <c r="AN15" s="258"/>
      <c r="AO15" s="258"/>
      <c r="AP15" s="258"/>
      <c r="AQ15" s="259"/>
      <c r="AR15" s="257" t="s">
        <v>522</v>
      </c>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v>-160</v>
      </c>
      <c r="Q16" s="258"/>
      <c r="R16" s="258"/>
      <c r="S16" s="258"/>
      <c r="T16" s="258"/>
      <c r="U16" s="258"/>
      <c r="V16" s="259"/>
      <c r="W16" s="257">
        <v>-163</v>
      </c>
      <c r="X16" s="258"/>
      <c r="Y16" s="258"/>
      <c r="Z16" s="258"/>
      <c r="AA16" s="258"/>
      <c r="AB16" s="258"/>
      <c r="AC16" s="259"/>
      <c r="AD16" s="257">
        <v>-781</v>
      </c>
      <c r="AE16" s="258"/>
      <c r="AF16" s="258"/>
      <c r="AG16" s="258"/>
      <c r="AH16" s="258"/>
      <c r="AI16" s="258"/>
      <c r="AJ16" s="259"/>
      <c r="AK16" s="257" t="s">
        <v>522</v>
      </c>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520</v>
      </c>
      <c r="Q17" s="258"/>
      <c r="R17" s="258"/>
      <c r="S17" s="258"/>
      <c r="T17" s="258"/>
      <c r="U17" s="258"/>
      <c r="V17" s="259"/>
      <c r="W17" s="257" t="s">
        <v>520</v>
      </c>
      <c r="X17" s="258"/>
      <c r="Y17" s="258"/>
      <c r="Z17" s="258"/>
      <c r="AA17" s="258"/>
      <c r="AB17" s="258"/>
      <c r="AC17" s="259"/>
      <c r="AD17" s="257" t="s">
        <v>522</v>
      </c>
      <c r="AE17" s="258"/>
      <c r="AF17" s="258"/>
      <c r="AG17" s="258"/>
      <c r="AH17" s="258"/>
      <c r="AI17" s="258"/>
      <c r="AJ17" s="259"/>
      <c r="AK17" s="257" t="s">
        <v>522</v>
      </c>
      <c r="AL17" s="258"/>
      <c r="AM17" s="258"/>
      <c r="AN17" s="258"/>
      <c r="AO17" s="258"/>
      <c r="AP17" s="258"/>
      <c r="AQ17" s="259"/>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486</v>
      </c>
      <c r="Q18" s="734"/>
      <c r="R18" s="734"/>
      <c r="S18" s="734"/>
      <c r="T18" s="734"/>
      <c r="U18" s="734"/>
      <c r="V18" s="735"/>
      <c r="W18" s="733">
        <f>SUM(W13:AC17)</f>
        <v>493</v>
      </c>
      <c r="X18" s="734"/>
      <c r="Y18" s="734"/>
      <c r="Z18" s="734"/>
      <c r="AA18" s="734"/>
      <c r="AB18" s="734"/>
      <c r="AC18" s="735"/>
      <c r="AD18" s="733">
        <f>SUM(AD13:AJ17)</f>
        <v>839</v>
      </c>
      <c r="AE18" s="734"/>
      <c r="AF18" s="734"/>
      <c r="AG18" s="734"/>
      <c r="AH18" s="734"/>
      <c r="AI18" s="734"/>
      <c r="AJ18" s="735"/>
      <c r="AK18" s="733">
        <f>SUM(AK13:AQ17)</f>
        <v>2279</v>
      </c>
      <c r="AL18" s="734"/>
      <c r="AM18" s="734"/>
      <c r="AN18" s="734"/>
      <c r="AO18" s="734"/>
      <c r="AP18" s="734"/>
      <c r="AQ18" s="735"/>
      <c r="AR18" s="733">
        <f>SUM(AR13:AX17)</f>
        <v>2397</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7">
        <v>479</v>
      </c>
      <c r="Q19" s="258"/>
      <c r="R19" s="258"/>
      <c r="S19" s="258"/>
      <c r="T19" s="258"/>
      <c r="U19" s="258"/>
      <c r="V19" s="259"/>
      <c r="W19" s="257">
        <v>492</v>
      </c>
      <c r="X19" s="258"/>
      <c r="Y19" s="258"/>
      <c r="Z19" s="258"/>
      <c r="AA19" s="258"/>
      <c r="AB19" s="258"/>
      <c r="AC19" s="259"/>
      <c r="AD19" s="257">
        <v>833</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f>IF(P18=0, "-", P19/P18)</f>
        <v>0.98559670781893005</v>
      </c>
      <c r="Q20" s="737"/>
      <c r="R20" s="737"/>
      <c r="S20" s="737"/>
      <c r="T20" s="737"/>
      <c r="U20" s="737"/>
      <c r="V20" s="737"/>
      <c r="W20" s="737">
        <f>IF(W18=0, "-", W19/W18)</f>
        <v>0.99797160243407712</v>
      </c>
      <c r="X20" s="737"/>
      <c r="Y20" s="737"/>
      <c r="Z20" s="737"/>
      <c r="AA20" s="737"/>
      <c r="AB20" s="737"/>
      <c r="AC20" s="737"/>
      <c r="AD20" s="737">
        <f>IF(AD18=0, "-", AD19/AD18)</f>
        <v>0.99284862932061979</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371</v>
      </c>
      <c r="AF21" s="613"/>
      <c r="AG21" s="613"/>
      <c r="AH21" s="613"/>
      <c r="AI21" s="613" t="s">
        <v>372</v>
      </c>
      <c r="AJ21" s="613"/>
      <c r="AK21" s="613"/>
      <c r="AL21" s="613"/>
      <c r="AM21" s="613" t="s">
        <v>373</v>
      </c>
      <c r="AN21" s="613"/>
      <c r="AO21" s="613"/>
      <c r="AP21" s="287"/>
      <c r="AQ21" s="146" t="s">
        <v>369</v>
      </c>
      <c r="AR21" s="149"/>
      <c r="AS21" s="149"/>
      <c r="AT21" s="150"/>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c r="AR22" s="151"/>
      <c r="AS22" s="152" t="s">
        <v>370</v>
      </c>
      <c r="AT22" s="153"/>
      <c r="AU22" s="276">
        <v>32</v>
      </c>
      <c r="AV22" s="276"/>
      <c r="AW22" s="274" t="s">
        <v>313</v>
      </c>
      <c r="AX22" s="275"/>
    </row>
    <row r="23" spans="1:50" ht="33.75" customHeight="1" x14ac:dyDescent="0.15">
      <c r="A23" s="280"/>
      <c r="B23" s="278"/>
      <c r="C23" s="278"/>
      <c r="D23" s="278"/>
      <c r="E23" s="278"/>
      <c r="F23" s="279"/>
      <c r="G23" s="400" t="s">
        <v>593</v>
      </c>
      <c r="H23" s="401"/>
      <c r="I23" s="401"/>
      <c r="J23" s="401"/>
      <c r="K23" s="401"/>
      <c r="L23" s="401"/>
      <c r="M23" s="401"/>
      <c r="N23" s="401"/>
      <c r="O23" s="402"/>
      <c r="P23" s="111" t="s">
        <v>592</v>
      </c>
      <c r="Q23" s="111"/>
      <c r="R23" s="111"/>
      <c r="S23" s="111"/>
      <c r="T23" s="111"/>
      <c r="U23" s="111"/>
      <c r="V23" s="111"/>
      <c r="W23" s="111"/>
      <c r="X23" s="131"/>
      <c r="Y23" s="376" t="s">
        <v>14</v>
      </c>
      <c r="Z23" s="377"/>
      <c r="AA23" s="378"/>
      <c r="AB23" s="326" t="s">
        <v>16</v>
      </c>
      <c r="AC23" s="326"/>
      <c r="AD23" s="326"/>
      <c r="AE23" s="392">
        <v>91</v>
      </c>
      <c r="AF23" s="363"/>
      <c r="AG23" s="363"/>
      <c r="AH23" s="363"/>
      <c r="AI23" s="392">
        <v>92</v>
      </c>
      <c r="AJ23" s="363"/>
      <c r="AK23" s="363"/>
      <c r="AL23" s="363"/>
      <c r="AM23" s="392"/>
      <c r="AN23" s="363"/>
      <c r="AO23" s="363"/>
      <c r="AP23" s="363"/>
      <c r="AQ23" s="272" t="s">
        <v>522</v>
      </c>
      <c r="AR23" s="208"/>
      <c r="AS23" s="208"/>
      <c r="AT23" s="273"/>
      <c r="AU23" s="363" t="s">
        <v>522</v>
      </c>
      <c r="AV23" s="363"/>
      <c r="AW23" s="363"/>
      <c r="AX23" s="364"/>
    </row>
    <row r="24" spans="1:50" ht="33.7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16</v>
      </c>
      <c r="AC24" s="371"/>
      <c r="AD24" s="371"/>
      <c r="AE24" s="392" t="s">
        <v>522</v>
      </c>
      <c r="AF24" s="363"/>
      <c r="AG24" s="363"/>
      <c r="AH24" s="363"/>
      <c r="AI24" s="392" t="s">
        <v>522</v>
      </c>
      <c r="AJ24" s="363"/>
      <c r="AK24" s="363"/>
      <c r="AL24" s="363"/>
      <c r="AM24" s="392" t="s">
        <v>522</v>
      </c>
      <c r="AN24" s="363"/>
      <c r="AO24" s="363"/>
      <c r="AP24" s="363"/>
      <c r="AQ24" s="272" t="s">
        <v>522</v>
      </c>
      <c r="AR24" s="208"/>
      <c r="AS24" s="208"/>
      <c r="AT24" s="273"/>
      <c r="AU24" s="363">
        <v>100</v>
      </c>
      <c r="AV24" s="363"/>
      <c r="AW24" s="363"/>
      <c r="AX24" s="364"/>
    </row>
    <row r="25" spans="1:50" ht="50.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522</v>
      </c>
      <c r="AF25" s="363"/>
      <c r="AG25" s="363"/>
      <c r="AH25" s="363"/>
      <c r="AI25" s="392" t="s">
        <v>522</v>
      </c>
      <c r="AJ25" s="363"/>
      <c r="AK25" s="363"/>
      <c r="AL25" s="363"/>
      <c r="AM25" s="392" t="s">
        <v>522</v>
      </c>
      <c r="AN25" s="363"/>
      <c r="AO25" s="363"/>
      <c r="AP25" s="363"/>
      <c r="AQ25" s="272" t="s">
        <v>522</v>
      </c>
      <c r="AR25" s="208"/>
      <c r="AS25" s="208"/>
      <c r="AT25" s="273"/>
      <c r="AU25" s="363" t="s">
        <v>522</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371</v>
      </c>
      <c r="AF26" s="613"/>
      <c r="AG26" s="613"/>
      <c r="AH26" s="613"/>
      <c r="AI26" s="613" t="s">
        <v>372</v>
      </c>
      <c r="AJ26" s="613"/>
      <c r="AK26" s="613"/>
      <c r="AL26" s="613"/>
      <c r="AM26" s="613" t="s">
        <v>373</v>
      </c>
      <c r="AN26" s="613"/>
      <c r="AO26" s="613"/>
      <c r="AP26" s="287"/>
      <c r="AQ26" s="146" t="s">
        <v>369</v>
      </c>
      <c r="AR26" s="149"/>
      <c r="AS26" s="149"/>
      <c r="AT26" s="150"/>
      <c r="AU26" s="801" t="s">
        <v>262</v>
      </c>
      <c r="AV26" s="801"/>
      <c r="AW26" s="801"/>
      <c r="AX26" s="802"/>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371</v>
      </c>
      <c r="AF31" s="613"/>
      <c r="AG31" s="613"/>
      <c r="AH31" s="613"/>
      <c r="AI31" s="613" t="s">
        <v>372</v>
      </c>
      <c r="AJ31" s="613"/>
      <c r="AK31" s="613"/>
      <c r="AL31" s="613"/>
      <c r="AM31" s="613" t="s">
        <v>373</v>
      </c>
      <c r="AN31" s="613"/>
      <c r="AO31" s="613"/>
      <c r="AP31" s="287"/>
      <c r="AQ31" s="146" t="s">
        <v>369</v>
      </c>
      <c r="AR31" s="149"/>
      <c r="AS31" s="149"/>
      <c r="AT31" s="150"/>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371</v>
      </c>
      <c r="AF36" s="613"/>
      <c r="AG36" s="613"/>
      <c r="AH36" s="613"/>
      <c r="AI36" s="613" t="s">
        <v>372</v>
      </c>
      <c r="AJ36" s="613"/>
      <c r="AK36" s="613"/>
      <c r="AL36" s="613"/>
      <c r="AM36" s="613" t="s">
        <v>373</v>
      </c>
      <c r="AN36" s="613"/>
      <c r="AO36" s="613"/>
      <c r="AP36" s="287"/>
      <c r="AQ36" s="146" t="s">
        <v>369</v>
      </c>
      <c r="AR36" s="149"/>
      <c r="AS36" s="149"/>
      <c r="AT36" s="150"/>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371</v>
      </c>
      <c r="AF41" s="613"/>
      <c r="AG41" s="613"/>
      <c r="AH41" s="613"/>
      <c r="AI41" s="613" t="s">
        <v>372</v>
      </c>
      <c r="AJ41" s="613"/>
      <c r="AK41" s="613"/>
      <c r="AL41" s="613"/>
      <c r="AM41" s="613" t="s">
        <v>373</v>
      </c>
      <c r="AN41" s="613"/>
      <c r="AO41" s="613"/>
      <c r="AP41" s="287"/>
      <c r="AQ41" s="146" t="s">
        <v>369</v>
      </c>
      <c r="AR41" s="149"/>
      <c r="AS41" s="149"/>
      <c r="AT41" s="150"/>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customHeight="1" x14ac:dyDescent="0.15">
      <c r="A46" s="352" t="s">
        <v>487</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customHeight="1" x14ac:dyDescent="0.15">
      <c r="A48" s="355"/>
      <c r="B48" s="356"/>
      <c r="C48" s="356"/>
      <c r="D48" s="356"/>
      <c r="E48" s="356"/>
      <c r="F48" s="357"/>
      <c r="G48" s="431" t="s">
        <v>385</v>
      </c>
      <c r="H48" s="111" t="s">
        <v>605</v>
      </c>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89.25"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c r="AF50" s="821"/>
      <c r="AG50" s="821"/>
      <c r="AH50" s="821"/>
      <c r="AI50" s="820"/>
      <c r="AJ50" s="821"/>
      <c r="AK50" s="821"/>
      <c r="AL50" s="821"/>
      <c r="AM50" s="820"/>
      <c r="AN50" s="821"/>
      <c r="AO50" s="821"/>
      <c r="AP50" s="821"/>
      <c r="AQ50" s="272"/>
      <c r="AR50" s="208"/>
      <c r="AS50" s="208"/>
      <c r="AT50" s="273"/>
      <c r="AU50" s="363"/>
      <c r="AV50" s="363"/>
      <c r="AW50" s="363"/>
      <c r="AX50" s="364"/>
    </row>
    <row r="51" spans="1:50" ht="57" customHeight="1" x14ac:dyDescent="0.15">
      <c r="A51" s="92" t="s">
        <v>591</v>
      </c>
      <c r="B51" s="93"/>
      <c r="C51" s="93"/>
      <c r="D51" s="93"/>
      <c r="E51" s="90" t="s">
        <v>505</v>
      </c>
      <c r="F51" s="91"/>
      <c r="G51" s="59" t="s">
        <v>386</v>
      </c>
      <c r="H51" s="397"/>
      <c r="I51" s="398"/>
      <c r="J51" s="398"/>
      <c r="K51" s="398"/>
      <c r="L51" s="398"/>
      <c r="M51" s="398"/>
      <c r="N51" s="398"/>
      <c r="O51" s="399"/>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x14ac:dyDescent="0.15">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371</v>
      </c>
      <c r="AF58" s="613"/>
      <c r="AG58" s="613"/>
      <c r="AH58" s="613"/>
      <c r="AI58" s="613" t="s">
        <v>372</v>
      </c>
      <c r="AJ58" s="613"/>
      <c r="AK58" s="613"/>
      <c r="AL58" s="613"/>
      <c r="AM58" s="613" t="s">
        <v>373</v>
      </c>
      <c r="AN58" s="613"/>
      <c r="AO58" s="613"/>
      <c r="AP58" s="287"/>
      <c r="AQ58" s="146" t="s">
        <v>369</v>
      </c>
      <c r="AR58" s="149"/>
      <c r="AS58" s="149"/>
      <c r="AT58" s="150"/>
      <c r="AU58" s="801" t="s">
        <v>262</v>
      </c>
      <c r="AV58" s="801"/>
      <c r="AW58" s="801"/>
      <c r="AX58" s="802"/>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370</v>
      </c>
      <c r="AT59" s="153"/>
      <c r="AU59" s="276"/>
      <c r="AV59" s="276"/>
      <c r="AW59" s="274" t="s">
        <v>313</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371</v>
      </c>
      <c r="AF63" s="613"/>
      <c r="AG63" s="613"/>
      <c r="AH63" s="613"/>
      <c r="AI63" s="613" t="s">
        <v>372</v>
      </c>
      <c r="AJ63" s="613"/>
      <c r="AK63" s="613"/>
      <c r="AL63" s="613"/>
      <c r="AM63" s="613" t="s">
        <v>373</v>
      </c>
      <c r="AN63" s="613"/>
      <c r="AO63" s="613"/>
      <c r="AP63" s="287"/>
      <c r="AQ63" s="146" t="s">
        <v>369</v>
      </c>
      <c r="AR63" s="149"/>
      <c r="AS63" s="149"/>
      <c r="AT63" s="150"/>
      <c r="AU63" s="801" t="s">
        <v>262</v>
      </c>
      <c r="AV63" s="801"/>
      <c r="AW63" s="801"/>
      <c r="AX63" s="802"/>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370</v>
      </c>
      <c r="AT64" s="153"/>
      <c r="AU64" s="276"/>
      <c r="AV64" s="276"/>
      <c r="AW64" s="274" t="s">
        <v>313</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1" t="s">
        <v>262</v>
      </c>
      <c r="AV68" s="801"/>
      <c r="AW68" s="801"/>
      <c r="AX68" s="802"/>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22"/>
      <c r="AI70" s="392"/>
      <c r="AJ70" s="363"/>
      <c r="AK70" s="363"/>
      <c r="AL70" s="822"/>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2"/>
      <c r="AI71" s="392"/>
      <c r="AJ71" s="363"/>
      <c r="AK71" s="363"/>
      <c r="AL71" s="822"/>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hidden="1"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371</v>
      </c>
      <c r="AF73" s="738"/>
      <c r="AG73" s="738"/>
      <c r="AH73" s="738"/>
      <c r="AI73" s="738" t="s">
        <v>372</v>
      </c>
      <c r="AJ73" s="738"/>
      <c r="AK73" s="738"/>
      <c r="AL73" s="738"/>
      <c r="AM73" s="738" t="s">
        <v>373</v>
      </c>
      <c r="AN73" s="738"/>
      <c r="AO73" s="738"/>
      <c r="AP73" s="738"/>
      <c r="AQ73" s="830" t="s">
        <v>374</v>
      </c>
      <c r="AR73" s="830"/>
      <c r="AS73" s="830"/>
      <c r="AT73" s="830"/>
      <c r="AU73" s="830"/>
      <c r="AV73" s="830"/>
      <c r="AW73" s="830"/>
      <c r="AX73" s="831"/>
    </row>
    <row r="74" spans="1:60" ht="22.5" hidden="1" customHeight="1" x14ac:dyDescent="0.15">
      <c r="A74" s="300"/>
      <c r="B74" s="301"/>
      <c r="C74" s="301"/>
      <c r="D74" s="301"/>
      <c r="E74" s="301"/>
      <c r="F74" s="302"/>
      <c r="G74" s="111" t="s">
        <v>523</v>
      </c>
      <c r="H74" s="111"/>
      <c r="I74" s="111"/>
      <c r="J74" s="111"/>
      <c r="K74" s="111"/>
      <c r="L74" s="111"/>
      <c r="M74" s="111"/>
      <c r="N74" s="111"/>
      <c r="O74" s="111"/>
      <c r="P74" s="111"/>
      <c r="Q74" s="111"/>
      <c r="R74" s="111"/>
      <c r="S74" s="111"/>
      <c r="T74" s="111"/>
      <c r="U74" s="111"/>
      <c r="V74" s="111"/>
      <c r="W74" s="111"/>
      <c r="X74" s="131"/>
      <c r="Y74" s="294" t="s">
        <v>62</v>
      </c>
      <c r="Z74" s="295"/>
      <c r="AA74" s="296"/>
      <c r="AB74" s="326" t="s">
        <v>524</v>
      </c>
      <c r="AC74" s="326"/>
      <c r="AD74" s="326"/>
      <c r="AE74" s="251">
        <v>3</v>
      </c>
      <c r="AF74" s="251"/>
      <c r="AG74" s="251"/>
      <c r="AH74" s="251"/>
      <c r="AI74" s="251">
        <v>5</v>
      </c>
      <c r="AJ74" s="251"/>
      <c r="AK74" s="251"/>
      <c r="AL74" s="251"/>
      <c r="AM74" s="251">
        <v>9</v>
      </c>
      <c r="AN74" s="251"/>
      <c r="AO74" s="251"/>
      <c r="AP74" s="251"/>
      <c r="AQ74" s="251" t="s">
        <v>522</v>
      </c>
      <c r="AR74" s="251"/>
      <c r="AS74" s="251"/>
      <c r="AT74" s="251"/>
      <c r="AU74" s="251"/>
      <c r="AV74" s="251"/>
      <c r="AW74" s="251"/>
      <c r="AX74" s="268"/>
      <c r="AY74" s="10"/>
      <c r="AZ74" s="10"/>
      <c r="BA74" s="10"/>
      <c r="BB74" s="10"/>
      <c r="BC74" s="10"/>
    </row>
    <row r="75" spans="1:60" ht="22.5" hidden="1"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524</v>
      </c>
      <c r="AC75" s="326"/>
      <c r="AD75" s="326"/>
      <c r="AE75" s="251">
        <v>4</v>
      </c>
      <c r="AF75" s="251"/>
      <c r="AG75" s="251"/>
      <c r="AH75" s="251"/>
      <c r="AI75" s="251">
        <v>5</v>
      </c>
      <c r="AJ75" s="251"/>
      <c r="AK75" s="251"/>
      <c r="AL75" s="251"/>
      <c r="AM75" s="251">
        <v>11</v>
      </c>
      <c r="AN75" s="251"/>
      <c r="AO75" s="251"/>
      <c r="AP75" s="251"/>
      <c r="AQ75" s="251">
        <v>19</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c r="AC78" s="749"/>
      <c r="AD78" s="75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hidden="1"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hidden="1" customHeight="1" x14ac:dyDescent="0.15">
      <c r="A89" s="317"/>
      <c r="B89" s="318"/>
      <c r="C89" s="318"/>
      <c r="D89" s="318"/>
      <c r="E89" s="318"/>
      <c r="F89" s="319"/>
      <c r="G89" s="385" t="s">
        <v>525</v>
      </c>
      <c r="H89" s="385"/>
      <c r="I89" s="385"/>
      <c r="J89" s="385"/>
      <c r="K89" s="385"/>
      <c r="L89" s="385"/>
      <c r="M89" s="385"/>
      <c r="N89" s="385"/>
      <c r="O89" s="385"/>
      <c r="P89" s="385"/>
      <c r="Q89" s="385"/>
      <c r="R89" s="385"/>
      <c r="S89" s="385"/>
      <c r="T89" s="385"/>
      <c r="U89" s="385"/>
      <c r="V89" s="385"/>
      <c r="W89" s="385"/>
      <c r="X89" s="385"/>
      <c r="Y89" s="260" t="s">
        <v>17</v>
      </c>
      <c r="Z89" s="261"/>
      <c r="AA89" s="262"/>
      <c r="AB89" s="327" t="s">
        <v>526</v>
      </c>
      <c r="AC89" s="328"/>
      <c r="AD89" s="329"/>
      <c r="AE89" s="251">
        <v>160</v>
      </c>
      <c r="AF89" s="251"/>
      <c r="AG89" s="251"/>
      <c r="AH89" s="251"/>
      <c r="AI89" s="251">
        <v>98</v>
      </c>
      <c r="AJ89" s="251"/>
      <c r="AK89" s="251"/>
      <c r="AL89" s="251"/>
      <c r="AM89" s="251">
        <v>93</v>
      </c>
      <c r="AN89" s="251"/>
      <c r="AO89" s="251"/>
      <c r="AP89" s="251"/>
      <c r="AQ89" s="392"/>
      <c r="AR89" s="363"/>
      <c r="AS89" s="363"/>
      <c r="AT89" s="363"/>
      <c r="AU89" s="363"/>
      <c r="AV89" s="363"/>
      <c r="AW89" s="363"/>
      <c r="AX89" s="364"/>
    </row>
    <row r="90" spans="1:60" ht="47.1" hidden="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527</v>
      </c>
      <c r="AC90" s="695"/>
      <c r="AD90" s="696"/>
      <c r="AE90" s="381" t="s">
        <v>528</v>
      </c>
      <c r="AF90" s="381"/>
      <c r="AG90" s="381"/>
      <c r="AH90" s="381"/>
      <c r="AI90" s="381" t="s">
        <v>529</v>
      </c>
      <c r="AJ90" s="381"/>
      <c r="AK90" s="381"/>
      <c r="AL90" s="381"/>
      <c r="AM90" s="381" t="s">
        <v>530</v>
      </c>
      <c r="AN90" s="381"/>
      <c r="AO90" s="381"/>
      <c r="AP90" s="381"/>
      <c r="AQ90" s="381"/>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506</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4"/>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512</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367</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468</v>
      </c>
      <c r="B103" s="781"/>
      <c r="C103" s="795" t="s">
        <v>416</v>
      </c>
      <c r="D103" s="796"/>
      <c r="E103" s="796"/>
      <c r="F103" s="796"/>
      <c r="G103" s="796"/>
      <c r="H103" s="796"/>
      <c r="I103" s="796"/>
      <c r="J103" s="796"/>
      <c r="K103" s="797"/>
      <c r="L103" s="706" t="s">
        <v>462</v>
      </c>
      <c r="M103" s="706"/>
      <c r="N103" s="706"/>
      <c r="O103" s="706"/>
      <c r="P103" s="706"/>
      <c r="Q103" s="706"/>
      <c r="R103" s="437" t="s">
        <v>381</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45.75" customHeight="1" x14ac:dyDescent="0.15">
      <c r="A104" s="782"/>
      <c r="B104" s="783"/>
      <c r="C104" s="845" t="s">
        <v>531</v>
      </c>
      <c r="D104" s="846"/>
      <c r="E104" s="846"/>
      <c r="F104" s="846"/>
      <c r="G104" s="846"/>
      <c r="H104" s="846"/>
      <c r="I104" s="846"/>
      <c r="J104" s="846"/>
      <c r="K104" s="847"/>
      <c r="L104" s="257">
        <v>1498</v>
      </c>
      <c r="M104" s="258"/>
      <c r="N104" s="258"/>
      <c r="O104" s="258"/>
      <c r="P104" s="258"/>
      <c r="Q104" s="259"/>
      <c r="R104" s="257">
        <v>2397</v>
      </c>
      <c r="S104" s="258"/>
      <c r="T104" s="258"/>
      <c r="U104" s="258"/>
      <c r="V104" s="258"/>
      <c r="W104" s="259"/>
      <c r="X104" s="438" t="s">
        <v>603</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hidden="1" customHeight="1" x14ac:dyDescent="0.15">
      <c r="A107" s="782"/>
      <c r="B107" s="783"/>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4">
        <f>SUM(L104:Q109)</f>
        <v>1498</v>
      </c>
      <c r="M110" s="345"/>
      <c r="N110" s="345"/>
      <c r="O110" s="345"/>
      <c r="P110" s="345"/>
      <c r="Q110" s="346"/>
      <c r="R110" s="344">
        <f>SUM(R104:W109)</f>
        <v>2397</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390</v>
      </c>
      <c r="B111" s="859"/>
      <c r="C111" s="862" t="s">
        <v>387</v>
      </c>
      <c r="D111" s="859"/>
      <c r="E111" s="848" t="s">
        <v>428</v>
      </c>
      <c r="F111" s="849"/>
      <c r="G111" s="850" t="s">
        <v>532</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427</v>
      </c>
      <c r="F112" s="191"/>
      <c r="G112" s="135" t="s">
        <v>533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370</v>
      </c>
      <c r="AT114" s="153"/>
      <c r="AU114" s="151">
        <v>32</v>
      </c>
      <c r="AV114" s="151"/>
      <c r="AW114" s="152" t="s">
        <v>313</v>
      </c>
      <c r="AX114" s="203"/>
    </row>
    <row r="115" spans="1:50" ht="39.75" customHeight="1" x14ac:dyDescent="0.15">
      <c r="A115" s="860"/>
      <c r="B115" s="855"/>
      <c r="C115" s="164"/>
      <c r="D115" s="855"/>
      <c r="E115" s="164"/>
      <c r="F115" s="165"/>
      <c r="G115" s="130" t="s">
        <v>594</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522</v>
      </c>
      <c r="AC115" s="207"/>
      <c r="AD115" s="207"/>
      <c r="AE115" s="181">
        <v>91</v>
      </c>
      <c r="AF115" s="208"/>
      <c r="AG115" s="208"/>
      <c r="AH115" s="208"/>
      <c r="AI115" s="181"/>
      <c r="AJ115" s="208"/>
      <c r="AK115" s="208"/>
      <c r="AL115" s="208"/>
      <c r="AM115" s="181"/>
      <c r="AN115" s="208"/>
      <c r="AO115" s="208"/>
      <c r="AP115" s="208"/>
      <c r="AQ115" s="181" t="s">
        <v>522</v>
      </c>
      <c r="AR115" s="208"/>
      <c r="AS115" s="208"/>
      <c r="AT115" s="208"/>
      <c r="AU115" s="181" t="s">
        <v>522</v>
      </c>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522</v>
      </c>
      <c r="AC116" s="213"/>
      <c r="AD116" s="213"/>
      <c r="AE116" s="181" t="s">
        <v>522</v>
      </c>
      <c r="AF116" s="208"/>
      <c r="AG116" s="208"/>
      <c r="AH116" s="208"/>
      <c r="AI116" s="181" t="s">
        <v>522</v>
      </c>
      <c r="AJ116" s="208"/>
      <c r="AK116" s="208"/>
      <c r="AL116" s="208"/>
      <c r="AM116" s="181" t="s">
        <v>522</v>
      </c>
      <c r="AN116" s="208"/>
      <c r="AO116" s="208"/>
      <c r="AP116" s="208"/>
      <c r="AQ116" s="181" t="s">
        <v>522</v>
      </c>
      <c r="AR116" s="208"/>
      <c r="AS116" s="208"/>
      <c r="AT116" s="208"/>
      <c r="AU116" s="181">
        <v>100</v>
      </c>
      <c r="AV116" s="208"/>
      <c r="AW116" s="208"/>
      <c r="AX116" s="209"/>
    </row>
    <row r="117" spans="1:50" ht="18.75" hidden="1" customHeight="1" x14ac:dyDescent="0.15">
      <c r="A117" s="860"/>
      <c r="B117" s="855"/>
      <c r="C117" s="164"/>
      <c r="D117" s="855"/>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407</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595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389</v>
      </c>
      <c r="D411" s="854"/>
      <c r="E411" s="186" t="s">
        <v>412</v>
      </c>
      <c r="F411" s="191"/>
      <c r="G411" s="775" t="s">
        <v>408</v>
      </c>
      <c r="H411" s="160"/>
      <c r="I411" s="160"/>
      <c r="J411" s="776" t="s">
        <v>562</v>
      </c>
      <c r="K411" s="777"/>
      <c r="L411" s="777"/>
      <c r="M411" s="777"/>
      <c r="N411" s="777"/>
      <c r="O411" s="777"/>
      <c r="P411" s="777"/>
      <c r="Q411" s="777"/>
      <c r="R411" s="777"/>
      <c r="S411" s="777"/>
      <c r="T411" s="77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customHeight="1" x14ac:dyDescent="0.15">
      <c r="A412" s="860"/>
      <c r="B412" s="855"/>
      <c r="C412" s="164"/>
      <c r="D412" s="855"/>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customHeight="1" x14ac:dyDescent="0.15">
      <c r="A414" s="860"/>
      <c r="B414" s="855"/>
      <c r="C414" s="164"/>
      <c r="D414" s="855"/>
      <c r="E414" s="154"/>
      <c r="F414" s="155"/>
      <c r="G414" s="130" t="s">
        <v>596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t="s">
        <v>596</v>
      </c>
      <c r="AF414" s="208"/>
      <c r="AG414" s="208"/>
      <c r="AH414" s="208"/>
      <c r="AI414" s="272" t="s">
        <v>596</v>
      </c>
      <c r="AJ414" s="208"/>
      <c r="AK414" s="208"/>
      <c r="AL414" s="208"/>
      <c r="AM414" s="272" t="s">
        <v>596</v>
      </c>
      <c r="AN414" s="208"/>
      <c r="AO414" s="208"/>
      <c r="AP414" s="273"/>
      <c r="AQ414" s="272" t="s">
        <v>596</v>
      </c>
      <c r="AR414" s="208"/>
      <c r="AS414" s="208"/>
      <c r="AT414" s="273"/>
      <c r="AU414" s="208" t="s">
        <v>596</v>
      </c>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t="s">
        <v>596</v>
      </c>
      <c r="AF415" s="208"/>
      <c r="AG415" s="208"/>
      <c r="AH415" s="273"/>
      <c r="AI415" s="272" t="s">
        <v>596</v>
      </c>
      <c r="AJ415" s="208"/>
      <c r="AK415" s="208"/>
      <c r="AL415" s="208"/>
      <c r="AM415" s="272" t="s">
        <v>596</v>
      </c>
      <c r="AN415" s="208"/>
      <c r="AO415" s="208"/>
      <c r="AP415" s="273"/>
      <c r="AQ415" s="272" t="s">
        <v>596</v>
      </c>
      <c r="AR415" s="208"/>
      <c r="AS415" s="208"/>
      <c r="AT415" s="273"/>
      <c r="AU415" s="208" t="s">
        <v>596</v>
      </c>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596</v>
      </c>
      <c r="AF416" s="208"/>
      <c r="AG416" s="208"/>
      <c r="AH416" s="273"/>
      <c r="AI416" s="272" t="s">
        <v>596</v>
      </c>
      <c r="AJ416" s="208"/>
      <c r="AK416" s="208"/>
      <c r="AL416" s="208"/>
      <c r="AM416" s="272" t="s">
        <v>596</v>
      </c>
      <c r="AN416" s="208"/>
      <c r="AO416" s="208"/>
      <c r="AP416" s="273"/>
      <c r="AQ416" s="272" t="s">
        <v>596</v>
      </c>
      <c r="AR416" s="208"/>
      <c r="AS416" s="208"/>
      <c r="AT416" s="273"/>
      <c r="AU416" s="208" t="s">
        <v>596</v>
      </c>
      <c r="AV416" s="208"/>
      <c r="AW416" s="208"/>
      <c r="AX416" s="209"/>
    </row>
    <row r="417" spans="1:50" ht="18.75" hidden="1" customHeight="1" x14ac:dyDescent="0.15">
      <c r="A417" s="860"/>
      <c r="B417" s="855"/>
      <c r="C417" s="164"/>
      <c r="D417" s="855"/>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0"/>
      <c r="B422" s="855"/>
      <c r="C422" s="164"/>
      <c r="D422" s="855"/>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0"/>
      <c r="B427" s="855"/>
      <c r="C427" s="164"/>
      <c r="D427" s="855"/>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0"/>
      <c r="B432" s="855"/>
      <c r="C432" s="164"/>
      <c r="D432" s="855"/>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0"/>
      <c r="B437" s="855"/>
      <c r="C437" s="164"/>
      <c r="D437" s="855"/>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customHeight="1" x14ac:dyDescent="0.15">
      <c r="A439" s="860"/>
      <c r="B439" s="855"/>
      <c r="C439" s="164"/>
      <c r="D439" s="855"/>
      <c r="E439" s="154"/>
      <c r="F439" s="155"/>
      <c r="G439" s="130" t="s">
        <v>596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t="s">
        <v>596</v>
      </c>
      <c r="AF439" s="208"/>
      <c r="AG439" s="208"/>
      <c r="AH439" s="208"/>
      <c r="AI439" s="272" t="s">
        <v>596</v>
      </c>
      <c r="AJ439" s="208"/>
      <c r="AK439" s="208"/>
      <c r="AL439" s="208"/>
      <c r="AM439" s="272" t="s">
        <v>596</v>
      </c>
      <c r="AN439" s="208"/>
      <c r="AO439" s="208"/>
      <c r="AP439" s="273"/>
      <c r="AQ439" s="272" t="s">
        <v>596</v>
      </c>
      <c r="AR439" s="208"/>
      <c r="AS439" s="208"/>
      <c r="AT439" s="273"/>
      <c r="AU439" s="208" t="s">
        <v>596</v>
      </c>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t="s">
        <v>596</v>
      </c>
      <c r="AF440" s="208"/>
      <c r="AG440" s="208"/>
      <c r="AH440" s="273"/>
      <c r="AI440" s="272" t="s">
        <v>596</v>
      </c>
      <c r="AJ440" s="208"/>
      <c r="AK440" s="208"/>
      <c r="AL440" s="208"/>
      <c r="AM440" s="272" t="s">
        <v>596</v>
      </c>
      <c r="AN440" s="208"/>
      <c r="AO440" s="208"/>
      <c r="AP440" s="273"/>
      <c r="AQ440" s="272" t="s">
        <v>596</v>
      </c>
      <c r="AR440" s="208"/>
      <c r="AS440" s="208"/>
      <c r="AT440" s="273"/>
      <c r="AU440" s="208" t="s">
        <v>596</v>
      </c>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596</v>
      </c>
      <c r="AF441" s="208"/>
      <c r="AG441" s="208"/>
      <c r="AH441" s="273"/>
      <c r="AI441" s="272" t="s">
        <v>596</v>
      </c>
      <c r="AJ441" s="208"/>
      <c r="AK441" s="208"/>
      <c r="AL441" s="208"/>
      <c r="AM441" s="272" t="s">
        <v>596</v>
      </c>
      <c r="AN441" s="208"/>
      <c r="AO441" s="208"/>
      <c r="AP441" s="273"/>
      <c r="AQ441" s="272" t="s">
        <v>596</v>
      </c>
      <c r="AR441" s="208"/>
      <c r="AS441" s="208"/>
      <c r="AT441" s="273"/>
      <c r="AU441" s="208" t="s">
        <v>596</v>
      </c>
      <c r="AV441" s="208"/>
      <c r="AW441" s="208"/>
      <c r="AX441" s="209"/>
    </row>
    <row r="442" spans="1:50" ht="18.75" hidden="1" customHeight="1" x14ac:dyDescent="0.15">
      <c r="A442" s="860"/>
      <c r="B442" s="855"/>
      <c r="C442" s="164"/>
      <c r="D442" s="855"/>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0"/>
      <c r="B447" s="855"/>
      <c r="C447" s="164"/>
      <c r="D447" s="855"/>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0"/>
      <c r="B452" s="855"/>
      <c r="C452" s="164"/>
      <c r="D452" s="855"/>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0"/>
      <c r="B457" s="855"/>
      <c r="C457" s="164"/>
      <c r="D457" s="855"/>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0"/>
      <c r="B462" s="855"/>
      <c r="C462" s="164"/>
      <c r="D462" s="855"/>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0"/>
      <c r="B463" s="855"/>
      <c r="C463" s="164"/>
      <c r="D463" s="855"/>
      <c r="E463" s="110" t="s">
        <v>596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368</v>
      </c>
      <c r="F465" s="191"/>
      <c r="G465" s="775" t="s">
        <v>408</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0"/>
      <c r="B471" s="855"/>
      <c r="C471" s="164"/>
      <c r="D471" s="855"/>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0"/>
      <c r="B476" s="855"/>
      <c r="C476" s="164"/>
      <c r="D476" s="855"/>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0"/>
      <c r="B481" s="855"/>
      <c r="C481" s="164"/>
      <c r="D481" s="855"/>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0"/>
      <c r="B486" s="855"/>
      <c r="C486" s="164"/>
      <c r="D486" s="855"/>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0"/>
      <c r="B491" s="855"/>
      <c r="C491" s="164"/>
      <c r="D491" s="855"/>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0"/>
      <c r="B496" s="855"/>
      <c r="C496" s="164"/>
      <c r="D496" s="855"/>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0"/>
      <c r="B501" s="855"/>
      <c r="C501" s="164"/>
      <c r="D501" s="855"/>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0"/>
      <c r="B506" s="855"/>
      <c r="C506" s="164"/>
      <c r="D506" s="855"/>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0"/>
      <c r="B511" s="855"/>
      <c r="C511" s="164"/>
      <c r="D511" s="855"/>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0"/>
      <c r="B516" s="855"/>
      <c r="C516" s="164"/>
      <c r="D516" s="855"/>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368</v>
      </c>
      <c r="F519" s="191"/>
      <c r="G519" s="775" t="s">
        <v>408</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0"/>
      <c r="B525" s="855"/>
      <c r="C525" s="164"/>
      <c r="D525" s="855"/>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0"/>
      <c r="B530" s="855"/>
      <c r="C530" s="164"/>
      <c r="D530" s="855"/>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0"/>
      <c r="B535" s="855"/>
      <c r="C535" s="164"/>
      <c r="D535" s="855"/>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0"/>
      <c r="B540" s="855"/>
      <c r="C540" s="164"/>
      <c r="D540" s="855"/>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0"/>
      <c r="B545" s="855"/>
      <c r="C545" s="164"/>
      <c r="D545" s="855"/>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0"/>
      <c r="B550" s="855"/>
      <c r="C550" s="164"/>
      <c r="D550" s="855"/>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0"/>
      <c r="B555" s="855"/>
      <c r="C555" s="164"/>
      <c r="D555" s="855"/>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0"/>
      <c r="B560" s="855"/>
      <c r="C560" s="164"/>
      <c r="D560" s="855"/>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0"/>
      <c r="B565" s="855"/>
      <c r="C565" s="164"/>
      <c r="D565" s="855"/>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0"/>
      <c r="B570" s="855"/>
      <c r="C570" s="164"/>
      <c r="D570" s="855"/>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368</v>
      </c>
      <c r="F573" s="191"/>
      <c r="G573" s="775" t="s">
        <v>408</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0"/>
      <c r="B579" s="855"/>
      <c r="C579" s="164"/>
      <c r="D579" s="855"/>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0"/>
      <c r="B584" s="855"/>
      <c r="C584" s="164"/>
      <c r="D584" s="855"/>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0"/>
      <c r="B589" s="855"/>
      <c r="C589" s="164"/>
      <c r="D589" s="855"/>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0"/>
      <c r="B594" s="855"/>
      <c r="C594" s="164"/>
      <c r="D594" s="855"/>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0"/>
      <c r="B599" s="855"/>
      <c r="C599" s="164"/>
      <c r="D599" s="855"/>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0"/>
      <c r="B604" s="855"/>
      <c r="C604" s="164"/>
      <c r="D604" s="855"/>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0"/>
      <c r="B609" s="855"/>
      <c r="C609" s="164"/>
      <c r="D609" s="855"/>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0"/>
      <c r="B614" s="855"/>
      <c r="C614" s="164"/>
      <c r="D614" s="855"/>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0"/>
      <c r="B619" s="855"/>
      <c r="C619" s="164"/>
      <c r="D619" s="855"/>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0"/>
      <c r="B624" s="855"/>
      <c r="C624" s="164"/>
      <c r="D624" s="855"/>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368</v>
      </c>
      <c r="F627" s="191"/>
      <c r="G627" s="775" t="s">
        <v>408</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0"/>
      <c r="B633" s="855"/>
      <c r="C633" s="164"/>
      <c r="D633" s="855"/>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0"/>
      <c r="B638" s="855"/>
      <c r="C638" s="164"/>
      <c r="D638" s="855"/>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0"/>
      <c r="B643" s="855"/>
      <c r="C643" s="164"/>
      <c r="D643" s="855"/>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0"/>
      <c r="B648" s="855"/>
      <c r="C648" s="164"/>
      <c r="D648" s="855"/>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0"/>
      <c r="B653" s="855"/>
      <c r="C653" s="164"/>
      <c r="D653" s="855"/>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0"/>
      <c r="B658" s="855"/>
      <c r="C658" s="164"/>
      <c r="D658" s="855"/>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0"/>
      <c r="B663" s="855"/>
      <c r="C663" s="164"/>
      <c r="D663" s="855"/>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0"/>
      <c r="B668" s="855"/>
      <c r="C668" s="164"/>
      <c r="D668" s="855"/>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0"/>
      <c r="B673" s="855"/>
      <c r="C673" s="164"/>
      <c r="D673" s="855"/>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customHeight="1" x14ac:dyDescent="0.15">
      <c r="A678" s="860"/>
      <c r="B678" s="855"/>
      <c r="C678" s="164"/>
      <c r="D678" s="855"/>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60"/>
      <c r="B679" s="855"/>
      <c r="C679" s="164"/>
      <c r="D679" s="855"/>
      <c r="E679" s="110" t="s">
        <v>562</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35.2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517</v>
      </c>
      <c r="AE683" s="256"/>
      <c r="AF683" s="256"/>
      <c r="AG683" s="248" t="s">
        <v>534</v>
      </c>
      <c r="AH683" s="249"/>
      <c r="AI683" s="249"/>
      <c r="AJ683" s="249"/>
      <c r="AK683" s="249"/>
      <c r="AL683" s="249"/>
      <c r="AM683" s="249"/>
      <c r="AN683" s="249"/>
      <c r="AO683" s="249"/>
      <c r="AP683" s="249"/>
      <c r="AQ683" s="249"/>
      <c r="AR683" s="249"/>
      <c r="AS683" s="249"/>
      <c r="AT683" s="249"/>
      <c r="AU683" s="249"/>
      <c r="AV683" s="249"/>
      <c r="AW683" s="249"/>
      <c r="AX683" s="250"/>
    </row>
    <row r="684" spans="1:50" ht="37.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517</v>
      </c>
      <c r="AE684" s="144"/>
      <c r="AF684" s="144"/>
      <c r="AG684" s="140" t="s">
        <v>535</v>
      </c>
      <c r="AH684" s="141"/>
      <c r="AI684" s="141"/>
      <c r="AJ684" s="141"/>
      <c r="AK684" s="141"/>
      <c r="AL684" s="141"/>
      <c r="AM684" s="141"/>
      <c r="AN684" s="141"/>
      <c r="AO684" s="141"/>
      <c r="AP684" s="141"/>
      <c r="AQ684" s="141"/>
      <c r="AR684" s="141"/>
      <c r="AS684" s="141"/>
      <c r="AT684" s="141"/>
      <c r="AU684" s="141"/>
      <c r="AV684" s="141"/>
      <c r="AW684" s="141"/>
      <c r="AX684" s="142"/>
    </row>
    <row r="685" spans="1:50" ht="41.25"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517</v>
      </c>
      <c r="AE685" s="635"/>
      <c r="AF685" s="635"/>
      <c r="AG685" s="449" t="s">
        <v>536</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517</v>
      </c>
      <c r="AE686" s="448"/>
      <c r="AF686" s="448"/>
      <c r="AG686" s="110" t="s">
        <v>537</v>
      </c>
      <c r="AH686" s="111"/>
      <c r="AI686" s="111"/>
      <c r="AJ686" s="111"/>
      <c r="AK686" s="111"/>
      <c r="AL686" s="111"/>
      <c r="AM686" s="111"/>
      <c r="AN686" s="111"/>
      <c r="AO686" s="111"/>
      <c r="AP686" s="111"/>
      <c r="AQ686" s="111"/>
      <c r="AR686" s="111"/>
      <c r="AS686" s="111"/>
      <c r="AT686" s="111"/>
      <c r="AU686" s="111"/>
      <c r="AV686" s="111"/>
      <c r="AW686" s="111"/>
      <c r="AX686" s="112"/>
    </row>
    <row r="687" spans="1:50" ht="45" customHeight="1" x14ac:dyDescent="0.15">
      <c r="A687" s="502"/>
      <c r="B687" s="503"/>
      <c r="C687" s="668"/>
      <c r="D687" s="669"/>
      <c r="E687" s="655" t="s">
        <v>489</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29.25" customHeight="1" x14ac:dyDescent="0.15">
      <c r="A688" s="502"/>
      <c r="B688" s="503"/>
      <c r="C688" s="670"/>
      <c r="D688" s="671"/>
      <c r="E688" s="658" t="s">
        <v>490</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35.25"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517</v>
      </c>
      <c r="AE689" s="421"/>
      <c r="AF689" s="421"/>
      <c r="AG689" s="624" t="s">
        <v>538</v>
      </c>
      <c r="AH689" s="625"/>
      <c r="AI689" s="625"/>
      <c r="AJ689" s="625"/>
      <c r="AK689" s="625"/>
      <c r="AL689" s="625"/>
      <c r="AM689" s="625"/>
      <c r="AN689" s="625"/>
      <c r="AO689" s="625"/>
      <c r="AP689" s="625"/>
      <c r="AQ689" s="625"/>
      <c r="AR689" s="625"/>
      <c r="AS689" s="625"/>
      <c r="AT689" s="625"/>
      <c r="AU689" s="625"/>
      <c r="AV689" s="625"/>
      <c r="AW689" s="625"/>
      <c r="AX689" s="626"/>
    </row>
    <row r="690" spans="1:64" ht="36"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517</v>
      </c>
      <c r="AE690" s="144"/>
      <c r="AF690" s="144"/>
      <c r="AG690" s="140" t="s">
        <v>539</v>
      </c>
      <c r="AH690" s="141"/>
      <c r="AI690" s="141"/>
      <c r="AJ690" s="141"/>
      <c r="AK690" s="141"/>
      <c r="AL690" s="141"/>
      <c r="AM690" s="141"/>
      <c r="AN690" s="141"/>
      <c r="AO690" s="141"/>
      <c r="AP690" s="141"/>
      <c r="AQ690" s="141"/>
      <c r="AR690" s="141"/>
      <c r="AS690" s="141"/>
      <c r="AT690" s="141"/>
      <c r="AU690" s="141"/>
      <c r="AV690" s="141"/>
      <c r="AW690" s="141"/>
      <c r="AX690" s="142"/>
    </row>
    <row r="691" spans="1:64" ht="41.2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517</v>
      </c>
      <c r="AE691" s="144"/>
      <c r="AF691" s="144"/>
      <c r="AG691" s="140" t="s">
        <v>540</v>
      </c>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517</v>
      </c>
      <c r="AE692" s="144"/>
      <c r="AF692" s="144"/>
      <c r="AG692" s="140" t="s">
        <v>541</v>
      </c>
      <c r="AH692" s="141"/>
      <c r="AI692" s="141"/>
      <c r="AJ692" s="141"/>
      <c r="AK692" s="141"/>
      <c r="AL692" s="141"/>
      <c r="AM692" s="141"/>
      <c r="AN692" s="141"/>
      <c r="AO692" s="141"/>
      <c r="AP692" s="141"/>
      <c r="AQ692" s="141"/>
      <c r="AR692" s="141"/>
      <c r="AS692" s="141"/>
      <c r="AT692" s="141"/>
      <c r="AU692" s="141"/>
      <c r="AV692" s="141"/>
      <c r="AW692" s="141"/>
      <c r="AX692" s="142"/>
    </row>
    <row r="693" spans="1:64" ht="56.25"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517</v>
      </c>
      <c r="AE693" s="635"/>
      <c r="AF693" s="635"/>
      <c r="AG693" s="689" t="s">
        <v>607</v>
      </c>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48" customHeight="1" x14ac:dyDescent="0.15">
      <c r="A694" s="505"/>
      <c r="B694" s="506"/>
      <c r="C694" s="507" t="s">
        <v>499</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517</v>
      </c>
      <c r="AE694" s="687"/>
      <c r="AF694" s="688"/>
      <c r="AG694" s="681" t="s">
        <v>543</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45" customHeight="1" x14ac:dyDescent="0.15">
      <c r="A695" s="500" t="s">
        <v>45</v>
      </c>
      <c r="B695" s="639"/>
      <c r="C695" s="640" t="s">
        <v>500</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517</v>
      </c>
      <c r="AE695" s="421"/>
      <c r="AF695" s="652"/>
      <c r="AG695" s="624" t="s">
        <v>544</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517</v>
      </c>
      <c r="AE696" s="486"/>
      <c r="AF696" s="486"/>
      <c r="AG696" s="140" t="s">
        <v>545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517</v>
      </c>
      <c r="AE697" s="144"/>
      <c r="AF697" s="144"/>
      <c r="AG697" s="140" t="s">
        <v>546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517</v>
      </c>
      <c r="AE698" s="144"/>
      <c r="AF698" s="144"/>
      <c r="AG698" s="113" t="s">
        <v>547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542</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548</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549</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3" customHeight="1" thickBot="1" x14ac:dyDescent="0.2">
      <c r="A711" s="673" t="s">
        <v>264</v>
      </c>
      <c r="B711" s="674"/>
      <c r="C711" s="674"/>
      <c r="D711" s="674"/>
      <c r="E711" s="675"/>
      <c r="F711" s="617" t="s">
        <v>602</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21.5" customHeight="1" thickBot="1" x14ac:dyDescent="0.2">
      <c r="A713" s="527" t="s">
        <v>608</v>
      </c>
      <c r="B713" s="528"/>
      <c r="C713" s="528"/>
      <c r="D713" s="528"/>
      <c r="E713" s="529"/>
      <c r="F713" s="497" t="s">
        <v>606</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0.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463</v>
      </c>
      <c r="B717" s="437"/>
      <c r="C717" s="437"/>
      <c r="D717" s="437"/>
      <c r="E717" s="437"/>
      <c r="F717" s="437"/>
      <c r="G717" s="435">
        <v>278</v>
      </c>
      <c r="H717" s="435"/>
      <c r="I717" s="435"/>
      <c r="J717" s="435"/>
      <c r="K717" s="435"/>
      <c r="L717" s="435"/>
      <c r="M717" s="435"/>
      <c r="N717" s="435"/>
      <c r="O717" s="435"/>
      <c r="P717" s="435"/>
      <c r="Q717" s="437" t="s">
        <v>375</v>
      </c>
      <c r="R717" s="437"/>
      <c r="S717" s="437"/>
      <c r="T717" s="437"/>
      <c r="U717" s="437"/>
      <c r="V717" s="437"/>
      <c r="W717" s="435">
        <v>255</v>
      </c>
      <c r="X717" s="435"/>
      <c r="Y717" s="435"/>
      <c r="Z717" s="435"/>
      <c r="AA717" s="435"/>
      <c r="AB717" s="435"/>
      <c r="AC717" s="435"/>
      <c r="AD717" s="435"/>
      <c r="AE717" s="435"/>
      <c r="AF717" s="435"/>
      <c r="AG717" s="437" t="s">
        <v>376</v>
      </c>
      <c r="AH717" s="437"/>
      <c r="AI717" s="437"/>
      <c r="AJ717" s="437"/>
      <c r="AK717" s="437"/>
      <c r="AL717" s="437"/>
      <c r="AM717" s="435">
        <v>263</v>
      </c>
      <c r="AN717" s="435"/>
      <c r="AO717" s="435"/>
      <c r="AP717" s="435"/>
      <c r="AQ717" s="435"/>
      <c r="AR717" s="435"/>
      <c r="AS717" s="435"/>
      <c r="AT717" s="435"/>
      <c r="AU717" s="435"/>
      <c r="AV717" s="435"/>
      <c r="AW717" s="60"/>
      <c r="AX717" s="61"/>
    </row>
    <row r="718" spans="1:50" ht="19.899999999999999" customHeight="1" thickBot="1" x14ac:dyDescent="0.2">
      <c r="A718" s="517" t="s">
        <v>377</v>
      </c>
      <c r="B718" s="493"/>
      <c r="C718" s="493"/>
      <c r="D718" s="493"/>
      <c r="E718" s="493"/>
      <c r="F718" s="493"/>
      <c r="G718" s="436">
        <v>284</v>
      </c>
      <c r="H718" s="436"/>
      <c r="I718" s="436"/>
      <c r="J718" s="436"/>
      <c r="K718" s="436"/>
      <c r="L718" s="436"/>
      <c r="M718" s="436"/>
      <c r="N718" s="436"/>
      <c r="O718" s="436"/>
      <c r="P718" s="436"/>
      <c r="Q718" s="493" t="s">
        <v>378</v>
      </c>
      <c r="R718" s="493"/>
      <c r="S718" s="493"/>
      <c r="T718" s="493"/>
      <c r="U718" s="493"/>
      <c r="V718" s="493"/>
      <c r="W718" s="603">
        <v>275</v>
      </c>
      <c r="X718" s="603"/>
      <c r="Y718" s="603"/>
      <c r="Z718" s="603"/>
      <c r="AA718" s="603"/>
      <c r="AB718" s="603"/>
      <c r="AC718" s="603"/>
      <c r="AD718" s="603"/>
      <c r="AE718" s="603"/>
      <c r="AF718" s="603"/>
      <c r="AG718" s="493" t="s">
        <v>379</v>
      </c>
      <c r="AH718" s="493"/>
      <c r="AI718" s="493"/>
      <c r="AJ718" s="493"/>
      <c r="AK718" s="493"/>
      <c r="AL718" s="493"/>
      <c r="AM718" s="458">
        <v>281</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4"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560</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561</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550</v>
      </c>
      <c r="H760" s="525"/>
      <c r="I760" s="525"/>
      <c r="J760" s="525"/>
      <c r="K760" s="526"/>
      <c r="L760" s="518" t="s">
        <v>551</v>
      </c>
      <c r="M760" s="519"/>
      <c r="N760" s="519"/>
      <c r="O760" s="519"/>
      <c r="P760" s="519"/>
      <c r="Q760" s="519"/>
      <c r="R760" s="519"/>
      <c r="S760" s="519"/>
      <c r="T760" s="519"/>
      <c r="U760" s="519"/>
      <c r="V760" s="519"/>
      <c r="W760" s="519"/>
      <c r="X760" s="520"/>
      <c r="Y760" s="480">
        <v>440</v>
      </c>
      <c r="Z760" s="481"/>
      <c r="AA760" s="481"/>
      <c r="AB760" s="679"/>
      <c r="AC760" s="524" t="s">
        <v>550</v>
      </c>
      <c r="AD760" s="525"/>
      <c r="AE760" s="525"/>
      <c r="AF760" s="525"/>
      <c r="AG760" s="526"/>
      <c r="AH760" s="518" t="s">
        <v>551</v>
      </c>
      <c r="AI760" s="519"/>
      <c r="AJ760" s="519"/>
      <c r="AK760" s="519"/>
      <c r="AL760" s="519"/>
      <c r="AM760" s="519"/>
      <c r="AN760" s="519"/>
      <c r="AO760" s="519"/>
      <c r="AP760" s="519"/>
      <c r="AQ760" s="519"/>
      <c r="AR760" s="519"/>
      <c r="AS760" s="519"/>
      <c r="AT760" s="520"/>
      <c r="AU760" s="480">
        <v>118</v>
      </c>
      <c r="AV760" s="481"/>
      <c r="AW760" s="481"/>
      <c r="AX760" s="482"/>
    </row>
    <row r="761" spans="1:50" ht="24.75" customHeight="1" x14ac:dyDescent="0.15">
      <c r="A761" s="490"/>
      <c r="B761" s="491"/>
      <c r="C761" s="491"/>
      <c r="D761" s="491"/>
      <c r="E761" s="491"/>
      <c r="F761" s="492"/>
      <c r="G761" s="428" t="s">
        <v>552</v>
      </c>
      <c r="H761" s="429"/>
      <c r="I761" s="429"/>
      <c r="J761" s="429"/>
      <c r="K761" s="430"/>
      <c r="L761" s="422" t="s">
        <v>553</v>
      </c>
      <c r="M761" s="423"/>
      <c r="N761" s="423"/>
      <c r="O761" s="423"/>
      <c r="P761" s="423"/>
      <c r="Q761" s="423"/>
      <c r="R761" s="423"/>
      <c r="S761" s="423"/>
      <c r="T761" s="423"/>
      <c r="U761" s="423"/>
      <c r="V761" s="423"/>
      <c r="W761" s="423"/>
      <c r="X761" s="424"/>
      <c r="Y761" s="425">
        <v>8</v>
      </c>
      <c r="Z761" s="426"/>
      <c r="AA761" s="426"/>
      <c r="AB761" s="434"/>
      <c r="AC761" s="428" t="s">
        <v>552</v>
      </c>
      <c r="AD761" s="429"/>
      <c r="AE761" s="429"/>
      <c r="AF761" s="429"/>
      <c r="AG761" s="430"/>
      <c r="AH761" s="422" t="s">
        <v>553</v>
      </c>
      <c r="AI761" s="423"/>
      <c r="AJ761" s="423"/>
      <c r="AK761" s="423"/>
      <c r="AL761" s="423"/>
      <c r="AM761" s="423"/>
      <c r="AN761" s="423"/>
      <c r="AO761" s="423"/>
      <c r="AP761" s="423"/>
      <c r="AQ761" s="423"/>
      <c r="AR761" s="423"/>
      <c r="AS761" s="423"/>
      <c r="AT761" s="424"/>
      <c r="AU761" s="425">
        <v>2</v>
      </c>
      <c r="AV761" s="426"/>
      <c r="AW761" s="426"/>
      <c r="AX761" s="427"/>
    </row>
    <row r="762" spans="1:50" ht="24.75" customHeight="1" x14ac:dyDescent="0.15">
      <c r="A762" s="490"/>
      <c r="B762" s="491"/>
      <c r="C762" s="491"/>
      <c r="D762" s="491"/>
      <c r="E762" s="491"/>
      <c r="F762" s="492"/>
      <c r="G762" s="428" t="s">
        <v>554</v>
      </c>
      <c r="H762" s="429"/>
      <c r="I762" s="429"/>
      <c r="J762" s="429"/>
      <c r="K762" s="430"/>
      <c r="L762" s="422" t="s">
        <v>555</v>
      </c>
      <c r="M762" s="423"/>
      <c r="N762" s="423"/>
      <c r="O762" s="423"/>
      <c r="P762" s="423"/>
      <c r="Q762" s="423"/>
      <c r="R762" s="423"/>
      <c r="S762" s="423"/>
      <c r="T762" s="423"/>
      <c r="U762" s="423"/>
      <c r="V762" s="423"/>
      <c r="W762" s="423"/>
      <c r="X762" s="424"/>
      <c r="Y762" s="425">
        <v>31</v>
      </c>
      <c r="Z762" s="426"/>
      <c r="AA762" s="426"/>
      <c r="AB762" s="434"/>
      <c r="AC762" s="428" t="s">
        <v>554</v>
      </c>
      <c r="AD762" s="429"/>
      <c r="AE762" s="429"/>
      <c r="AF762" s="429"/>
      <c r="AG762" s="430"/>
      <c r="AH762" s="422" t="s">
        <v>555</v>
      </c>
      <c r="AI762" s="423"/>
      <c r="AJ762" s="423"/>
      <c r="AK762" s="423"/>
      <c r="AL762" s="423"/>
      <c r="AM762" s="423"/>
      <c r="AN762" s="423"/>
      <c r="AO762" s="423"/>
      <c r="AP762" s="423"/>
      <c r="AQ762" s="423"/>
      <c r="AR762" s="423"/>
      <c r="AS762" s="423"/>
      <c r="AT762" s="424"/>
      <c r="AU762" s="425">
        <v>9</v>
      </c>
      <c r="AV762" s="426"/>
      <c r="AW762" s="426"/>
      <c r="AX762" s="427"/>
    </row>
    <row r="763" spans="1:50" ht="24.75" customHeight="1" x14ac:dyDescent="0.15">
      <c r="A763" s="490"/>
      <c r="B763" s="491"/>
      <c r="C763" s="491"/>
      <c r="D763" s="491"/>
      <c r="E763" s="491"/>
      <c r="F763" s="492"/>
      <c r="G763" s="428" t="s">
        <v>556</v>
      </c>
      <c r="H763" s="429"/>
      <c r="I763" s="429"/>
      <c r="J763" s="429"/>
      <c r="K763" s="430"/>
      <c r="L763" s="422" t="s">
        <v>557</v>
      </c>
      <c r="M763" s="423"/>
      <c r="N763" s="423"/>
      <c r="O763" s="423"/>
      <c r="P763" s="423"/>
      <c r="Q763" s="423"/>
      <c r="R763" s="423"/>
      <c r="S763" s="423"/>
      <c r="T763" s="423"/>
      <c r="U763" s="423"/>
      <c r="V763" s="423"/>
      <c r="W763" s="423"/>
      <c r="X763" s="424"/>
      <c r="Y763" s="425">
        <v>256</v>
      </c>
      <c r="Z763" s="426"/>
      <c r="AA763" s="426"/>
      <c r="AB763" s="434"/>
      <c r="AC763" s="428" t="s">
        <v>556</v>
      </c>
      <c r="AD763" s="429"/>
      <c r="AE763" s="429"/>
      <c r="AF763" s="429"/>
      <c r="AG763" s="430"/>
      <c r="AH763" s="422" t="s">
        <v>557</v>
      </c>
      <c r="AI763" s="423"/>
      <c r="AJ763" s="423"/>
      <c r="AK763" s="423"/>
      <c r="AL763" s="423"/>
      <c r="AM763" s="423"/>
      <c r="AN763" s="423"/>
      <c r="AO763" s="423"/>
      <c r="AP763" s="423"/>
      <c r="AQ763" s="423"/>
      <c r="AR763" s="423"/>
      <c r="AS763" s="423"/>
      <c r="AT763" s="424"/>
      <c r="AU763" s="425">
        <v>122</v>
      </c>
      <c r="AV763" s="426"/>
      <c r="AW763" s="426"/>
      <c r="AX763" s="427"/>
    </row>
    <row r="764" spans="1:50" ht="24.75" customHeight="1" x14ac:dyDescent="0.15">
      <c r="A764" s="490"/>
      <c r="B764" s="491"/>
      <c r="C764" s="491"/>
      <c r="D764" s="491"/>
      <c r="E764" s="491"/>
      <c r="F764" s="492"/>
      <c r="G764" s="428" t="s">
        <v>558</v>
      </c>
      <c r="H764" s="429"/>
      <c r="I764" s="429"/>
      <c r="J764" s="429"/>
      <c r="K764" s="430"/>
      <c r="L764" s="422" t="s">
        <v>559</v>
      </c>
      <c r="M764" s="423"/>
      <c r="N764" s="423"/>
      <c r="O764" s="423"/>
      <c r="P764" s="423"/>
      <c r="Q764" s="423"/>
      <c r="R764" s="423"/>
      <c r="S764" s="423"/>
      <c r="T764" s="423"/>
      <c r="U764" s="423"/>
      <c r="V764" s="423"/>
      <c r="W764" s="423"/>
      <c r="X764" s="424"/>
      <c r="Y764" s="425">
        <v>98</v>
      </c>
      <c r="Z764" s="426"/>
      <c r="AA764" s="426"/>
      <c r="AB764" s="434"/>
      <c r="AC764" s="428" t="s">
        <v>558</v>
      </c>
      <c r="AD764" s="429"/>
      <c r="AE764" s="429"/>
      <c r="AF764" s="429"/>
      <c r="AG764" s="430"/>
      <c r="AH764" s="422" t="s">
        <v>559</v>
      </c>
      <c r="AI764" s="423"/>
      <c r="AJ764" s="423"/>
      <c r="AK764" s="423"/>
      <c r="AL764" s="423"/>
      <c r="AM764" s="423"/>
      <c r="AN764" s="423"/>
      <c r="AO764" s="423"/>
      <c r="AP764" s="423"/>
      <c r="AQ764" s="423"/>
      <c r="AR764" s="423"/>
      <c r="AS764" s="423"/>
      <c r="AT764" s="424"/>
      <c r="AU764" s="425" t="s">
        <v>563</v>
      </c>
      <c r="AV764" s="426"/>
      <c r="AW764" s="426"/>
      <c r="AX764" s="427"/>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833</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251</v>
      </c>
      <c r="AV770" s="703"/>
      <c r="AW770" s="703"/>
      <c r="AX770" s="705"/>
    </row>
    <row r="771" spans="1:50" ht="30" customHeight="1" x14ac:dyDescent="0.15">
      <c r="A771" s="490"/>
      <c r="B771" s="491"/>
      <c r="C771" s="491"/>
      <c r="D771" s="491"/>
      <c r="E771" s="491"/>
      <c r="F771" s="492"/>
      <c r="G771" s="477" t="s">
        <v>588</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564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t="s">
        <v>550</v>
      </c>
      <c r="H773" s="525"/>
      <c r="I773" s="525"/>
      <c r="J773" s="525"/>
      <c r="K773" s="526"/>
      <c r="L773" s="518" t="s">
        <v>551</v>
      </c>
      <c r="M773" s="519"/>
      <c r="N773" s="519"/>
      <c r="O773" s="519"/>
      <c r="P773" s="519"/>
      <c r="Q773" s="519"/>
      <c r="R773" s="519"/>
      <c r="S773" s="519"/>
      <c r="T773" s="519"/>
      <c r="U773" s="519"/>
      <c r="V773" s="519"/>
      <c r="W773" s="519"/>
      <c r="X773" s="520"/>
      <c r="Y773" s="480">
        <v>118</v>
      </c>
      <c r="Z773" s="481"/>
      <c r="AA773" s="481"/>
      <c r="AB773" s="679"/>
      <c r="AC773" s="524" t="s">
        <v>550</v>
      </c>
      <c r="AD773" s="525"/>
      <c r="AE773" s="525"/>
      <c r="AF773" s="525"/>
      <c r="AG773" s="526"/>
      <c r="AH773" s="518" t="s">
        <v>551</v>
      </c>
      <c r="AI773" s="519"/>
      <c r="AJ773" s="519"/>
      <c r="AK773" s="519"/>
      <c r="AL773" s="519"/>
      <c r="AM773" s="519"/>
      <c r="AN773" s="519"/>
      <c r="AO773" s="519"/>
      <c r="AP773" s="519"/>
      <c r="AQ773" s="519"/>
      <c r="AR773" s="519"/>
      <c r="AS773" s="519"/>
      <c r="AT773" s="520"/>
      <c r="AU773" s="480">
        <v>200</v>
      </c>
      <c r="AV773" s="481"/>
      <c r="AW773" s="481"/>
      <c r="AX773" s="482"/>
    </row>
    <row r="774" spans="1:50" ht="24.75" customHeight="1" x14ac:dyDescent="0.15">
      <c r="A774" s="490"/>
      <c r="B774" s="491"/>
      <c r="C774" s="491"/>
      <c r="D774" s="491"/>
      <c r="E774" s="491"/>
      <c r="F774" s="492"/>
      <c r="G774" s="428" t="s">
        <v>552</v>
      </c>
      <c r="H774" s="429"/>
      <c r="I774" s="429"/>
      <c r="J774" s="429"/>
      <c r="K774" s="430"/>
      <c r="L774" s="422" t="s">
        <v>553</v>
      </c>
      <c r="M774" s="423"/>
      <c r="N774" s="423"/>
      <c r="O774" s="423"/>
      <c r="P774" s="423"/>
      <c r="Q774" s="423"/>
      <c r="R774" s="423"/>
      <c r="S774" s="423"/>
      <c r="T774" s="423"/>
      <c r="U774" s="423"/>
      <c r="V774" s="423"/>
      <c r="W774" s="423"/>
      <c r="X774" s="424"/>
      <c r="Y774" s="425">
        <v>2</v>
      </c>
      <c r="Z774" s="426"/>
      <c r="AA774" s="426"/>
      <c r="AB774" s="434"/>
      <c r="AC774" s="428" t="s">
        <v>552</v>
      </c>
      <c r="AD774" s="429"/>
      <c r="AE774" s="429"/>
      <c r="AF774" s="429"/>
      <c r="AG774" s="430"/>
      <c r="AH774" s="422" t="s">
        <v>553</v>
      </c>
      <c r="AI774" s="423"/>
      <c r="AJ774" s="423"/>
      <c r="AK774" s="423"/>
      <c r="AL774" s="423"/>
      <c r="AM774" s="423"/>
      <c r="AN774" s="423"/>
      <c r="AO774" s="423"/>
      <c r="AP774" s="423"/>
      <c r="AQ774" s="423"/>
      <c r="AR774" s="423"/>
      <c r="AS774" s="423"/>
      <c r="AT774" s="424"/>
      <c r="AU774" s="425" t="s">
        <v>563</v>
      </c>
      <c r="AV774" s="426"/>
      <c r="AW774" s="426"/>
      <c r="AX774" s="427"/>
    </row>
    <row r="775" spans="1:50" ht="24.75" customHeight="1" x14ac:dyDescent="0.15">
      <c r="A775" s="490"/>
      <c r="B775" s="491"/>
      <c r="C775" s="491"/>
      <c r="D775" s="491"/>
      <c r="E775" s="491"/>
      <c r="F775" s="492"/>
      <c r="G775" s="428" t="s">
        <v>554</v>
      </c>
      <c r="H775" s="429"/>
      <c r="I775" s="429"/>
      <c r="J775" s="429"/>
      <c r="K775" s="430"/>
      <c r="L775" s="422" t="s">
        <v>555</v>
      </c>
      <c r="M775" s="423"/>
      <c r="N775" s="423"/>
      <c r="O775" s="423"/>
      <c r="P775" s="423"/>
      <c r="Q775" s="423"/>
      <c r="R775" s="423"/>
      <c r="S775" s="423"/>
      <c r="T775" s="423"/>
      <c r="U775" s="423"/>
      <c r="V775" s="423"/>
      <c r="W775" s="423"/>
      <c r="X775" s="424"/>
      <c r="Y775" s="425">
        <v>9</v>
      </c>
      <c r="Z775" s="426"/>
      <c r="AA775" s="426"/>
      <c r="AB775" s="434"/>
      <c r="AC775" s="428" t="s">
        <v>554</v>
      </c>
      <c r="AD775" s="429"/>
      <c r="AE775" s="429"/>
      <c r="AF775" s="429"/>
      <c r="AG775" s="430"/>
      <c r="AH775" s="422" t="s">
        <v>555</v>
      </c>
      <c r="AI775" s="423"/>
      <c r="AJ775" s="423"/>
      <c r="AK775" s="423"/>
      <c r="AL775" s="423"/>
      <c r="AM775" s="423"/>
      <c r="AN775" s="423"/>
      <c r="AO775" s="423"/>
      <c r="AP775" s="423"/>
      <c r="AQ775" s="423"/>
      <c r="AR775" s="423"/>
      <c r="AS775" s="423"/>
      <c r="AT775" s="424"/>
      <c r="AU775" s="425">
        <v>12</v>
      </c>
      <c r="AV775" s="426"/>
      <c r="AW775" s="426"/>
      <c r="AX775" s="427"/>
    </row>
    <row r="776" spans="1:50" ht="24.75" customHeight="1" x14ac:dyDescent="0.15">
      <c r="A776" s="490"/>
      <c r="B776" s="491"/>
      <c r="C776" s="491"/>
      <c r="D776" s="491"/>
      <c r="E776" s="491"/>
      <c r="F776" s="492"/>
      <c r="G776" s="428" t="s">
        <v>556</v>
      </c>
      <c r="H776" s="429"/>
      <c r="I776" s="429"/>
      <c r="J776" s="429"/>
      <c r="K776" s="430"/>
      <c r="L776" s="422" t="s">
        <v>557</v>
      </c>
      <c r="M776" s="423"/>
      <c r="N776" s="423"/>
      <c r="O776" s="423"/>
      <c r="P776" s="423"/>
      <c r="Q776" s="423"/>
      <c r="R776" s="423"/>
      <c r="S776" s="423"/>
      <c r="T776" s="423"/>
      <c r="U776" s="423"/>
      <c r="V776" s="423"/>
      <c r="W776" s="423"/>
      <c r="X776" s="424"/>
      <c r="Y776" s="425">
        <v>122</v>
      </c>
      <c r="Z776" s="426"/>
      <c r="AA776" s="426"/>
      <c r="AB776" s="434"/>
      <c r="AC776" s="428" t="s">
        <v>556</v>
      </c>
      <c r="AD776" s="429"/>
      <c r="AE776" s="429"/>
      <c r="AF776" s="429"/>
      <c r="AG776" s="430"/>
      <c r="AH776" s="422" t="s">
        <v>557</v>
      </c>
      <c r="AI776" s="423"/>
      <c r="AJ776" s="423"/>
      <c r="AK776" s="423"/>
      <c r="AL776" s="423"/>
      <c r="AM776" s="423"/>
      <c r="AN776" s="423"/>
      <c r="AO776" s="423"/>
      <c r="AP776" s="423"/>
      <c r="AQ776" s="423"/>
      <c r="AR776" s="423"/>
      <c r="AS776" s="423"/>
      <c r="AT776" s="424"/>
      <c r="AU776" s="425">
        <v>5</v>
      </c>
      <c r="AV776" s="426"/>
      <c r="AW776" s="426"/>
      <c r="AX776" s="427"/>
    </row>
    <row r="777" spans="1:50" ht="24.75" customHeight="1" x14ac:dyDescent="0.15">
      <c r="A777" s="490"/>
      <c r="B777" s="491"/>
      <c r="C777" s="491"/>
      <c r="D777" s="491"/>
      <c r="E777" s="491"/>
      <c r="F777" s="492"/>
      <c r="G777" s="428" t="s">
        <v>558</v>
      </c>
      <c r="H777" s="429"/>
      <c r="I777" s="429"/>
      <c r="J777" s="429"/>
      <c r="K777" s="430"/>
      <c r="L777" s="422" t="s">
        <v>559</v>
      </c>
      <c r="M777" s="423"/>
      <c r="N777" s="423"/>
      <c r="O777" s="423"/>
      <c r="P777" s="423"/>
      <c r="Q777" s="423"/>
      <c r="R777" s="423"/>
      <c r="S777" s="423"/>
      <c r="T777" s="423"/>
      <c r="U777" s="423"/>
      <c r="V777" s="423"/>
      <c r="W777" s="423"/>
      <c r="X777" s="424"/>
      <c r="Y777" s="425" t="s">
        <v>563</v>
      </c>
      <c r="Z777" s="426"/>
      <c r="AA777" s="426"/>
      <c r="AB777" s="434"/>
      <c r="AC777" s="428" t="s">
        <v>558</v>
      </c>
      <c r="AD777" s="429"/>
      <c r="AE777" s="429"/>
      <c r="AF777" s="429"/>
      <c r="AG777" s="430"/>
      <c r="AH777" s="422" t="s">
        <v>559</v>
      </c>
      <c r="AI777" s="423"/>
      <c r="AJ777" s="423"/>
      <c r="AK777" s="423"/>
      <c r="AL777" s="423"/>
      <c r="AM777" s="423"/>
      <c r="AN777" s="423"/>
      <c r="AO777" s="423"/>
      <c r="AP777" s="423"/>
      <c r="AQ777" s="423"/>
      <c r="AR777" s="423"/>
      <c r="AS777" s="423"/>
      <c r="AT777" s="424"/>
      <c r="AU777" s="425">
        <v>29</v>
      </c>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251</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246</v>
      </c>
      <c r="AV783" s="703"/>
      <c r="AW783" s="703"/>
      <c r="AX783" s="705"/>
    </row>
    <row r="784" spans="1:50" ht="30" customHeight="1" x14ac:dyDescent="0.15">
      <c r="A784" s="490"/>
      <c r="B784" s="491"/>
      <c r="C784" s="491"/>
      <c r="D784" s="491"/>
      <c r="E784" s="491"/>
      <c r="F784" s="492"/>
      <c r="G784" s="477" t="s">
        <v>589</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494</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15">
      <c r="A786" s="490"/>
      <c r="B786" s="491"/>
      <c r="C786" s="491"/>
      <c r="D786" s="491"/>
      <c r="E786" s="491"/>
      <c r="F786" s="492"/>
      <c r="G786" s="524" t="s">
        <v>550</v>
      </c>
      <c r="H786" s="525"/>
      <c r="I786" s="525"/>
      <c r="J786" s="525"/>
      <c r="K786" s="526"/>
      <c r="L786" s="518" t="s">
        <v>551</v>
      </c>
      <c r="M786" s="519"/>
      <c r="N786" s="519"/>
      <c r="O786" s="519"/>
      <c r="P786" s="519"/>
      <c r="Q786" s="519"/>
      <c r="R786" s="519"/>
      <c r="S786" s="519"/>
      <c r="T786" s="519"/>
      <c r="U786" s="519"/>
      <c r="V786" s="519"/>
      <c r="W786" s="519"/>
      <c r="X786" s="520"/>
      <c r="Y786" s="480" t="s">
        <v>590</v>
      </c>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customHeight="1" x14ac:dyDescent="0.15">
      <c r="A787" s="490"/>
      <c r="B787" s="491"/>
      <c r="C787" s="491"/>
      <c r="D787" s="491"/>
      <c r="E787" s="491"/>
      <c r="F787" s="492"/>
      <c r="G787" s="428" t="s">
        <v>552</v>
      </c>
      <c r="H787" s="429"/>
      <c r="I787" s="429"/>
      <c r="J787" s="429"/>
      <c r="K787" s="430"/>
      <c r="L787" s="422" t="s">
        <v>553</v>
      </c>
      <c r="M787" s="423"/>
      <c r="N787" s="423"/>
      <c r="O787" s="423"/>
      <c r="P787" s="423"/>
      <c r="Q787" s="423"/>
      <c r="R787" s="423"/>
      <c r="S787" s="423"/>
      <c r="T787" s="423"/>
      <c r="U787" s="423"/>
      <c r="V787" s="423"/>
      <c r="W787" s="423"/>
      <c r="X787" s="424"/>
      <c r="Y787" s="425" t="s">
        <v>590</v>
      </c>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0"/>
      <c r="B788" s="491"/>
      <c r="C788" s="491"/>
      <c r="D788" s="491"/>
      <c r="E788" s="491"/>
      <c r="F788" s="492"/>
      <c r="G788" s="428" t="s">
        <v>554</v>
      </c>
      <c r="H788" s="429"/>
      <c r="I788" s="429"/>
      <c r="J788" s="429"/>
      <c r="K788" s="430"/>
      <c r="L788" s="422" t="s">
        <v>555</v>
      </c>
      <c r="M788" s="423"/>
      <c r="N788" s="423"/>
      <c r="O788" s="423"/>
      <c r="P788" s="423"/>
      <c r="Q788" s="423"/>
      <c r="R788" s="423"/>
      <c r="S788" s="423"/>
      <c r="T788" s="423"/>
      <c r="U788" s="423"/>
      <c r="V788" s="423"/>
      <c r="W788" s="423"/>
      <c r="X788" s="424"/>
      <c r="Y788" s="425" t="s">
        <v>590</v>
      </c>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0"/>
      <c r="B789" s="491"/>
      <c r="C789" s="491"/>
      <c r="D789" s="491"/>
      <c r="E789" s="491"/>
      <c r="F789" s="492"/>
      <c r="G789" s="428" t="s">
        <v>556</v>
      </c>
      <c r="H789" s="429"/>
      <c r="I789" s="429"/>
      <c r="J789" s="429"/>
      <c r="K789" s="430"/>
      <c r="L789" s="422" t="s">
        <v>557</v>
      </c>
      <c r="M789" s="423"/>
      <c r="N789" s="423"/>
      <c r="O789" s="423"/>
      <c r="P789" s="423"/>
      <c r="Q789" s="423"/>
      <c r="R789" s="423"/>
      <c r="S789" s="423"/>
      <c r="T789" s="423"/>
      <c r="U789" s="423"/>
      <c r="V789" s="423"/>
      <c r="W789" s="423"/>
      <c r="X789" s="424"/>
      <c r="Y789" s="425" t="s">
        <v>590</v>
      </c>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0"/>
      <c r="B790" s="491"/>
      <c r="C790" s="491"/>
      <c r="D790" s="491"/>
      <c r="E790" s="491"/>
      <c r="F790" s="492"/>
      <c r="G790" s="428" t="s">
        <v>558</v>
      </c>
      <c r="H790" s="429"/>
      <c r="I790" s="429"/>
      <c r="J790" s="429"/>
      <c r="K790" s="430"/>
      <c r="L790" s="422" t="s">
        <v>597</v>
      </c>
      <c r="M790" s="423"/>
      <c r="N790" s="423"/>
      <c r="O790" s="423"/>
      <c r="P790" s="423"/>
      <c r="Q790" s="423"/>
      <c r="R790" s="423"/>
      <c r="S790" s="423"/>
      <c r="T790" s="423"/>
      <c r="U790" s="423"/>
      <c r="V790" s="423"/>
      <c r="W790" s="423"/>
      <c r="X790" s="424"/>
      <c r="Y790" s="425">
        <v>14</v>
      </c>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14</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customHeight="1" x14ac:dyDescent="0.15">
      <c r="A797" s="490"/>
      <c r="B797" s="491"/>
      <c r="C797" s="491"/>
      <c r="D797" s="491"/>
      <c r="E797" s="491"/>
      <c r="F797" s="492"/>
      <c r="G797" s="477" t="s">
        <v>429</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601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55"/>
      <c r="AJ815" s="755"/>
      <c r="AK815" s="755"/>
      <c r="AL815" s="755" t="s">
        <v>23</v>
      </c>
      <c r="AM815" s="755"/>
      <c r="AN815" s="755"/>
      <c r="AO815" s="837"/>
      <c r="AP815" s="234" t="s">
        <v>465</v>
      </c>
      <c r="AQ815" s="234"/>
      <c r="AR815" s="234"/>
      <c r="AS815" s="234"/>
      <c r="AT815" s="234"/>
      <c r="AU815" s="234"/>
      <c r="AV815" s="234"/>
      <c r="AW815" s="234"/>
      <c r="AX815" s="234"/>
    </row>
    <row r="816" spans="1:50" ht="135" customHeight="1" x14ac:dyDescent="0.15">
      <c r="A816" s="239">
        <v>1</v>
      </c>
      <c r="B816" s="239">
        <v>1</v>
      </c>
      <c r="C816" s="235" t="s">
        <v>565</v>
      </c>
      <c r="D816" s="217"/>
      <c r="E816" s="217"/>
      <c r="F816" s="217"/>
      <c r="G816" s="217"/>
      <c r="H816" s="217"/>
      <c r="I816" s="217"/>
      <c r="J816" s="218">
        <v>4020005004767</v>
      </c>
      <c r="K816" s="219"/>
      <c r="L816" s="219"/>
      <c r="M816" s="219"/>
      <c r="N816" s="219"/>
      <c r="O816" s="219"/>
      <c r="P816" s="236" t="s">
        <v>566</v>
      </c>
      <c r="Q816" s="220"/>
      <c r="R816" s="220"/>
      <c r="S816" s="220"/>
      <c r="T816" s="220"/>
      <c r="U816" s="220"/>
      <c r="V816" s="220"/>
      <c r="W816" s="220"/>
      <c r="X816" s="220"/>
      <c r="Y816" s="221">
        <v>833</v>
      </c>
      <c r="Z816" s="222"/>
      <c r="AA816" s="222"/>
      <c r="AB816" s="223"/>
      <c r="AC816" s="224" t="s">
        <v>562</v>
      </c>
      <c r="AD816" s="224"/>
      <c r="AE816" s="224"/>
      <c r="AF816" s="224"/>
      <c r="AG816" s="224"/>
      <c r="AH816" s="225" t="s">
        <v>563</v>
      </c>
      <c r="AI816" s="226"/>
      <c r="AJ816" s="226"/>
      <c r="AK816" s="226"/>
      <c r="AL816" s="227" t="s">
        <v>563</v>
      </c>
      <c r="AM816" s="228"/>
      <c r="AN816" s="228"/>
      <c r="AO816" s="229"/>
      <c r="AP816" s="230" t="s">
        <v>563</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492</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509</v>
      </c>
      <c r="AQ848" s="234"/>
      <c r="AR848" s="234"/>
      <c r="AS848" s="234"/>
      <c r="AT848" s="234"/>
      <c r="AU848" s="234"/>
      <c r="AV848" s="234"/>
      <c r="AW848" s="234"/>
      <c r="AX848" s="234"/>
    </row>
    <row r="849" spans="1:50" ht="135" customHeight="1" x14ac:dyDescent="0.15">
      <c r="A849" s="239">
        <v>1</v>
      </c>
      <c r="B849" s="239">
        <v>1</v>
      </c>
      <c r="C849" s="235" t="s">
        <v>567</v>
      </c>
      <c r="D849" s="217"/>
      <c r="E849" s="217"/>
      <c r="F849" s="217"/>
      <c r="G849" s="217"/>
      <c r="H849" s="217"/>
      <c r="I849" s="217"/>
      <c r="J849" s="218">
        <v>3140001011921</v>
      </c>
      <c r="K849" s="219"/>
      <c r="L849" s="219"/>
      <c r="M849" s="219"/>
      <c r="N849" s="219"/>
      <c r="O849" s="219"/>
      <c r="P849" s="236" t="s">
        <v>574</v>
      </c>
      <c r="Q849" s="220"/>
      <c r="R849" s="220"/>
      <c r="S849" s="220"/>
      <c r="T849" s="220"/>
      <c r="U849" s="220"/>
      <c r="V849" s="220"/>
      <c r="W849" s="220"/>
      <c r="X849" s="220"/>
      <c r="Y849" s="221">
        <v>251</v>
      </c>
      <c r="Z849" s="222"/>
      <c r="AA849" s="222"/>
      <c r="AB849" s="223"/>
      <c r="AC849" s="224" t="s">
        <v>562</v>
      </c>
      <c r="AD849" s="224"/>
      <c r="AE849" s="224"/>
      <c r="AF849" s="224"/>
      <c r="AG849" s="224"/>
      <c r="AH849" s="225" t="s">
        <v>563</v>
      </c>
      <c r="AI849" s="226"/>
      <c r="AJ849" s="226"/>
      <c r="AK849" s="226"/>
      <c r="AL849" s="227" t="s">
        <v>563</v>
      </c>
      <c r="AM849" s="228"/>
      <c r="AN849" s="228"/>
      <c r="AO849" s="229"/>
      <c r="AP849" s="230" t="s">
        <v>563</v>
      </c>
      <c r="AQ849" s="230"/>
      <c r="AR849" s="230"/>
      <c r="AS849" s="230"/>
      <c r="AT849" s="230"/>
      <c r="AU849" s="230"/>
      <c r="AV849" s="230"/>
      <c r="AW849" s="230"/>
      <c r="AX849" s="230"/>
    </row>
    <row r="850" spans="1:50" ht="120" customHeight="1" x14ac:dyDescent="0.15">
      <c r="A850" s="239">
        <v>2</v>
      </c>
      <c r="B850" s="239">
        <v>1</v>
      </c>
      <c r="C850" s="235" t="s">
        <v>568</v>
      </c>
      <c r="D850" s="217"/>
      <c r="E850" s="217"/>
      <c r="F850" s="217"/>
      <c r="G850" s="217"/>
      <c r="H850" s="217"/>
      <c r="I850" s="217"/>
      <c r="J850" s="218">
        <v>7120001099220</v>
      </c>
      <c r="K850" s="219"/>
      <c r="L850" s="219"/>
      <c r="M850" s="219"/>
      <c r="N850" s="219"/>
      <c r="O850" s="219"/>
      <c r="P850" s="236" t="s">
        <v>570</v>
      </c>
      <c r="Q850" s="220"/>
      <c r="R850" s="220"/>
      <c r="S850" s="220"/>
      <c r="T850" s="220"/>
      <c r="U850" s="220"/>
      <c r="V850" s="220"/>
      <c r="W850" s="220"/>
      <c r="X850" s="220"/>
      <c r="Y850" s="221">
        <v>133</v>
      </c>
      <c r="Z850" s="222"/>
      <c r="AA850" s="222"/>
      <c r="AB850" s="223"/>
      <c r="AC850" s="224" t="s">
        <v>562</v>
      </c>
      <c r="AD850" s="224"/>
      <c r="AE850" s="224"/>
      <c r="AF850" s="224"/>
      <c r="AG850" s="224"/>
      <c r="AH850" s="225" t="s">
        <v>563</v>
      </c>
      <c r="AI850" s="226"/>
      <c r="AJ850" s="226"/>
      <c r="AK850" s="226"/>
      <c r="AL850" s="227" t="s">
        <v>563</v>
      </c>
      <c r="AM850" s="228"/>
      <c r="AN850" s="228"/>
      <c r="AO850" s="229"/>
      <c r="AP850" s="230" t="s">
        <v>563</v>
      </c>
      <c r="AQ850" s="230"/>
      <c r="AR850" s="230"/>
      <c r="AS850" s="230"/>
      <c r="AT850" s="230"/>
      <c r="AU850" s="230"/>
      <c r="AV850" s="230"/>
      <c r="AW850" s="230"/>
      <c r="AX850" s="230"/>
    </row>
    <row r="851" spans="1:50" ht="120" customHeight="1" x14ac:dyDescent="0.15">
      <c r="A851" s="239">
        <v>3</v>
      </c>
      <c r="B851" s="239">
        <v>1</v>
      </c>
      <c r="C851" s="235" t="s">
        <v>569</v>
      </c>
      <c r="D851" s="217"/>
      <c r="E851" s="217"/>
      <c r="F851" s="217"/>
      <c r="G851" s="217"/>
      <c r="H851" s="217"/>
      <c r="I851" s="217"/>
      <c r="J851" s="218">
        <v>7020001006954</v>
      </c>
      <c r="K851" s="219"/>
      <c r="L851" s="219"/>
      <c r="M851" s="219"/>
      <c r="N851" s="219"/>
      <c r="O851" s="219"/>
      <c r="P851" s="236" t="s">
        <v>571</v>
      </c>
      <c r="Q851" s="220"/>
      <c r="R851" s="220"/>
      <c r="S851" s="220"/>
      <c r="T851" s="220"/>
      <c r="U851" s="220"/>
      <c r="V851" s="220"/>
      <c r="W851" s="220"/>
      <c r="X851" s="220"/>
      <c r="Y851" s="221">
        <v>80</v>
      </c>
      <c r="Z851" s="222"/>
      <c r="AA851" s="222"/>
      <c r="AB851" s="223"/>
      <c r="AC851" s="224" t="s">
        <v>562</v>
      </c>
      <c r="AD851" s="224"/>
      <c r="AE851" s="224"/>
      <c r="AF851" s="224"/>
      <c r="AG851" s="224"/>
      <c r="AH851" s="225" t="s">
        <v>563</v>
      </c>
      <c r="AI851" s="226"/>
      <c r="AJ851" s="226"/>
      <c r="AK851" s="226"/>
      <c r="AL851" s="227" t="s">
        <v>563</v>
      </c>
      <c r="AM851" s="228"/>
      <c r="AN851" s="228"/>
      <c r="AO851" s="229"/>
      <c r="AP851" s="230" t="s">
        <v>563</v>
      </c>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509</v>
      </c>
      <c r="AQ881" s="234"/>
      <c r="AR881" s="234"/>
      <c r="AS881" s="234"/>
      <c r="AT881" s="234"/>
      <c r="AU881" s="234"/>
      <c r="AV881" s="234"/>
      <c r="AW881" s="234"/>
      <c r="AX881" s="234"/>
    </row>
    <row r="882" spans="1:50" ht="30" customHeight="1" x14ac:dyDescent="0.15">
      <c r="A882" s="239">
        <v>1</v>
      </c>
      <c r="B882" s="239">
        <v>1</v>
      </c>
      <c r="C882" s="235" t="s">
        <v>573</v>
      </c>
      <c r="D882" s="217"/>
      <c r="E882" s="217"/>
      <c r="F882" s="217"/>
      <c r="G882" s="217"/>
      <c r="H882" s="217"/>
      <c r="I882" s="217"/>
      <c r="J882" s="218">
        <v>3120001036177</v>
      </c>
      <c r="K882" s="219"/>
      <c r="L882" s="219"/>
      <c r="M882" s="219"/>
      <c r="N882" s="219"/>
      <c r="O882" s="219"/>
      <c r="P882" s="236" t="s">
        <v>576</v>
      </c>
      <c r="Q882" s="220"/>
      <c r="R882" s="220"/>
      <c r="S882" s="220"/>
      <c r="T882" s="220"/>
      <c r="U882" s="220"/>
      <c r="V882" s="220"/>
      <c r="W882" s="220"/>
      <c r="X882" s="220"/>
      <c r="Y882" s="221">
        <v>251</v>
      </c>
      <c r="Z882" s="222"/>
      <c r="AA882" s="222"/>
      <c r="AB882" s="223"/>
      <c r="AC882" s="224" t="s">
        <v>562</v>
      </c>
      <c r="AD882" s="224"/>
      <c r="AE882" s="224"/>
      <c r="AF882" s="224"/>
      <c r="AG882" s="224"/>
      <c r="AH882" s="225" t="s">
        <v>563</v>
      </c>
      <c r="AI882" s="226"/>
      <c r="AJ882" s="226"/>
      <c r="AK882" s="226"/>
      <c r="AL882" s="227" t="s">
        <v>563</v>
      </c>
      <c r="AM882" s="228"/>
      <c r="AN882" s="228"/>
      <c r="AO882" s="229"/>
      <c r="AP882" s="230" t="s">
        <v>563</v>
      </c>
      <c r="AQ882" s="230"/>
      <c r="AR882" s="230"/>
      <c r="AS882" s="230"/>
      <c r="AT882" s="230"/>
      <c r="AU882" s="230"/>
      <c r="AV882" s="230"/>
      <c r="AW882" s="230"/>
      <c r="AX882" s="230"/>
    </row>
    <row r="883" spans="1:50" ht="30" customHeight="1" x14ac:dyDescent="0.15">
      <c r="A883" s="239">
        <v>2</v>
      </c>
      <c r="B883" s="239">
        <v>1</v>
      </c>
      <c r="C883" s="235" t="s">
        <v>575</v>
      </c>
      <c r="D883" s="217"/>
      <c r="E883" s="217"/>
      <c r="F883" s="217"/>
      <c r="G883" s="217"/>
      <c r="H883" s="217"/>
      <c r="I883" s="217"/>
      <c r="J883" s="218">
        <v>5120001189816</v>
      </c>
      <c r="K883" s="219"/>
      <c r="L883" s="219"/>
      <c r="M883" s="219"/>
      <c r="N883" s="219"/>
      <c r="O883" s="219"/>
      <c r="P883" s="236" t="s">
        <v>577</v>
      </c>
      <c r="Q883" s="220"/>
      <c r="R883" s="220"/>
      <c r="S883" s="220"/>
      <c r="T883" s="220"/>
      <c r="U883" s="220"/>
      <c r="V883" s="220"/>
      <c r="W883" s="220"/>
      <c r="X883" s="220"/>
      <c r="Y883" s="221">
        <v>133</v>
      </c>
      <c r="Z883" s="222"/>
      <c r="AA883" s="222"/>
      <c r="AB883" s="223"/>
      <c r="AC883" s="224" t="s">
        <v>562</v>
      </c>
      <c r="AD883" s="224"/>
      <c r="AE883" s="224"/>
      <c r="AF883" s="224"/>
      <c r="AG883" s="224"/>
      <c r="AH883" s="225" t="s">
        <v>563</v>
      </c>
      <c r="AI883" s="226"/>
      <c r="AJ883" s="226"/>
      <c r="AK883" s="226"/>
      <c r="AL883" s="227" t="s">
        <v>563</v>
      </c>
      <c r="AM883" s="228"/>
      <c r="AN883" s="228"/>
      <c r="AO883" s="229"/>
      <c r="AP883" s="230" t="s">
        <v>563</v>
      </c>
      <c r="AQ883" s="230"/>
      <c r="AR883" s="230"/>
      <c r="AS883" s="230"/>
      <c r="AT883" s="230"/>
      <c r="AU883" s="230"/>
      <c r="AV883" s="230"/>
      <c r="AW883" s="230"/>
      <c r="AX883" s="230"/>
    </row>
    <row r="884" spans="1:50" ht="30" customHeight="1" x14ac:dyDescent="0.15">
      <c r="A884" s="239">
        <v>3</v>
      </c>
      <c r="B884" s="239">
        <v>1</v>
      </c>
      <c r="C884" s="235" t="s">
        <v>572</v>
      </c>
      <c r="D884" s="217"/>
      <c r="E884" s="217"/>
      <c r="F884" s="217"/>
      <c r="G884" s="217"/>
      <c r="H884" s="217"/>
      <c r="I884" s="217"/>
      <c r="J884" s="218">
        <v>7010401009277</v>
      </c>
      <c r="K884" s="219"/>
      <c r="L884" s="219"/>
      <c r="M884" s="219"/>
      <c r="N884" s="219"/>
      <c r="O884" s="219"/>
      <c r="P884" s="236" t="s">
        <v>578</v>
      </c>
      <c r="Q884" s="220"/>
      <c r="R884" s="220"/>
      <c r="S884" s="220"/>
      <c r="T884" s="220"/>
      <c r="U884" s="220"/>
      <c r="V884" s="220"/>
      <c r="W884" s="220"/>
      <c r="X884" s="220"/>
      <c r="Y884" s="221">
        <v>80</v>
      </c>
      <c r="Z884" s="222"/>
      <c r="AA884" s="222"/>
      <c r="AB884" s="223"/>
      <c r="AC884" s="224" t="s">
        <v>562</v>
      </c>
      <c r="AD884" s="224"/>
      <c r="AE884" s="224"/>
      <c r="AF884" s="224"/>
      <c r="AG884" s="224"/>
      <c r="AH884" s="225" t="s">
        <v>563</v>
      </c>
      <c r="AI884" s="226"/>
      <c r="AJ884" s="226"/>
      <c r="AK884" s="226"/>
      <c r="AL884" s="227" t="s">
        <v>563</v>
      </c>
      <c r="AM884" s="228"/>
      <c r="AN884" s="228"/>
      <c r="AO884" s="229"/>
      <c r="AP884" s="230" t="s">
        <v>563</v>
      </c>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509</v>
      </c>
      <c r="AQ914" s="234"/>
      <c r="AR914" s="234"/>
      <c r="AS914" s="234"/>
      <c r="AT914" s="234"/>
      <c r="AU914" s="234"/>
      <c r="AV914" s="234"/>
      <c r="AW914" s="234"/>
      <c r="AX914" s="234"/>
    </row>
    <row r="915" spans="1:50" ht="90" customHeight="1" x14ac:dyDescent="0.15">
      <c r="A915" s="239">
        <v>1</v>
      </c>
      <c r="B915" s="239">
        <v>1</v>
      </c>
      <c r="C915" s="235" t="s">
        <v>579</v>
      </c>
      <c r="D915" s="217"/>
      <c r="E915" s="217"/>
      <c r="F915" s="217"/>
      <c r="G915" s="217"/>
      <c r="H915" s="217"/>
      <c r="I915" s="217"/>
      <c r="J915" s="218" t="s">
        <v>563</v>
      </c>
      <c r="K915" s="219"/>
      <c r="L915" s="219"/>
      <c r="M915" s="219"/>
      <c r="N915" s="219"/>
      <c r="O915" s="219"/>
      <c r="P915" s="236" t="s">
        <v>584</v>
      </c>
      <c r="Q915" s="220"/>
      <c r="R915" s="220"/>
      <c r="S915" s="220"/>
      <c r="T915" s="220"/>
      <c r="U915" s="220"/>
      <c r="V915" s="220"/>
      <c r="W915" s="220"/>
      <c r="X915" s="220"/>
      <c r="Y915" s="221">
        <v>246</v>
      </c>
      <c r="Z915" s="222"/>
      <c r="AA915" s="222"/>
      <c r="AB915" s="223"/>
      <c r="AC915" s="224" t="s">
        <v>562</v>
      </c>
      <c r="AD915" s="224"/>
      <c r="AE915" s="224"/>
      <c r="AF915" s="224"/>
      <c r="AG915" s="224"/>
      <c r="AH915" s="225" t="s">
        <v>563</v>
      </c>
      <c r="AI915" s="226"/>
      <c r="AJ915" s="226"/>
      <c r="AK915" s="226"/>
      <c r="AL915" s="227" t="s">
        <v>563</v>
      </c>
      <c r="AM915" s="228"/>
      <c r="AN915" s="228"/>
      <c r="AO915" s="229"/>
      <c r="AP915" s="230" t="s">
        <v>563</v>
      </c>
      <c r="AQ915" s="230"/>
      <c r="AR915" s="230"/>
      <c r="AS915" s="230"/>
      <c r="AT915" s="230"/>
      <c r="AU915" s="230"/>
      <c r="AV915" s="230"/>
      <c r="AW915" s="230"/>
      <c r="AX915" s="230"/>
    </row>
    <row r="916" spans="1:50" ht="90" customHeight="1" x14ac:dyDescent="0.15">
      <c r="A916" s="239">
        <v>2</v>
      </c>
      <c r="B916" s="239">
        <v>1</v>
      </c>
      <c r="C916" s="235" t="s">
        <v>580</v>
      </c>
      <c r="D916" s="217"/>
      <c r="E916" s="217"/>
      <c r="F916" s="217"/>
      <c r="G916" s="217"/>
      <c r="H916" s="217"/>
      <c r="I916" s="217"/>
      <c r="J916" s="218" t="s">
        <v>563</v>
      </c>
      <c r="K916" s="219"/>
      <c r="L916" s="219"/>
      <c r="M916" s="219"/>
      <c r="N916" s="219"/>
      <c r="O916" s="219"/>
      <c r="P916" s="236" t="s">
        <v>583</v>
      </c>
      <c r="Q916" s="220"/>
      <c r="R916" s="220"/>
      <c r="S916" s="220"/>
      <c r="T916" s="220"/>
      <c r="U916" s="220"/>
      <c r="V916" s="220"/>
      <c r="W916" s="220"/>
      <c r="X916" s="220"/>
      <c r="Y916" s="221">
        <v>68</v>
      </c>
      <c r="Z916" s="222"/>
      <c r="AA916" s="222"/>
      <c r="AB916" s="223"/>
      <c r="AC916" s="224" t="s">
        <v>562</v>
      </c>
      <c r="AD916" s="224"/>
      <c r="AE916" s="224"/>
      <c r="AF916" s="224"/>
      <c r="AG916" s="224"/>
      <c r="AH916" s="225" t="s">
        <v>563</v>
      </c>
      <c r="AI916" s="226"/>
      <c r="AJ916" s="226"/>
      <c r="AK916" s="226"/>
      <c r="AL916" s="227" t="s">
        <v>563</v>
      </c>
      <c r="AM916" s="228"/>
      <c r="AN916" s="228"/>
      <c r="AO916" s="229"/>
      <c r="AP916" s="230" t="s">
        <v>563</v>
      </c>
      <c r="AQ916" s="230"/>
      <c r="AR916" s="230"/>
      <c r="AS916" s="230"/>
      <c r="AT916" s="230"/>
      <c r="AU916" s="230"/>
      <c r="AV916" s="230"/>
      <c r="AW916" s="230"/>
      <c r="AX916" s="230"/>
    </row>
    <row r="917" spans="1:50" ht="90" customHeight="1" x14ac:dyDescent="0.15">
      <c r="A917" s="239">
        <v>3</v>
      </c>
      <c r="B917" s="239">
        <v>1</v>
      </c>
      <c r="C917" s="235" t="s">
        <v>581</v>
      </c>
      <c r="D917" s="217"/>
      <c r="E917" s="217"/>
      <c r="F917" s="217"/>
      <c r="G917" s="217"/>
      <c r="H917" s="217"/>
      <c r="I917" s="217"/>
      <c r="J917" s="218" t="s">
        <v>563</v>
      </c>
      <c r="K917" s="219"/>
      <c r="L917" s="219"/>
      <c r="M917" s="219"/>
      <c r="N917" s="219"/>
      <c r="O917" s="219"/>
      <c r="P917" s="236" t="s">
        <v>582</v>
      </c>
      <c r="Q917" s="220"/>
      <c r="R917" s="220"/>
      <c r="S917" s="220"/>
      <c r="T917" s="220"/>
      <c r="U917" s="220"/>
      <c r="V917" s="220"/>
      <c r="W917" s="220"/>
      <c r="X917" s="220"/>
      <c r="Y917" s="221">
        <v>28</v>
      </c>
      <c r="Z917" s="222"/>
      <c r="AA917" s="222"/>
      <c r="AB917" s="223"/>
      <c r="AC917" s="224" t="s">
        <v>563</v>
      </c>
      <c r="AD917" s="224"/>
      <c r="AE917" s="224"/>
      <c r="AF917" s="224"/>
      <c r="AG917" s="224"/>
      <c r="AH917" s="225" t="s">
        <v>563</v>
      </c>
      <c r="AI917" s="226"/>
      <c r="AJ917" s="226"/>
      <c r="AK917" s="226"/>
      <c r="AL917" s="227" t="s">
        <v>563</v>
      </c>
      <c r="AM917" s="228"/>
      <c r="AN917" s="228"/>
      <c r="AO917" s="229"/>
      <c r="AP917" s="230" t="s">
        <v>563</v>
      </c>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509</v>
      </c>
      <c r="AQ947" s="234"/>
      <c r="AR947" s="234"/>
      <c r="AS947" s="234"/>
      <c r="AT947" s="234"/>
      <c r="AU947" s="234"/>
      <c r="AV947" s="234"/>
      <c r="AW947" s="234"/>
      <c r="AX947" s="234"/>
    </row>
    <row r="948" spans="1:50" ht="45" customHeight="1" x14ac:dyDescent="0.15">
      <c r="A948" s="239">
        <v>1</v>
      </c>
      <c r="B948" s="239">
        <v>1</v>
      </c>
      <c r="C948" s="235" t="s">
        <v>585</v>
      </c>
      <c r="D948" s="217"/>
      <c r="E948" s="217"/>
      <c r="F948" s="217"/>
      <c r="G948" s="217"/>
      <c r="H948" s="217"/>
      <c r="I948" s="217"/>
      <c r="J948" s="218">
        <v>9100001010566</v>
      </c>
      <c r="K948" s="219"/>
      <c r="L948" s="219"/>
      <c r="M948" s="219"/>
      <c r="N948" s="219"/>
      <c r="O948" s="219"/>
      <c r="P948" s="236" t="s">
        <v>598</v>
      </c>
      <c r="Q948" s="220"/>
      <c r="R948" s="220"/>
      <c r="S948" s="220"/>
      <c r="T948" s="220"/>
      <c r="U948" s="220"/>
      <c r="V948" s="220"/>
      <c r="W948" s="220"/>
      <c r="X948" s="220"/>
      <c r="Y948" s="221">
        <v>14</v>
      </c>
      <c r="Z948" s="222"/>
      <c r="AA948" s="222"/>
      <c r="AB948" s="223"/>
      <c r="AC948" s="224" t="s">
        <v>563</v>
      </c>
      <c r="AD948" s="224"/>
      <c r="AE948" s="224"/>
      <c r="AF948" s="224"/>
      <c r="AG948" s="224"/>
      <c r="AH948" s="225" t="s">
        <v>563</v>
      </c>
      <c r="AI948" s="226"/>
      <c r="AJ948" s="226"/>
      <c r="AK948" s="226"/>
      <c r="AL948" s="227" t="s">
        <v>563</v>
      </c>
      <c r="AM948" s="228"/>
      <c r="AN948" s="228"/>
      <c r="AO948" s="229"/>
      <c r="AP948" s="230" t="s">
        <v>563</v>
      </c>
      <c r="AQ948" s="230"/>
      <c r="AR948" s="230"/>
      <c r="AS948" s="230"/>
      <c r="AT948" s="230"/>
      <c r="AU948" s="230"/>
      <c r="AV948" s="230"/>
      <c r="AW948" s="230"/>
      <c r="AX948" s="230"/>
    </row>
    <row r="949" spans="1:50" ht="45" customHeight="1" x14ac:dyDescent="0.15">
      <c r="A949" s="239">
        <v>2</v>
      </c>
      <c r="B949" s="239">
        <v>1</v>
      </c>
      <c r="C949" s="235" t="s">
        <v>586</v>
      </c>
      <c r="D949" s="217"/>
      <c r="E949" s="217"/>
      <c r="F949" s="217"/>
      <c r="G949" s="217"/>
      <c r="H949" s="217"/>
      <c r="I949" s="217"/>
      <c r="J949" s="218">
        <v>3180001031569</v>
      </c>
      <c r="K949" s="219"/>
      <c r="L949" s="219"/>
      <c r="M949" s="219"/>
      <c r="N949" s="219"/>
      <c r="O949" s="219"/>
      <c r="P949" s="236" t="s">
        <v>599</v>
      </c>
      <c r="Q949" s="220"/>
      <c r="R949" s="220"/>
      <c r="S949" s="220"/>
      <c r="T949" s="220"/>
      <c r="U949" s="220"/>
      <c r="V949" s="220"/>
      <c r="W949" s="220"/>
      <c r="X949" s="220"/>
      <c r="Y949" s="221">
        <v>7</v>
      </c>
      <c r="Z949" s="222"/>
      <c r="AA949" s="222"/>
      <c r="AB949" s="223"/>
      <c r="AC949" s="224" t="s">
        <v>563</v>
      </c>
      <c r="AD949" s="224"/>
      <c r="AE949" s="224"/>
      <c r="AF949" s="224"/>
      <c r="AG949" s="224"/>
      <c r="AH949" s="225" t="s">
        <v>563</v>
      </c>
      <c r="AI949" s="226"/>
      <c r="AJ949" s="226"/>
      <c r="AK949" s="226"/>
      <c r="AL949" s="227" t="s">
        <v>563</v>
      </c>
      <c r="AM949" s="228"/>
      <c r="AN949" s="228"/>
      <c r="AO949" s="229"/>
      <c r="AP949" s="230" t="s">
        <v>563</v>
      </c>
      <c r="AQ949" s="230"/>
      <c r="AR949" s="230"/>
      <c r="AS949" s="230"/>
      <c r="AT949" s="230"/>
      <c r="AU949" s="230"/>
      <c r="AV949" s="230"/>
      <c r="AW949" s="230"/>
      <c r="AX949" s="230"/>
    </row>
    <row r="950" spans="1:50" ht="45" customHeight="1" x14ac:dyDescent="0.15">
      <c r="A950" s="239">
        <v>3</v>
      </c>
      <c r="B950" s="239">
        <v>1</v>
      </c>
      <c r="C950" s="235" t="s">
        <v>587</v>
      </c>
      <c r="D950" s="217"/>
      <c r="E950" s="217"/>
      <c r="F950" s="217"/>
      <c r="G950" s="217"/>
      <c r="H950" s="217"/>
      <c r="I950" s="217"/>
      <c r="J950" s="218">
        <v>5120001183629</v>
      </c>
      <c r="K950" s="219"/>
      <c r="L950" s="219"/>
      <c r="M950" s="219"/>
      <c r="N950" s="219"/>
      <c r="O950" s="219"/>
      <c r="P950" s="236" t="s">
        <v>600</v>
      </c>
      <c r="Q950" s="220"/>
      <c r="R950" s="220"/>
      <c r="S950" s="220"/>
      <c r="T950" s="220"/>
      <c r="U950" s="220"/>
      <c r="V950" s="220"/>
      <c r="W950" s="220"/>
      <c r="X950" s="220"/>
      <c r="Y950" s="221">
        <v>7</v>
      </c>
      <c r="Z950" s="222"/>
      <c r="AA950" s="222"/>
      <c r="AB950" s="223"/>
      <c r="AC950" s="224" t="s">
        <v>563</v>
      </c>
      <c r="AD950" s="224"/>
      <c r="AE950" s="224"/>
      <c r="AF950" s="224"/>
      <c r="AG950" s="224"/>
      <c r="AH950" s="225" t="s">
        <v>563</v>
      </c>
      <c r="AI950" s="226"/>
      <c r="AJ950" s="226"/>
      <c r="AK950" s="226"/>
      <c r="AL950" s="227" t="s">
        <v>563</v>
      </c>
      <c r="AM950" s="228"/>
      <c r="AN950" s="228"/>
      <c r="AO950" s="229"/>
      <c r="AP950" s="230" t="s">
        <v>563</v>
      </c>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509</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508</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3"/>
      <c r="E1080" s="108" t="s">
        <v>425</v>
      </c>
      <c r="F1080" s="243"/>
      <c r="G1080" s="243"/>
      <c r="H1080" s="243"/>
      <c r="I1080" s="243"/>
      <c r="J1080" s="108" t="s">
        <v>464</v>
      </c>
      <c r="K1080" s="108"/>
      <c r="L1080" s="108"/>
      <c r="M1080" s="108"/>
      <c r="N1080" s="108"/>
      <c r="O1080" s="108"/>
      <c r="P1080" s="232" t="s">
        <v>31</v>
      </c>
      <c r="Q1080" s="232"/>
      <c r="R1080" s="232"/>
      <c r="S1080" s="232"/>
      <c r="T1080" s="232"/>
      <c r="U1080" s="232"/>
      <c r="V1080" s="232"/>
      <c r="W1080" s="232"/>
      <c r="X1080" s="232"/>
      <c r="Y1080" s="108" t="s">
        <v>467</v>
      </c>
      <c r="Z1080" s="243"/>
      <c r="AA1080" s="243"/>
      <c r="AB1080" s="243"/>
      <c r="AC1080" s="108" t="s">
        <v>398</v>
      </c>
      <c r="AD1080" s="108"/>
      <c r="AE1080" s="108"/>
      <c r="AF1080" s="108"/>
      <c r="AG1080" s="108"/>
      <c r="AH1080" s="232" t="s">
        <v>415</v>
      </c>
      <c r="AI1080" s="231"/>
      <c r="AJ1080" s="231"/>
      <c r="AK1080" s="231"/>
      <c r="AL1080" s="231" t="s">
        <v>23</v>
      </c>
      <c r="AM1080" s="231"/>
      <c r="AN1080" s="231"/>
      <c r="AO1080" s="244"/>
      <c r="AP1080" s="234" t="s">
        <v>510</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98" max="49" man="1"/>
    <brk id="718" max="49" man="1"/>
    <brk id="757" max="49" man="1"/>
    <brk id="810"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7" sqref="A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517</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517</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t="s">
        <v>517</v>
      </c>
      <c r="C7" s="13" t="str">
        <f t="shared" si="0"/>
        <v>観光立国</v>
      </c>
      <c r="D7" s="13" t="str">
        <f t="shared" si="8"/>
        <v>観光立国</v>
      </c>
      <c r="F7" s="18" t="s">
        <v>470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t="s">
        <v>517</v>
      </c>
      <c r="C8" s="13" t="str">
        <f t="shared" si="0"/>
        <v>交通安全対策</v>
      </c>
      <c r="D8" s="13" t="str">
        <f t="shared" si="8"/>
        <v>観光立国、交通安全対策</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t="s">
        <v>517</v>
      </c>
      <c r="C9" s="13" t="str">
        <f t="shared" si="0"/>
        <v>高齢社会対策</v>
      </c>
      <c r="D9" s="13" t="str">
        <f t="shared" si="8"/>
        <v>観光立国、交通安全対策、高齢社会対策</v>
      </c>
      <c r="F9" s="18" t="s">
        <v>471</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観光立国、交通安全対策、高齢社会対策</v>
      </c>
      <c r="F10" s="18" t="s">
        <v>244</v>
      </c>
      <c r="G10" s="17"/>
      <c r="H10" s="13" t="str">
        <f t="shared" si="1"/>
        <v/>
      </c>
      <c r="I10" s="13" t="str">
        <f t="shared" si="5"/>
        <v>一般会計</v>
      </c>
      <c r="K10" s="14" t="s">
        <v>511</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517</v>
      </c>
      <c r="C11" s="13" t="str">
        <f t="shared" si="0"/>
        <v>子ども・若者育成支援</v>
      </c>
      <c r="D11" s="13" t="str">
        <f t="shared" si="8"/>
        <v>観光立国、交通安全対策、高齢社会対策、子ども・若者育成支援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観光立国、交通安全対策、高齢社会対策、子ども・若者育成支援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517</v>
      </c>
      <c r="C13" s="13" t="str">
        <f t="shared" si="0"/>
        <v>障害者施策</v>
      </c>
      <c r="D13" s="13" t="str">
        <f t="shared" si="8"/>
        <v>観光立国、交通安全対策、高齢社会対策、子ども・若者育成支援、障害者施策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517</v>
      </c>
      <c r="C14" s="13" t="str">
        <f t="shared" si="0"/>
        <v>少子化社会対策</v>
      </c>
      <c r="D14" s="13" t="str">
        <f t="shared" si="8"/>
        <v>観光立国、交通安全対策、高齢社会対策、子ども・若者育成支援、障害者施策、少子化社会対策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観光立国、交通安全対策、高齢社会対策、子ども・若者育成支援、障害者施策、少子化社会対策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517</v>
      </c>
      <c r="C16" s="13" t="str">
        <f t="shared" si="0"/>
        <v>男女共同参画</v>
      </c>
      <c r="D16" s="13" t="str">
        <f t="shared" si="8"/>
        <v>観光立国、交通安全対策、高齢社会対策、子ども・若者育成支援、障害者施策、少子化社会対策、男女共同参画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517</v>
      </c>
      <c r="C17" s="13" t="str">
        <f t="shared" si="0"/>
        <v>地球温暖化対策</v>
      </c>
      <c r="D17" s="13" t="str">
        <f t="shared" si="8"/>
        <v>観光立国、交通安全対策、高齢社会対策、子ども・若者育成支援、障害者施策、少子化社会対策、男女共同参画、地球温暖化対策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観光立国、交通安全対策、高齢社会対策、子ども・若者育成支援、障害者施策、少子化社会対策、男女共同参画、地球温暖化対策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観光立国、交通安全対策、高齢社会対策、子ども・若者育成支援、障害者施策、少子化社会対策、男女共同参画、地球温暖化対策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観光立国、交通安全対策、高齢社会対策、子ども・若者育成支援、障害者施策、少子化社会対策、男女共同参画、地球温暖化対策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観光立国、交通安全対策、高齢社会対策、子ども・若者育成支援、障害者施策、少子化社会対策、男女共同参画、地球温暖化対策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観光立国、交通安全対策、高齢社会対策、子ども・若者育成支援、障害者施策、少子化社会対策、男女共同参画、地球温暖化対策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観光立国、交通安全対策、高齢社会対策、子ども・若者育成支援、障害者施策、少子化社会対策、男女共同参画、地球温暖化対策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観光立国、交通安全対策、高齢社会対策、子ども・若者育成支援、障害者施策、少子化社会対策、男女共同参画、地球温暖化対策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観光立国、交通安全対策、高齢社会対策、子ども・若者育成支援、障害者施策、少子化社会対策、男女共同参画、地球温暖化対策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観光立国、交通安全対策、高齢社会対策、子ども・若者育成支援、障害者施策、少子化社会対策、男女共同参画、地球温暖化対策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9"/>
      <c r="Z2" s="700"/>
      <c r="AA2" s="701"/>
      <c r="AB2" s="873" t="s">
        <v>12</v>
      </c>
      <c r="AC2" s="874"/>
      <c r="AD2" s="875"/>
      <c r="AE2" s="613" t="s">
        <v>371</v>
      </c>
      <c r="AF2" s="613"/>
      <c r="AG2" s="613"/>
      <c r="AH2" s="613"/>
      <c r="AI2" s="613" t="s">
        <v>372</v>
      </c>
      <c r="AJ2" s="613"/>
      <c r="AK2" s="613"/>
      <c r="AL2" s="613"/>
      <c r="AM2" s="613" t="s">
        <v>373</v>
      </c>
      <c r="AN2" s="613"/>
      <c r="AO2" s="613"/>
      <c r="AP2" s="287"/>
      <c r="AQ2" s="146" t="s">
        <v>369</v>
      </c>
      <c r="AR2" s="149"/>
      <c r="AS2" s="149"/>
      <c r="AT2" s="150"/>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4"/>
      <c r="AF3" s="614"/>
      <c r="AG3" s="614"/>
      <c r="AH3" s="614"/>
      <c r="AI3" s="614"/>
      <c r="AJ3" s="614"/>
      <c r="AK3" s="614"/>
      <c r="AL3" s="614"/>
      <c r="AM3" s="614"/>
      <c r="AN3" s="614"/>
      <c r="AO3" s="614"/>
      <c r="AP3" s="290"/>
      <c r="AQ3" s="413"/>
      <c r="AR3" s="276"/>
      <c r="AS3" s="152" t="s">
        <v>370</v>
      </c>
      <c r="AT3" s="153"/>
      <c r="AU3" s="276"/>
      <c r="AV3" s="276"/>
      <c r="AW3" s="274" t="s">
        <v>313</v>
      </c>
      <c r="AX3" s="275"/>
    </row>
    <row r="4" spans="1:50" ht="22.5" customHeight="1" x14ac:dyDescent="0.15">
      <c r="A4" s="280"/>
      <c r="B4" s="278"/>
      <c r="C4" s="278"/>
      <c r="D4" s="278"/>
      <c r="E4" s="278"/>
      <c r="F4" s="279"/>
      <c r="G4" s="400"/>
      <c r="H4" s="879"/>
      <c r="I4" s="879"/>
      <c r="J4" s="879"/>
      <c r="K4" s="879"/>
      <c r="L4" s="879"/>
      <c r="M4" s="879"/>
      <c r="N4" s="879"/>
      <c r="O4" s="880"/>
      <c r="P4" s="111"/>
      <c r="Q4" s="887"/>
      <c r="R4" s="887"/>
      <c r="S4" s="887"/>
      <c r="T4" s="887"/>
      <c r="U4" s="887"/>
      <c r="V4" s="887"/>
      <c r="W4" s="887"/>
      <c r="X4" s="888"/>
      <c r="Y4" s="897" t="s">
        <v>14</v>
      </c>
      <c r="Z4" s="898"/>
      <c r="AA4" s="899"/>
      <c r="AB4" s="326"/>
      <c r="AC4" s="901"/>
      <c r="AD4" s="90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9"/>
      <c r="Z7" s="700"/>
      <c r="AA7" s="701"/>
      <c r="AB7" s="873" t="s">
        <v>12</v>
      </c>
      <c r="AC7" s="874"/>
      <c r="AD7" s="875"/>
      <c r="AE7" s="613" t="s">
        <v>371</v>
      </c>
      <c r="AF7" s="613"/>
      <c r="AG7" s="613"/>
      <c r="AH7" s="613"/>
      <c r="AI7" s="613" t="s">
        <v>372</v>
      </c>
      <c r="AJ7" s="613"/>
      <c r="AK7" s="613"/>
      <c r="AL7" s="613"/>
      <c r="AM7" s="613" t="s">
        <v>373</v>
      </c>
      <c r="AN7" s="613"/>
      <c r="AO7" s="613"/>
      <c r="AP7" s="287"/>
      <c r="AQ7" s="146" t="s">
        <v>369</v>
      </c>
      <c r="AR7" s="149"/>
      <c r="AS7" s="149"/>
      <c r="AT7" s="150"/>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4"/>
      <c r="AF8" s="614"/>
      <c r="AG8" s="614"/>
      <c r="AH8" s="614"/>
      <c r="AI8" s="614"/>
      <c r="AJ8" s="614"/>
      <c r="AK8" s="614"/>
      <c r="AL8" s="614"/>
      <c r="AM8" s="614"/>
      <c r="AN8" s="614"/>
      <c r="AO8" s="614"/>
      <c r="AP8" s="290"/>
      <c r="AQ8" s="413"/>
      <c r="AR8" s="276"/>
      <c r="AS8" s="152" t="s">
        <v>370</v>
      </c>
      <c r="AT8" s="153"/>
      <c r="AU8" s="276"/>
      <c r="AV8" s="276"/>
      <c r="AW8" s="274" t="s">
        <v>313</v>
      </c>
      <c r="AX8" s="275"/>
    </row>
    <row r="9" spans="1:50" ht="22.5" customHeight="1" x14ac:dyDescent="0.15">
      <c r="A9" s="280"/>
      <c r="B9" s="278"/>
      <c r="C9" s="278"/>
      <c r="D9" s="278"/>
      <c r="E9" s="278"/>
      <c r="F9" s="279"/>
      <c r="G9" s="400"/>
      <c r="H9" s="879"/>
      <c r="I9" s="879"/>
      <c r="J9" s="879"/>
      <c r="K9" s="879"/>
      <c r="L9" s="879"/>
      <c r="M9" s="879"/>
      <c r="N9" s="879"/>
      <c r="O9" s="880"/>
      <c r="P9" s="111"/>
      <c r="Q9" s="887"/>
      <c r="R9" s="887"/>
      <c r="S9" s="887"/>
      <c r="T9" s="887"/>
      <c r="U9" s="887"/>
      <c r="V9" s="887"/>
      <c r="W9" s="887"/>
      <c r="X9" s="888"/>
      <c r="Y9" s="897" t="s">
        <v>14</v>
      </c>
      <c r="Z9" s="898"/>
      <c r="AA9" s="899"/>
      <c r="AB9" s="326"/>
      <c r="AC9" s="901"/>
      <c r="AD9" s="90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9"/>
      <c r="Z12" s="700"/>
      <c r="AA12" s="701"/>
      <c r="AB12" s="873" t="s">
        <v>12</v>
      </c>
      <c r="AC12" s="874"/>
      <c r="AD12" s="875"/>
      <c r="AE12" s="613" t="s">
        <v>371</v>
      </c>
      <c r="AF12" s="613"/>
      <c r="AG12" s="613"/>
      <c r="AH12" s="613"/>
      <c r="AI12" s="613" t="s">
        <v>372</v>
      </c>
      <c r="AJ12" s="613"/>
      <c r="AK12" s="613"/>
      <c r="AL12" s="613"/>
      <c r="AM12" s="613" t="s">
        <v>373</v>
      </c>
      <c r="AN12" s="613"/>
      <c r="AO12" s="613"/>
      <c r="AP12" s="287"/>
      <c r="AQ12" s="146" t="s">
        <v>369</v>
      </c>
      <c r="AR12" s="149"/>
      <c r="AS12" s="149"/>
      <c r="AT12" s="150"/>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4"/>
      <c r="AF13" s="614"/>
      <c r="AG13" s="614"/>
      <c r="AH13" s="614"/>
      <c r="AI13" s="614"/>
      <c r="AJ13" s="614"/>
      <c r="AK13" s="614"/>
      <c r="AL13" s="614"/>
      <c r="AM13" s="614"/>
      <c r="AN13" s="614"/>
      <c r="AO13" s="614"/>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879"/>
      <c r="I14" s="879"/>
      <c r="J14" s="879"/>
      <c r="K14" s="879"/>
      <c r="L14" s="879"/>
      <c r="M14" s="879"/>
      <c r="N14" s="879"/>
      <c r="O14" s="880"/>
      <c r="P14" s="111"/>
      <c r="Q14" s="887"/>
      <c r="R14" s="887"/>
      <c r="S14" s="887"/>
      <c r="T14" s="887"/>
      <c r="U14" s="887"/>
      <c r="V14" s="887"/>
      <c r="W14" s="887"/>
      <c r="X14" s="888"/>
      <c r="Y14" s="897" t="s">
        <v>14</v>
      </c>
      <c r="Z14" s="898"/>
      <c r="AA14" s="899"/>
      <c r="AB14" s="326"/>
      <c r="AC14" s="901"/>
      <c r="AD14" s="90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9"/>
      <c r="Z17" s="700"/>
      <c r="AA17" s="701"/>
      <c r="AB17" s="873" t="s">
        <v>12</v>
      </c>
      <c r="AC17" s="874"/>
      <c r="AD17" s="875"/>
      <c r="AE17" s="613" t="s">
        <v>371</v>
      </c>
      <c r="AF17" s="613"/>
      <c r="AG17" s="613"/>
      <c r="AH17" s="613"/>
      <c r="AI17" s="613" t="s">
        <v>372</v>
      </c>
      <c r="AJ17" s="613"/>
      <c r="AK17" s="613"/>
      <c r="AL17" s="613"/>
      <c r="AM17" s="613" t="s">
        <v>373</v>
      </c>
      <c r="AN17" s="613"/>
      <c r="AO17" s="613"/>
      <c r="AP17" s="287"/>
      <c r="AQ17" s="146" t="s">
        <v>369</v>
      </c>
      <c r="AR17" s="149"/>
      <c r="AS17" s="149"/>
      <c r="AT17" s="150"/>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4"/>
      <c r="AF18" s="614"/>
      <c r="AG18" s="614"/>
      <c r="AH18" s="614"/>
      <c r="AI18" s="614"/>
      <c r="AJ18" s="614"/>
      <c r="AK18" s="614"/>
      <c r="AL18" s="614"/>
      <c r="AM18" s="614"/>
      <c r="AN18" s="614"/>
      <c r="AO18" s="614"/>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879"/>
      <c r="I19" s="879"/>
      <c r="J19" s="879"/>
      <c r="K19" s="879"/>
      <c r="L19" s="879"/>
      <c r="M19" s="879"/>
      <c r="N19" s="879"/>
      <c r="O19" s="880"/>
      <c r="P19" s="111"/>
      <c r="Q19" s="887"/>
      <c r="R19" s="887"/>
      <c r="S19" s="887"/>
      <c r="T19" s="887"/>
      <c r="U19" s="887"/>
      <c r="V19" s="887"/>
      <c r="W19" s="887"/>
      <c r="X19" s="888"/>
      <c r="Y19" s="897" t="s">
        <v>14</v>
      </c>
      <c r="Z19" s="898"/>
      <c r="AA19" s="899"/>
      <c r="AB19" s="326"/>
      <c r="AC19" s="901"/>
      <c r="AD19" s="90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9"/>
      <c r="Z22" s="700"/>
      <c r="AA22" s="701"/>
      <c r="AB22" s="873" t="s">
        <v>12</v>
      </c>
      <c r="AC22" s="874"/>
      <c r="AD22" s="875"/>
      <c r="AE22" s="613" t="s">
        <v>371</v>
      </c>
      <c r="AF22" s="613"/>
      <c r="AG22" s="613"/>
      <c r="AH22" s="613"/>
      <c r="AI22" s="613" t="s">
        <v>372</v>
      </c>
      <c r="AJ22" s="613"/>
      <c r="AK22" s="613"/>
      <c r="AL22" s="613"/>
      <c r="AM22" s="613" t="s">
        <v>373</v>
      </c>
      <c r="AN22" s="613"/>
      <c r="AO22" s="613"/>
      <c r="AP22" s="287"/>
      <c r="AQ22" s="146" t="s">
        <v>369</v>
      </c>
      <c r="AR22" s="149"/>
      <c r="AS22" s="149"/>
      <c r="AT22" s="150"/>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4"/>
      <c r="AF23" s="614"/>
      <c r="AG23" s="614"/>
      <c r="AH23" s="614"/>
      <c r="AI23" s="614"/>
      <c r="AJ23" s="614"/>
      <c r="AK23" s="614"/>
      <c r="AL23" s="614"/>
      <c r="AM23" s="614"/>
      <c r="AN23" s="614"/>
      <c r="AO23" s="614"/>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879"/>
      <c r="I24" s="879"/>
      <c r="J24" s="879"/>
      <c r="K24" s="879"/>
      <c r="L24" s="879"/>
      <c r="M24" s="879"/>
      <c r="N24" s="879"/>
      <c r="O24" s="880"/>
      <c r="P24" s="111"/>
      <c r="Q24" s="887"/>
      <c r="R24" s="887"/>
      <c r="S24" s="887"/>
      <c r="T24" s="887"/>
      <c r="U24" s="887"/>
      <c r="V24" s="887"/>
      <c r="W24" s="887"/>
      <c r="X24" s="888"/>
      <c r="Y24" s="897" t="s">
        <v>14</v>
      </c>
      <c r="Z24" s="898"/>
      <c r="AA24" s="899"/>
      <c r="AB24" s="326"/>
      <c r="AC24" s="901"/>
      <c r="AD24" s="90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9"/>
      <c r="Z27" s="700"/>
      <c r="AA27" s="701"/>
      <c r="AB27" s="873" t="s">
        <v>12</v>
      </c>
      <c r="AC27" s="874"/>
      <c r="AD27" s="875"/>
      <c r="AE27" s="613" t="s">
        <v>371</v>
      </c>
      <c r="AF27" s="613"/>
      <c r="AG27" s="613"/>
      <c r="AH27" s="613"/>
      <c r="AI27" s="613" t="s">
        <v>372</v>
      </c>
      <c r="AJ27" s="613"/>
      <c r="AK27" s="613"/>
      <c r="AL27" s="613"/>
      <c r="AM27" s="613" t="s">
        <v>373</v>
      </c>
      <c r="AN27" s="613"/>
      <c r="AO27" s="613"/>
      <c r="AP27" s="287"/>
      <c r="AQ27" s="146" t="s">
        <v>369</v>
      </c>
      <c r="AR27" s="149"/>
      <c r="AS27" s="149"/>
      <c r="AT27" s="150"/>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4"/>
      <c r="AF28" s="614"/>
      <c r="AG28" s="614"/>
      <c r="AH28" s="614"/>
      <c r="AI28" s="614"/>
      <c r="AJ28" s="614"/>
      <c r="AK28" s="614"/>
      <c r="AL28" s="614"/>
      <c r="AM28" s="614"/>
      <c r="AN28" s="614"/>
      <c r="AO28" s="614"/>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879"/>
      <c r="I29" s="879"/>
      <c r="J29" s="879"/>
      <c r="K29" s="879"/>
      <c r="L29" s="879"/>
      <c r="M29" s="879"/>
      <c r="N29" s="879"/>
      <c r="O29" s="880"/>
      <c r="P29" s="111"/>
      <c r="Q29" s="887"/>
      <c r="R29" s="887"/>
      <c r="S29" s="887"/>
      <c r="T29" s="887"/>
      <c r="U29" s="887"/>
      <c r="V29" s="887"/>
      <c r="W29" s="887"/>
      <c r="X29" s="888"/>
      <c r="Y29" s="897" t="s">
        <v>14</v>
      </c>
      <c r="Z29" s="898"/>
      <c r="AA29" s="899"/>
      <c r="AB29" s="326"/>
      <c r="AC29" s="901"/>
      <c r="AD29" s="90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9"/>
      <c r="Z32" s="700"/>
      <c r="AA32" s="701"/>
      <c r="AB32" s="873" t="s">
        <v>12</v>
      </c>
      <c r="AC32" s="874"/>
      <c r="AD32" s="875"/>
      <c r="AE32" s="613" t="s">
        <v>371</v>
      </c>
      <c r="AF32" s="613"/>
      <c r="AG32" s="613"/>
      <c r="AH32" s="613"/>
      <c r="AI32" s="613" t="s">
        <v>372</v>
      </c>
      <c r="AJ32" s="613"/>
      <c r="AK32" s="613"/>
      <c r="AL32" s="613"/>
      <c r="AM32" s="613" t="s">
        <v>373</v>
      </c>
      <c r="AN32" s="613"/>
      <c r="AO32" s="613"/>
      <c r="AP32" s="287"/>
      <c r="AQ32" s="146" t="s">
        <v>369</v>
      </c>
      <c r="AR32" s="149"/>
      <c r="AS32" s="149"/>
      <c r="AT32" s="150"/>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4"/>
      <c r="AF33" s="614"/>
      <c r="AG33" s="614"/>
      <c r="AH33" s="614"/>
      <c r="AI33" s="614"/>
      <c r="AJ33" s="614"/>
      <c r="AK33" s="614"/>
      <c r="AL33" s="614"/>
      <c r="AM33" s="614"/>
      <c r="AN33" s="614"/>
      <c r="AO33" s="614"/>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879"/>
      <c r="I34" s="879"/>
      <c r="J34" s="879"/>
      <c r="K34" s="879"/>
      <c r="L34" s="879"/>
      <c r="M34" s="879"/>
      <c r="N34" s="879"/>
      <c r="O34" s="880"/>
      <c r="P34" s="111"/>
      <c r="Q34" s="887"/>
      <c r="R34" s="887"/>
      <c r="S34" s="887"/>
      <c r="T34" s="887"/>
      <c r="U34" s="887"/>
      <c r="V34" s="887"/>
      <c r="W34" s="887"/>
      <c r="X34" s="888"/>
      <c r="Y34" s="897" t="s">
        <v>14</v>
      </c>
      <c r="Z34" s="898"/>
      <c r="AA34" s="899"/>
      <c r="AB34" s="326"/>
      <c r="AC34" s="901"/>
      <c r="AD34" s="90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9"/>
      <c r="Z37" s="700"/>
      <c r="AA37" s="701"/>
      <c r="AB37" s="873" t="s">
        <v>12</v>
      </c>
      <c r="AC37" s="874"/>
      <c r="AD37" s="875"/>
      <c r="AE37" s="613" t="s">
        <v>371</v>
      </c>
      <c r="AF37" s="613"/>
      <c r="AG37" s="613"/>
      <c r="AH37" s="613"/>
      <c r="AI37" s="613" t="s">
        <v>372</v>
      </c>
      <c r="AJ37" s="613"/>
      <c r="AK37" s="613"/>
      <c r="AL37" s="613"/>
      <c r="AM37" s="613" t="s">
        <v>373</v>
      </c>
      <c r="AN37" s="613"/>
      <c r="AO37" s="613"/>
      <c r="AP37" s="287"/>
      <c r="AQ37" s="146" t="s">
        <v>369</v>
      </c>
      <c r="AR37" s="149"/>
      <c r="AS37" s="149"/>
      <c r="AT37" s="150"/>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4"/>
      <c r="AF38" s="614"/>
      <c r="AG38" s="614"/>
      <c r="AH38" s="614"/>
      <c r="AI38" s="614"/>
      <c r="AJ38" s="614"/>
      <c r="AK38" s="614"/>
      <c r="AL38" s="614"/>
      <c r="AM38" s="614"/>
      <c r="AN38" s="614"/>
      <c r="AO38" s="614"/>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879"/>
      <c r="I39" s="879"/>
      <c r="J39" s="879"/>
      <c r="K39" s="879"/>
      <c r="L39" s="879"/>
      <c r="M39" s="879"/>
      <c r="N39" s="879"/>
      <c r="O39" s="880"/>
      <c r="P39" s="111"/>
      <c r="Q39" s="887"/>
      <c r="R39" s="887"/>
      <c r="S39" s="887"/>
      <c r="T39" s="887"/>
      <c r="U39" s="887"/>
      <c r="V39" s="887"/>
      <c r="W39" s="887"/>
      <c r="X39" s="888"/>
      <c r="Y39" s="897" t="s">
        <v>14</v>
      </c>
      <c r="Z39" s="898"/>
      <c r="AA39" s="899"/>
      <c r="AB39" s="326"/>
      <c r="AC39" s="901"/>
      <c r="AD39" s="90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9"/>
      <c r="Z42" s="700"/>
      <c r="AA42" s="701"/>
      <c r="AB42" s="873" t="s">
        <v>12</v>
      </c>
      <c r="AC42" s="874"/>
      <c r="AD42" s="875"/>
      <c r="AE42" s="613" t="s">
        <v>371</v>
      </c>
      <c r="AF42" s="613"/>
      <c r="AG42" s="613"/>
      <c r="AH42" s="613"/>
      <c r="AI42" s="613" t="s">
        <v>372</v>
      </c>
      <c r="AJ42" s="613"/>
      <c r="AK42" s="613"/>
      <c r="AL42" s="613"/>
      <c r="AM42" s="613" t="s">
        <v>373</v>
      </c>
      <c r="AN42" s="613"/>
      <c r="AO42" s="613"/>
      <c r="AP42" s="287"/>
      <c r="AQ42" s="146" t="s">
        <v>369</v>
      </c>
      <c r="AR42" s="149"/>
      <c r="AS42" s="149"/>
      <c r="AT42" s="150"/>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4"/>
      <c r="AF43" s="614"/>
      <c r="AG43" s="614"/>
      <c r="AH43" s="614"/>
      <c r="AI43" s="614"/>
      <c r="AJ43" s="614"/>
      <c r="AK43" s="614"/>
      <c r="AL43" s="614"/>
      <c r="AM43" s="614"/>
      <c r="AN43" s="614"/>
      <c r="AO43" s="614"/>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879"/>
      <c r="I44" s="879"/>
      <c r="J44" s="879"/>
      <c r="K44" s="879"/>
      <c r="L44" s="879"/>
      <c r="M44" s="879"/>
      <c r="N44" s="879"/>
      <c r="O44" s="880"/>
      <c r="P44" s="111"/>
      <c r="Q44" s="887"/>
      <c r="R44" s="887"/>
      <c r="S44" s="887"/>
      <c r="T44" s="887"/>
      <c r="U44" s="887"/>
      <c r="V44" s="887"/>
      <c r="W44" s="887"/>
      <c r="X44" s="888"/>
      <c r="Y44" s="897" t="s">
        <v>14</v>
      </c>
      <c r="Z44" s="898"/>
      <c r="AA44" s="899"/>
      <c r="AB44" s="326"/>
      <c r="AC44" s="901"/>
      <c r="AD44" s="90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9"/>
      <c r="Z47" s="700"/>
      <c r="AA47" s="701"/>
      <c r="AB47" s="873" t="s">
        <v>12</v>
      </c>
      <c r="AC47" s="874"/>
      <c r="AD47" s="875"/>
      <c r="AE47" s="613" t="s">
        <v>371</v>
      </c>
      <c r="AF47" s="613"/>
      <c r="AG47" s="613"/>
      <c r="AH47" s="613"/>
      <c r="AI47" s="613" t="s">
        <v>372</v>
      </c>
      <c r="AJ47" s="613"/>
      <c r="AK47" s="613"/>
      <c r="AL47" s="613"/>
      <c r="AM47" s="613" t="s">
        <v>373</v>
      </c>
      <c r="AN47" s="613"/>
      <c r="AO47" s="613"/>
      <c r="AP47" s="287"/>
      <c r="AQ47" s="146" t="s">
        <v>369</v>
      </c>
      <c r="AR47" s="149"/>
      <c r="AS47" s="149"/>
      <c r="AT47" s="150"/>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4"/>
      <c r="AF48" s="614"/>
      <c r="AG48" s="614"/>
      <c r="AH48" s="614"/>
      <c r="AI48" s="614"/>
      <c r="AJ48" s="614"/>
      <c r="AK48" s="614"/>
      <c r="AL48" s="614"/>
      <c r="AM48" s="614"/>
      <c r="AN48" s="614"/>
      <c r="AO48" s="614"/>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879"/>
      <c r="I49" s="879"/>
      <c r="J49" s="879"/>
      <c r="K49" s="879"/>
      <c r="L49" s="879"/>
      <c r="M49" s="879"/>
      <c r="N49" s="879"/>
      <c r="O49" s="880"/>
      <c r="P49" s="111"/>
      <c r="Q49" s="887"/>
      <c r="R49" s="887"/>
      <c r="S49" s="887"/>
      <c r="T49" s="887"/>
      <c r="U49" s="887"/>
      <c r="V49" s="887"/>
      <c r="W49" s="887"/>
      <c r="X49" s="888"/>
      <c r="Y49" s="897" t="s">
        <v>14</v>
      </c>
      <c r="Z49" s="898"/>
      <c r="AA49" s="899"/>
      <c r="AB49" s="326"/>
      <c r="AC49" s="901"/>
      <c r="AD49" s="90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7" t="s">
        <v>497</v>
      </c>
      <c r="H2" s="478"/>
      <c r="I2" s="478"/>
      <c r="J2" s="478"/>
      <c r="K2" s="478"/>
      <c r="L2" s="478"/>
      <c r="M2" s="478"/>
      <c r="N2" s="478"/>
      <c r="O2" s="478"/>
      <c r="P2" s="478"/>
      <c r="Q2" s="478"/>
      <c r="R2" s="478"/>
      <c r="S2" s="478"/>
      <c r="T2" s="478"/>
      <c r="U2" s="478"/>
      <c r="V2" s="478"/>
      <c r="W2" s="478"/>
      <c r="X2" s="478"/>
      <c r="Y2" s="478"/>
      <c r="Z2" s="478"/>
      <c r="AA2" s="478"/>
      <c r="AB2" s="479"/>
      <c r="AC2" s="477" t="s">
        <v>431</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4"/>
      <c r="B4" s="915"/>
      <c r="C4" s="915"/>
      <c r="D4" s="915"/>
      <c r="E4" s="915"/>
      <c r="F4" s="916"/>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4"/>
      <c r="B5" s="915"/>
      <c r="C5" s="915"/>
      <c r="D5" s="915"/>
      <c r="E5" s="915"/>
      <c r="F5" s="91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4"/>
      <c r="B6" s="915"/>
      <c r="C6" s="915"/>
      <c r="D6" s="915"/>
      <c r="E6" s="915"/>
      <c r="F6" s="91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4"/>
      <c r="B7" s="915"/>
      <c r="C7" s="915"/>
      <c r="D7" s="915"/>
      <c r="E7" s="915"/>
      <c r="F7" s="91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4"/>
      <c r="B8" s="915"/>
      <c r="C8" s="915"/>
      <c r="D8" s="915"/>
      <c r="E8" s="915"/>
      <c r="F8" s="91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4"/>
      <c r="B9" s="915"/>
      <c r="C9" s="915"/>
      <c r="D9" s="915"/>
      <c r="E9" s="915"/>
      <c r="F9" s="91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4"/>
      <c r="B10" s="915"/>
      <c r="C10" s="915"/>
      <c r="D10" s="915"/>
      <c r="E10" s="915"/>
      <c r="F10" s="91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4"/>
      <c r="B11" s="915"/>
      <c r="C11" s="915"/>
      <c r="D11" s="915"/>
      <c r="E11" s="915"/>
      <c r="F11" s="91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4"/>
      <c r="B12" s="915"/>
      <c r="C12" s="915"/>
      <c r="D12" s="915"/>
      <c r="E12" s="915"/>
      <c r="F12" s="91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4"/>
      <c r="B13" s="915"/>
      <c r="C13" s="915"/>
      <c r="D13" s="915"/>
      <c r="E13" s="915"/>
      <c r="F13" s="91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4"/>
      <c r="B14" s="915"/>
      <c r="C14" s="915"/>
      <c r="D14" s="915"/>
      <c r="E14" s="915"/>
      <c r="F14" s="916"/>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4"/>
      <c r="B15" s="915"/>
      <c r="C15" s="915"/>
      <c r="D15" s="915"/>
      <c r="E15" s="915"/>
      <c r="F15" s="916"/>
      <c r="G15" s="477" t="s">
        <v>432</v>
      </c>
      <c r="H15" s="478"/>
      <c r="I15" s="478"/>
      <c r="J15" s="478"/>
      <c r="K15" s="478"/>
      <c r="L15" s="478"/>
      <c r="M15" s="478"/>
      <c r="N15" s="478"/>
      <c r="O15" s="478"/>
      <c r="P15" s="478"/>
      <c r="Q15" s="478"/>
      <c r="R15" s="478"/>
      <c r="S15" s="478"/>
      <c r="T15" s="478"/>
      <c r="U15" s="478"/>
      <c r="V15" s="478"/>
      <c r="W15" s="478"/>
      <c r="X15" s="478"/>
      <c r="Y15" s="478"/>
      <c r="Z15" s="478"/>
      <c r="AA15" s="478"/>
      <c r="AB15" s="479"/>
      <c r="AC15" s="477" t="s">
        <v>433</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4"/>
      <c r="B16" s="915"/>
      <c r="C16" s="915"/>
      <c r="D16" s="915"/>
      <c r="E16" s="915"/>
      <c r="F16" s="916"/>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4"/>
      <c r="B17" s="915"/>
      <c r="C17" s="915"/>
      <c r="D17" s="915"/>
      <c r="E17" s="915"/>
      <c r="F17" s="916"/>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4"/>
      <c r="B18" s="915"/>
      <c r="C18" s="915"/>
      <c r="D18" s="915"/>
      <c r="E18" s="915"/>
      <c r="F18" s="91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4"/>
      <c r="B19" s="915"/>
      <c r="C19" s="915"/>
      <c r="D19" s="915"/>
      <c r="E19" s="915"/>
      <c r="F19" s="91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4"/>
      <c r="B20" s="915"/>
      <c r="C20" s="915"/>
      <c r="D20" s="915"/>
      <c r="E20" s="915"/>
      <c r="F20" s="91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4"/>
      <c r="B21" s="915"/>
      <c r="C21" s="915"/>
      <c r="D21" s="915"/>
      <c r="E21" s="915"/>
      <c r="F21" s="91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4"/>
      <c r="B22" s="915"/>
      <c r="C22" s="915"/>
      <c r="D22" s="915"/>
      <c r="E22" s="915"/>
      <c r="F22" s="91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4"/>
      <c r="B23" s="915"/>
      <c r="C23" s="915"/>
      <c r="D23" s="915"/>
      <c r="E23" s="915"/>
      <c r="F23" s="91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4"/>
      <c r="B24" s="915"/>
      <c r="C24" s="915"/>
      <c r="D24" s="915"/>
      <c r="E24" s="915"/>
      <c r="F24" s="91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4"/>
      <c r="B25" s="915"/>
      <c r="C25" s="915"/>
      <c r="D25" s="915"/>
      <c r="E25" s="915"/>
      <c r="F25" s="91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4"/>
      <c r="B26" s="915"/>
      <c r="C26" s="915"/>
      <c r="D26" s="915"/>
      <c r="E26" s="915"/>
      <c r="F26" s="91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4"/>
      <c r="B27" s="915"/>
      <c r="C27" s="915"/>
      <c r="D27" s="915"/>
      <c r="E27" s="915"/>
      <c r="F27" s="916"/>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4"/>
      <c r="B28" s="915"/>
      <c r="C28" s="915"/>
      <c r="D28" s="915"/>
      <c r="E28" s="915"/>
      <c r="F28" s="916"/>
      <c r="G28" s="477" t="s">
        <v>430</v>
      </c>
      <c r="H28" s="478"/>
      <c r="I28" s="478"/>
      <c r="J28" s="478"/>
      <c r="K28" s="478"/>
      <c r="L28" s="478"/>
      <c r="M28" s="478"/>
      <c r="N28" s="478"/>
      <c r="O28" s="478"/>
      <c r="P28" s="478"/>
      <c r="Q28" s="478"/>
      <c r="R28" s="478"/>
      <c r="S28" s="478"/>
      <c r="T28" s="478"/>
      <c r="U28" s="478"/>
      <c r="V28" s="478"/>
      <c r="W28" s="478"/>
      <c r="X28" s="478"/>
      <c r="Y28" s="478"/>
      <c r="Z28" s="478"/>
      <c r="AA28" s="478"/>
      <c r="AB28" s="479"/>
      <c r="AC28" s="477" t="s">
        <v>434</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4"/>
      <c r="B29" s="915"/>
      <c r="C29" s="915"/>
      <c r="D29" s="915"/>
      <c r="E29" s="915"/>
      <c r="F29" s="916"/>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4"/>
      <c r="B31" s="915"/>
      <c r="C31" s="915"/>
      <c r="D31" s="915"/>
      <c r="E31" s="915"/>
      <c r="F31" s="91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4"/>
      <c r="B32" s="915"/>
      <c r="C32" s="915"/>
      <c r="D32" s="915"/>
      <c r="E32" s="915"/>
      <c r="F32" s="91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4"/>
      <c r="B33" s="915"/>
      <c r="C33" s="915"/>
      <c r="D33" s="915"/>
      <c r="E33" s="915"/>
      <c r="F33" s="91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4"/>
      <c r="B34" s="915"/>
      <c r="C34" s="915"/>
      <c r="D34" s="915"/>
      <c r="E34" s="915"/>
      <c r="F34" s="91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4"/>
      <c r="B35" s="915"/>
      <c r="C35" s="915"/>
      <c r="D35" s="915"/>
      <c r="E35" s="915"/>
      <c r="F35" s="91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4"/>
      <c r="B36" s="915"/>
      <c r="C36" s="915"/>
      <c r="D36" s="915"/>
      <c r="E36" s="915"/>
      <c r="F36" s="91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4"/>
      <c r="B37" s="915"/>
      <c r="C37" s="915"/>
      <c r="D37" s="915"/>
      <c r="E37" s="915"/>
      <c r="F37" s="91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4"/>
      <c r="B38" s="915"/>
      <c r="C38" s="915"/>
      <c r="D38" s="915"/>
      <c r="E38" s="915"/>
      <c r="F38" s="91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4"/>
      <c r="B39" s="915"/>
      <c r="C39" s="915"/>
      <c r="D39" s="915"/>
      <c r="E39" s="915"/>
      <c r="F39" s="91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4"/>
      <c r="B40" s="915"/>
      <c r="C40" s="915"/>
      <c r="D40" s="915"/>
      <c r="E40" s="915"/>
      <c r="F40" s="91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4"/>
      <c r="B41" s="915"/>
      <c r="C41" s="915"/>
      <c r="D41" s="915"/>
      <c r="E41" s="915"/>
      <c r="F41" s="916"/>
      <c r="G41" s="477" t="s">
        <v>485</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4"/>
      <c r="B42" s="915"/>
      <c r="C42" s="915"/>
      <c r="D42" s="915"/>
      <c r="E42" s="915"/>
      <c r="F42" s="916"/>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4"/>
      <c r="B44" s="915"/>
      <c r="C44" s="915"/>
      <c r="D44" s="915"/>
      <c r="E44" s="915"/>
      <c r="F44" s="91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4"/>
      <c r="B45" s="915"/>
      <c r="C45" s="915"/>
      <c r="D45" s="915"/>
      <c r="E45" s="915"/>
      <c r="F45" s="91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4"/>
      <c r="B46" s="915"/>
      <c r="C46" s="915"/>
      <c r="D46" s="915"/>
      <c r="E46" s="915"/>
      <c r="F46" s="91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4"/>
      <c r="B47" s="915"/>
      <c r="C47" s="915"/>
      <c r="D47" s="915"/>
      <c r="E47" s="915"/>
      <c r="F47" s="91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4"/>
      <c r="B48" s="915"/>
      <c r="C48" s="915"/>
      <c r="D48" s="915"/>
      <c r="E48" s="915"/>
      <c r="F48" s="91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4"/>
      <c r="B49" s="915"/>
      <c r="C49" s="915"/>
      <c r="D49" s="915"/>
      <c r="E49" s="915"/>
      <c r="F49" s="91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4"/>
      <c r="B50" s="915"/>
      <c r="C50" s="915"/>
      <c r="D50" s="915"/>
      <c r="E50" s="915"/>
      <c r="F50" s="91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4"/>
      <c r="B51" s="915"/>
      <c r="C51" s="915"/>
      <c r="D51" s="915"/>
      <c r="E51" s="915"/>
      <c r="F51" s="91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4"/>
      <c r="B52" s="915"/>
      <c r="C52" s="915"/>
      <c r="D52" s="915"/>
      <c r="E52" s="915"/>
      <c r="F52" s="91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435</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4"/>
      <c r="B56" s="915"/>
      <c r="C56" s="915"/>
      <c r="D56" s="915"/>
      <c r="E56" s="915"/>
      <c r="F56" s="916"/>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4"/>
      <c r="B58" s="915"/>
      <c r="C58" s="915"/>
      <c r="D58" s="915"/>
      <c r="E58" s="915"/>
      <c r="F58" s="91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4"/>
      <c r="B59" s="915"/>
      <c r="C59" s="915"/>
      <c r="D59" s="915"/>
      <c r="E59" s="915"/>
      <c r="F59" s="91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4"/>
      <c r="B60" s="915"/>
      <c r="C60" s="915"/>
      <c r="D60" s="915"/>
      <c r="E60" s="915"/>
      <c r="F60" s="91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4"/>
      <c r="B61" s="915"/>
      <c r="C61" s="915"/>
      <c r="D61" s="915"/>
      <c r="E61" s="915"/>
      <c r="F61" s="91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4"/>
      <c r="B62" s="915"/>
      <c r="C62" s="915"/>
      <c r="D62" s="915"/>
      <c r="E62" s="915"/>
      <c r="F62" s="91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4"/>
      <c r="B63" s="915"/>
      <c r="C63" s="915"/>
      <c r="D63" s="915"/>
      <c r="E63" s="915"/>
      <c r="F63" s="91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4"/>
      <c r="B64" s="915"/>
      <c r="C64" s="915"/>
      <c r="D64" s="915"/>
      <c r="E64" s="915"/>
      <c r="F64" s="91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4"/>
      <c r="B65" s="915"/>
      <c r="C65" s="915"/>
      <c r="D65" s="915"/>
      <c r="E65" s="915"/>
      <c r="F65" s="91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4"/>
      <c r="B66" s="915"/>
      <c r="C66" s="915"/>
      <c r="D66" s="915"/>
      <c r="E66" s="915"/>
      <c r="F66" s="91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4"/>
      <c r="B67" s="915"/>
      <c r="C67" s="915"/>
      <c r="D67" s="915"/>
      <c r="E67" s="915"/>
      <c r="F67" s="91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4"/>
      <c r="B68" s="915"/>
      <c r="C68" s="915"/>
      <c r="D68" s="915"/>
      <c r="E68" s="915"/>
      <c r="F68" s="916"/>
      <c r="G68" s="477" t="s">
        <v>436</v>
      </c>
      <c r="H68" s="478"/>
      <c r="I68" s="478"/>
      <c r="J68" s="478"/>
      <c r="K68" s="478"/>
      <c r="L68" s="478"/>
      <c r="M68" s="478"/>
      <c r="N68" s="478"/>
      <c r="O68" s="478"/>
      <c r="P68" s="478"/>
      <c r="Q68" s="478"/>
      <c r="R68" s="478"/>
      <c r="S68" s="478"/>
      <c r="T68" s="478"/>
      <c r="U68" s="478"/>
      <c r="V68" s="478"/>
      <c r="W68" s="478"/>
      <c r="X68" s="478"/>
      <c r="Y68" s="478"/>
      <c r="Z68" s="478"/>
      <c r="AA68" s="478"/>
      <c r="AB68" s="479"/>
      <c r="AC68" s="477" t="s">
        <v>437</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4"/>
      <c r="B69" s="915"/>
      <c r="C69" s="915"/>
      <c r="D69" s="915"/>
      <c r="E69" s="915"/>
      <c r="F69" s="916"/>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4"/>
      <c r="B71" s="915"/>
      <c r="C71" s="915"/>
      <c r="D71" s="915"/>
      <c r="E71" s="915"/>
      <c r="F71" s="91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4"/>
      <c r="B72" s="915"/>
      <c r="C72" s="915"/>
      <c r="D72" s="915"/>
      <c r="E72" s="915"/>
      <c r="F72" s="91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4"/>
      <c r="B73" s="915"/>
      <c r="C73" s="915"/>
      <c r="D73" s="915"/>
      <c r="E73" s="915"/>
      <c r="F73" s="91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4"/>
      <c r="B74" s="915"/>
      <c r="C74" s="915"/>
      <c r="D74" s="915"/>
      <c r="E74" s="915"/>
      <c r="F74" s="91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4"/>
      <c r="B75" s="915"/>
      <c r="C75" s="915"/>
      <c r="D75" s="915"/>
      <c r="E75" s="915"/>
      <c r="F75" s="91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4"/>
      <c r="B76" s="915"/>
      <c r="C76" s="915"/>
      <c r="D76" s="915"/>
      <c r="E76" s="915"/>
      <c r="F76" s="91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4"/>
      <c r="B77" s="915"/>
      <c r="C77" s="915"/>
      <c r="D77" s="915"/>
      <c r="E77" s="915"/>
      <c r="F77" s="91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4"/>
      <c r="B78" s="915"/>
      <c r="C78" s="915"/>
      <c r="D78" s="915"/>
      <c r="E78" s="915"/>
      <c r="F78" s="91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4"/>
      <c r="B79" s="915"/>
      <c r="C79" s="915"/>
      <c r="D79" s="915"/>
      <c r="E79" s="915"/>
      <c r="F79" s="91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4"/>
      <c r="B80" s="915"/>
      <c r="C80" s="915"/>
      <c r="D80" s="915"/>
      <c r="E80" s="915"/>
      <c r="F80" s="91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4"/>
      <c r="B81" s="915"/>
      <c r="C81" s="915"/>
      <c r="D81" s="915"/>
      <c r="E81" s="915"/>
      <c r="F81" s="916"/>
      <c r="G81" s="477" t="s">
        <v>438</v>
      </c>
      <c r="H81" s="478"/>
      <c r="I81" s="478"/>
      <c r="J81" s="478"/>
      <c r="K81" s="478"/>
      <c r="L81" s="478"/>
      <c r="M81" s="478"/>
      <c r="N81" s="478"/>
      <c r="O81" s="478"/>
      <c r="P81" s="478"/>
      <c r="Q81" s="478"/>
      <c r="R81" s="478"/>
      <c r="S81" s="478"/>
      <c r="T81" s="478"/>
      <c r="U81" s="478"/>
      <c r="V81" s="478"/>
      <c r="W81" s="478"/>
      <c r="X81" s="478"/>
      <c r="Y81" s="478"/>
      <c r="Z81" s="478"/>
      <c r="AA81" s="478"/>
      <c r="AB81" s="479"/>
      <c r="AC81" s="477" t="s">
        <v>439</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4"/>
      <c r="B82" s="915"/>
      <c r="C82" s="915"/>
      <c r="D82" s="915"/>
      <c r="E82" s="915"/>
      <c r="F82" s="916"/>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4"/>
      <c r="B84" s="915"/>
      <c r="C84" s="915"/>
      <c r="D84" s="915"/>
      <c r="E84" s="915"/>
      <c r="F84" s="91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4"/>
      <c r="B85" s="915"/>
      <c r="C85" s="915"/>
      <c r="D85" s="915"/>
      <c r="E85" s="915"/>
      <c r="F85" s="91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4"/>
      <c r="B86" s="915"/>
      <c r="C86" s="915"/>
      <c r="D86" s="915"/>
      <c r="E86" s="915"/>
      <c r="F86" s="91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4"/>
      <c r="B87" s="915"/>
      <c r="C87" s="915"/>
      <c r="D87" s="915"/>
      <c r="E87" s="915"/>
      <c r="F87" s="91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4"/>
      <c r="B88" s="915"/>
      <c r="C88" s="915"/>
      <c r="D88" s="915"/>
      <c r="E88" s="915"/>
      <c r="F88" s="91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4"/>
      <c r="B89" s="915"/>
      <c r="C89" s="915"/>
      <c r="D89" s="915"/>
      <c r="E89" s="915"/>
      <c r="F89" s="91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4"/>
      <c r="B90" s="915"/>
      <c r="C90" s="915"/>
      <c r="D90" s="915"/>
      <c r="E90" s="915"/>
      <c r="F90" s="91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4"/>
      <c r="B91" s="915"/>
      <c r="C91" s="915"/>
      <c r="D91" s="915"/>
      <c r="E91" s="915"/>
      <c r="F91" s="91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4"/>
      <c r="B92" s="915"/>
      <c r="C92" s="915"/>
      <c r="D92" s="915"/>
      <c r="E92" s="915"/>
      <c r="F92" s="91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4"/>
      <c r="B93" s="915"/>
      <c r="C93" s="915"/>
      <c r="D93" s="915"/>
      <c r="E93" s="915"/>
      <c r="F93" s="91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4"/>
      <c r="B94" s="915"/>
      <c r="C94" s="915"/>
      <c r="D94" s="915"/>
      <c r="E94" s="915"/>
      <c r="F94" s="916"/>
      <c r="G94" s="477" t="s">
        <v>440</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4"/>
      <c r="B95" s="915"/>
      <c r="C95" s="915"/>
      <c r="D95" s="915"/>
      <c r="E95" s="915"/>
      <c r="F95" s="916"/>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4"/>
      <c r="B97" s="915"/>
      <c r="C97" s="915"/>
      <c r="D97" s="915"/>
      <c r="E97" s="915"/>
      <c r="F97" s="91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4"/>
      <c r="B98" s="915"/>
      <c r="C98" s="915"/>
      <c r="D98" s="915"/>
      <c r="E98" s="915"/>
      <c r="F98" s="91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4"/>
      <c r="B99" s="915"/>
      <c r="C99" s="915"/>
      <c r="D99" s="915"/>
      <c r="E99" s="915"/>
      <c r="F99" s="91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4"/>
      <c r="B100" s="915"/>
      <c r="C100" s="915"/>
      <c r="D100" s="915"/>
      <c r="E100" s="915"/>
      <c r="F100" s="91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4"/>
      <c r="B101" s="915"/>
      <c r="C101" s="915"/>
      <c r="D101" s="915"/>
      <c r="E101" s="915"/>
      <c r="F101" s="91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4"/>
      <c r="B102" s="915"/>
      <c r="C102" s="915"/>
      <c r="D102" s="915"/>
      <c r="E102" s="915"/>
      <c r="F102" s="91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4"/>
      <c r="B103" s="915"/>
      <c r="C103" s="915"/>
      <c r="D103" s="915"/>
      <c r="E103" s="915"/>
      <c r="F103" s="91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4"/>
      <c r="B104" s="915"/>
      <c r="C104" s="915"/>
      <c r="D104" s="915"/>
      <c r="E104" s="915"/>
      <c r="F104" s="91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4"/>
      <c r="B105" s="915"/>
      <c r="C105" s="915"/>
      <c r="D105" s="915"/>
      <c r="E105" s="915"/>
      <c r="F105" s="91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441</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4"/>
      <c r="B109" s="915"/>
      <c r="C109" s="915"/>
      <c r="D109" s="915"/>
      <c r="E109" s="915"/>
      <c r="F109" s="916"/>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4"/>
      <c r="B111" s="915"/>
      <c r="C111" s="915"/>
      <c r="D111" s="915"/>
      <c r="E111" s="915"/>
      <c r="F111" s="91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4"/>
      <c r="B112" s="915"/>
      <c r="C112" s="915"/>
      <c r="D112" s="915"/>
      <c r="E112" s="915"/>
      <c r="F112" s="91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4"/>
      <c r="B113" s="915"/>
      <c r="C113" s="915"/>
      <c r="D113" s="915"/>
      <c r="E113" s="915"/>
      <c r="F113" s="91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4"/>
      <c r="B114" s="915"/>
      <c r="C114" s="915"/>
      <c r="D114" s="915"/>
      <c r="E114" s="915"/>
      <c r="F114" s="91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4"/>
      <c r="B115" s="915"/>
      <c r="C115" s="915"/>
      <c r="D115" s="915"/>
      <c r="E115" s="915"/>
      <c r="F115" s="91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4"/>
      <c r="B116" s="915"/>
      <c r="C116" s="915"/>
      <c r="D116" s="915"/>
      <c r="E116" s="915"/>
      <c r="F116" s="91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4"/>
      <c r="B117" s="915"/>
      <c r="C117" s="915"/>
      <c r="D117" s="915"/>
      <c r="E117" s="915"/>
      <c r="F117" s="91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4"/>
      <c r="B118" s="915"/>
      <c r="C118" s="915"/>
      <c r="D118" s="915"/>
      <c r="E118" s="915"/>
      <c r="F118" s="91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4"/>
      <c r="B119" s="915"/>
      <c r="C119" s="915"/>
      <c r="D119" s="915"/>
      <c r="E119" s="915"/>
      <c r="F119" s="91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4"/>
      <c r="B120" s="915"/>
      <c r="C120" s="915"/>
      <c r="D120" s="915"/>
      <c r="E120" s="915"/>
      <c r="F120" s="91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4"/>
      <c r="B121" s="915"/>
      <c r="C121" s="915"/>
      <c r="D121" s="915"/>
      <c r="E121" s="915"/>
      <c r="F121" s="916"/>
      <c r="G121" s="477" t="s">
        <v>442</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443</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4"/>
      <c r="B122" s="915"/>
      <c r="C122" s="915"/>
      <c r="D122" s="915"/>
      <c r="E122" s="915"/>
      <c r="F122" s="916"/>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4"/>
      <c r="B124" s="915"/>
      <c r="C124" s="915"/>
      <c r="D124" s="915"/>
      <c r="E124" s="915"/>
      <c r="F124" s="91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4"/>
      <c r="B125" s="915"/>
      <c r="C125" s="915"/>
      <c r="D125" s="915"/>
      <c r="E125" s="915"/>
      <c r="F125" s="91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4"/>
      <c r="B126" s="915"/>
      <c r="C126" s="915"/>
      <c r="D126" s="915"/>
      <c r="E126" s="915"/>
      <c r="F126" s="91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4"/>
      <c r="B127" s="915"/>
      <c r="C127" s="915"/>
      <c r="D127" s="915"/>
      <c r="E127" s="915"/>
      <c r="F127" s="91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4"/>
      <c r="B128" s="915"/>
      <c r="C128" s="915"/>
      <c r="D128" s="915"/>
      <c r="E128" s="915"/>
      <c r="F128" s="91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4"/>
      <c r="B129" s="915"/>
      <c r="C129" s="915"/>
      <c r="D129" s="915"/>
      <c r="E129" s="915"/>
      <c r="F129" s="91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4"/>
      <c r="B130" s="915"/>
      <c r="C130" s="915"/>
      <c r="D130" s="915"/>
      <c r="E130" s="915"/>
      <c r="F130" s="91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4"/>
      <c r="B131" s="915"/>
      <c r="C131" s="915"/>
      <c r="D131" s="915"/>
      <c r="E131" s="915"/>
      <c r="F131" s="91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4"/>
      <c r="B132" s="915"/>
      <c r="C132" s="915"/>
      <c r="D132" s="915"/>
      <c r="E132" s="915"/>
      <c r="F132" s="91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4"/>
      <c r="B133" s="915"/>
      <c r="C133" s="915"/>
      <c r="D133" s="915"/>
      <c r="E133" s="915"/>
      <c r="F133" s="91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4"/>
      <c r="B134" s="915"/>
      <c r="C134" s="915"/>
      <c r="D134" s="915"/>
      <c r="E134" s="915"/>
      <c r="F134" s="916"/>
      <c r="G134" s="477" t="s">
        <v>444</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445</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4"/>
      <c r="B135" s="915"/>
      <c r="C135" s="915"/>
      <c r="D135" s="915"/>
      <c r="E135" s="915"/>
      <c r="F135" s="916"/>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4"/>
      <c r="B137" s="915"/>
      <c r="C137" s="915"/>
      <c r="D137" s="915"/>
      <c r="E137" s="915"/>
      <c r="F137" s="91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4"/>
      <c r="B138" s="915"/>
      <c r="C138" s="915"/>
      <c r="D138" s="915"/>
      <c r="E138" s="915"/>
      <c r="F138" s="91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4"/>
      <c r="B139" s="915"/>
      <c r="C139" s="915"/>
      <c r="D139" s="915"/>
      <c r="E139" s="915"/>
      <c r="F139" s="91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4"/>
      <c r="B140" s="915"/>
      <c r="C140" s="915"/>
      <c r="D140" s="915"/>
      <c r="E140" s="915"/>
      <c r="F140" s="91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4"/>
      <c r="B141" s="915"/>
      <c r="C141" s="915"/>
      <c r="D141" s="915"/>
      <c r="E141" s="915"/>
      <c r="F141" s="91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4"/>
      <c r="B142" s="915"/>
      <c r="C142" s="915"/>
      <c r="D142" s="915"/>
      <c r="E142" s="915"/>
      <c r="F142" s="91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4"/>
      <c r="B143" s="915"/>
      <c r="C143" s="915"/>
      <c r="D143" s="915"/>
      <c r="E143" s="915"/>
      <c r="F143" s="91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4"/>
      <c r="B144" s="915"/>
      <c r="C144" s="915"/>
      <c r="D144" s="915"/>
      <c r="E144" s="915"/>
      <c r="F144" s="91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4"/>
      <c r="B145" s="915"/>
      <c r="C145" s="915"/>
      <c r="D145" s="915"/>
      <c r="E145" s="915"/>
      <c r="F145" s="91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4"/>
      <c r="B146" s="915"/>
      <c r="C146" s="915"/>
      <c r="D146" s="915"/>
      <c r="E146" s="915"/>
      <c r="F146" s="91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4"/>
      <c r="B147" s="915"/>
      <c r="C147" s="915"/>
      <c r="D147" s="915"/>
      <c r="E147" s="915"/>
      <c r="F147" s="916"/>
      <c r="G147" s="477" t="s">
        <v>446</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4"/>
      <c r="B148" s="915"/>
      <c r="C148" s="915"/>
      <c r="D148" s="915"/>
      <c r="E148" s="915"/>
      <c r="F148" s="916"/>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4"/>
      <c r="B150" s="915"/>
      <c r="C150" s="915"/>
      <c r="D150" s="915"/>
      <c r="E150" s="915"/>
      <c r="F150" s="91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4"/>
      <c r="B151" s="915"/>
      <c r="C151" s="915"/>
      <c r="D151" s="915"/>
      <c r="E151" s="915"/>
      <c r="F151" s="91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4"/>
      <c r="B152" s="915"/>
      <c r="C152" s="915"/>
      <c r="D152" s="915"/>
      <c r="E152" s="915"/>
      <c r="F152" s="91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4"/>
      <c r="B153" s="915"/>
      <c r="C153" s="915"/>
      <c r="D153" s="915"/>
      <c r="E153" s="915"/>
      <c r="F153" s="91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4"/>
      <c r="B154" s="915"/>
      <c r="C154" s="915"/>
      <c r="D154" s="915"/>
      <c r="E154" s="915"/>
      <c r="F154" s="91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4"/>
      <c r="B155" s="915"/>
      <c r="C155" s="915"/>
      <c r="D155" s="915"/>
      <c r="E155" s="915"/>
      <c r="F155" s="91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4"/>
      <c r="B156" s="915"/>
      <c r="C156" s="915"/>
      <c r="D156" s="915"/>
      <c r="E156" s="915"/>
      <c r="F156" s="91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4"/>
      <c r="B157" s="915"/>
      <c r="C157" s="915"/>
      <c r="D157" s="915"/>
      <c r="E157" s="915"/>
      <c r="F157" s="91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4"/>
      <c r="B158" s="915"/>
      <c r="C158" s="915"/>
      <c r="D158" s="915"/>
      <c r="E158" s="915"/>
      <c r="F158" s="91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447</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4"/>
      <c r="B162" s="915"/>
      <c r="C162" s="915"/>
      <c r="D162" s="915"/>
      <c r="E162" s="915"/>
      <c r="F162" s="916"/>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4"/>
      <c r="B164" s="915"/>
      <c r="C164" s="915"/>
      <c r="D164" s="915"/>
      <c r="E164" s="915"/>
      <c r="F164" s="91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4"/>
      <c r="B165" s="915"/>
      <c r="C165" s="915"/>
      <c r="D165" s="915"/>
      <c r="E165" s="915"/>
      <c r="F165" s="91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4"/>
      <c r="B166" s="915"/>
      <c r="C166" s="915"/>
      <c r="D166" s="915"/>
      <c r="E166" s="915"/>
      <c r="F166" s="91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4"/>
      <c r="B167" s="915"/>
      <c r="C167" s="915"/>
      <c r="D167" s="915"/>
      <c r="E167" s="915"/>
      <c r="F167" s="91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4"/>
      <c r="B168" s="915"/>
      <c r="C168" s="915"/>
      <c r="D168" s="915"/>
      <c r="E168" s="915"/>
      <c r="F168" s="91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4"/>
      <c r="B169" s="915"/>
      <c r="C169" s="915"/>
      <c r="D169" s="915"/>
      <c r="E169" s="915"/>
      <c r="F169" s="91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4"/>
      <c r="B170" s="915"/>
      <c r="C170" s="915"/>
      <c r="D170" s="915"/>
      <c r="E170" s="915"/>
      <c r="F170" s="91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4"/>
      <c r="B171" s="915"/>
      <c r="C171" s="915"/>
      <c r="D171" s="915"/>
      <c r="E171" s="915"/>
      <c r="F171" s="91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4"/>
      <c r="B172" s="915"/>
      <c r="C172" s="915"/>
      <c r="D172" s="915"/>
      <c r="E172" s="915"/>
      <c r="F172" s="91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4"/>
      <c r="B173" s="915"/>
      <c r="C173" s="915"/>
      <c r="D173" s="915"/>
      <c r="E173" s="915"/>
      <c r="F173" s="91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4"/>
      <c r="B174" s="915"/>
      <c r="C174" s="915"/>
      <c r="D174" s="915"/>
      <c r="E174" s="915"/>
      <c r="F174" s="916"/>
      <c r="G174" s="477" t="s">
        <v>448</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449</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4"/>
      <c r="B175" s="915"/>
      <c r="C175" s="915"/>
      <c r="D175" s="915"/>
      <c r="E175" s="915"/>
      <c r="F175" s="916"/>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4"/>
      <c r="B177" s="915"/>
      <c r="C177" s="915"/>
      <c r="D177" s="915"/>
      <c r="E177" s="915"/>
      <c r="F177" s="91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4"/>
      <c r="B178" s="915"/>
      <c r="C178" s="915"/>
      <c r="D178" s="915"/>
      <c r="E178" s="915"/>
      <c r="F178" s="91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4"/>
      <c r="B179" s="915"/>
      <c r="C179" s="915"/>
      <c r="D179" s="915"/>
      <c r="E179" s="915"/>
      <c r="F179" s="91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4"/>
      <c r="B180" s="915"/>
      <c r="C180" s="915"/>
      <c r="D180" s="915"/>
      <c r="E180" s="915"/>
      <c r="F180" s="91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4"/>
      <c r="B181" s="915"/>
      <c r="C181" s="915"/>
      <c r="D181" s="915"/>
      <c r="E181" s="915"/>
      <c r="F181" s="91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4"/>
      <c r="B182" s="915"/>
      <c r="C182" s="915"/>
      <c r="D182" s="915"/>
      <c r="E182" s="915"/>
      <c r="F182" s="91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4"/>
      <c r="B183" s="915"/>
      <c r="C183" s="915"/>
      <c r="D183" s="915"/>
      <c r="E183" s="915"/>
      <c r="F183" s="91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4"/>
      <c r="B184" s="915"/>
      <c r="C184" s="915"/>
      <c r="D184" s="915"/>
      <c r="E184" s="915"/>
      <c r="F184" s="91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4"/>
      <c r="B185" s="915"/>
      <c r="C185" s="915"/>
      <c r="D185" s="915"/>
      <c r="E185" s="915"/>
      <c r="F185" s="91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4"/>
      <c r="B186" s="915"/>
      <c r="C186" s="915"/>
      <c r="D186" s="915"/>
      <c r="E186" s="915"/>
      <c r="F186" s="91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4"/>
      <c r="B187" s="915"/>
      <c r="C187" s="915"/>
      <c r="D187" s="915"/>
      <c r="E187" s="915"/>
      <c r="F187" s="916"/>
      <c r="G187" s="477" t="s">
        <v>451</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450</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4"/>
      <c r="B188" s="915"/>
      <c r="C188" s="915"/>
      <c r="D188" s="915"/>
      <c r="E188" s="915"/>
      <c r="F188" s="916"/>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4"/>
      <c r="B190" s="915"/>
      <c r="C190" s="915"/>
      <c r="D190" s="915"/>
      <c r="E190" s="915"/>
      <c r="F190" s="91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4"/>
      <c r="B191" s="915"/>
      <c r="C191" s="915"/>
      <c r="D191" s="915"/>
      <c r="E191" s="915"/>
      <c r="F191" s="91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4"/>
      <c r="B192" s="915"/>
      <c r="C192" s="915"/>
      <c r="D192" s="915"/>
      <c r="E192" s="915"/>
      <c r="F192" s="91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4"/>
      <c r="B193" s="915"/>
      <c r="C193" s="915"/>
      <c r="D193" s="915"/>
      <c r="E193" s="915"/>
      <c r="F193" s="91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4"/>
      <c r="B194" s="915"/>
      <c r="C194" s="915"/>
      <c r="D194" s="915"/>
      <c r="E194" s="915"/>
      <c r="F194" s="91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4"/>
      <c r="B195" s="915"/>
      <c r="C195" s="915"/>
      <c r="D195" s="915"/>
      <c r="E195" s="915"/>
      <c r="F195" s="91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4"/>
      <c r="B196" s="915"/>
      <c r="C196" s="915"/>
      <c r="D196" s="915"/>
      <c r="E196" s="915"/>
      <c r="F196" s="91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4"/>
      <c r="B197" s="915"/>
      <c r="C197" s="915"/>
      <c r="D197" s="915"/>
      <c r="E197" s="915"/>
      <c r="F197" s="91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4"/>
      <c r="B198" s="915"/>
      <c r="C198" s="915"/>
      <c r="D198" s="915"/>
      <c r="E198" s="915"/>
      <c r="F198" s="91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4"/>
      <c r="B199" s="915"/>
      <c r="C199" s="915"/>
      <c r="D199" s="915"/>
      <c r="E199" s="915"/>
      <c r="F199" s="91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4"/>
      <c r="B200" s="915"/>
      <c r="C200" s="915"/>
      <c r="D200" s="915"/>
      <c r="E200" s="915"/>
      <c r="F200" s="916"/>
      <c r="G200" s="477" t="s">
        <v>452</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4"/>
      <c r="B201" s="915"/>
      <c r="C201" s="915"/>
      <c r="D201" s="915"/>
      <c r="E201" s="915"/>
      <c r="F201" s="916"/>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4"/>
      <c r="B203" s="915"/>
      <c r="C203" s="915"/>
      <c r="D203" s="915"/>
      <c r="E203" s="915"/>
      <c r="F203" s="91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4"/>
      <c r="B204" s="915"/>
      <c r="C204" s="915"/>
      <c r="D204" s="915"/>
      <c r="E204" s="915"/>
      <c r="F204" s="91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4"/>
      <c r="B205" s="915"/>
      <c r="C205" s="915"/>
      <c r="D205" s="915"/>
      <c r="E205" s="915"/>
      <c r="F205" s="91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4"/>
      <c r="B206" s="915"/>
      <c r="C206" s="915"/>
      <c r="D206" s="915"/>
      <c r="E206" s="915"/>
      <c r="F206" s="91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4"/>
      <c r="B207" s="915"/>
      <c r="C207" s="915"/>
      <c r="D207" s="915"/>
      <c r="E207" s="915"/>
      <c r="F207" s="91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4"/>
      <c r="B208" s="915"/>
      <c r="C208" s="915"/>
      <c r="D208" s="915"/>
      <c r="E208" s="915"/>
      <c r="F208" s="91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4"/>
      <c r="B209" s="915"/>
      <c r="C209" s="915"/>
      <c r="D209" s="915"/>
      <c r="E209" s="915"/>
      <c r="F209" s="91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4"/>
      <c r="B210" s="915"/>
      <c r="C210" s="915"/>
      <c r="D210" s="915"/>
      <c r="E210" s="915"/>
      <c r="F210" s="91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4"/>
      <c r="B211" s="915"/>
      <c r="C211" s="915"/>
      <c r="D211" s="915"/>
      <c r="E211" s="915"/>
      <c r="F211" s="91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453</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4"/>
      <c r="B215" s="915"/>
      <c r="C215" s="915"/>
      <c r="D215" s="915"/>
      <c r="E215" s="915"/>
      <c r="F215" s="916"/>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4"/>
      <c r="B217" s="915"/>
      <c r="C217" s="915"/>
      <c r="D217" s="915"/>
      <c r="E217" s="915"/>
      <c r="F217" s="91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4"/>
      <c r="B218" s="915"/>
      <c r="C218" s="915"/>
      <c r="D218" s="915"/>
      <c r="E218" s="915"/>
      <c r="F218" s="91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4"/>
      <c r="B219" s="915"/>
      <c r="C219" s="915"/>
      <c r="D219" s="915"/>
      <c r="E219" s="915"/>
      <c r="F219" s="91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4"/>
      <c r="B220" s="915"/>
      <c r="C220" s="915"/>
      <c r="D220" s="915"/>
      <c r="E220" s="915"/>
      <c r="F220" s="91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4"/>
      <c r="B221" s="915"/>
      <c r="C221" s="915"/>
      <c r="D221" s="915"/>
      <c r="E221" s="915"/>
      <c r="F221" s="91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4"/>
      <c r="B222" s="915"/>
      <c r="C222" s="915"/>
      <c r="D222" s="915"/>
      <c r="E222" s="915"/>
      <c r="F222" s="91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4"/>
      <c r="B223" s="915"/>
      <c r="C223" s="915"/>
      <c r="D223" s="915"/>
      <c r="E223" s="915"/>
      <c r="F223" s="91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4"/>
      <c r="B224" s="915"/>
      <c r="C224" s="915"/>
      <c r="D224" s="915"/>
      <c r="E224" s="915"/>
      <c r="F224" s="91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4"/>
      <c r="B225" s="915"/>
      <c r="C225" s="915"/>
      <c r="D225" s="915"/>
      <c r="E225" s="915"/>
      <c r="F225" s="91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4"/>
      <c r="B226" s="915"/>
      <c r="C226" s="915"/>
      <c r="D226" s="915"/>
      <c r="E226" s="915"/>
      <c r="F226" s="91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4"/>
      <c r="B227" s="915"/>
      <c r="C227" s="915"/>
      <c r="D227" s="915"/>
      <c r="E227" s="915"/>
      <c r="F227" s="916"/>
      <c r="G227" s="477" t="s">
        <v>454</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455</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4"/>
      <c r="B228" s="915"/>
      <c r="C228" s="915"/>
      <c r="D228" s="915"/>
      <c r="E228" s="915"/>
      <c r="F228" s="916"/>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4"/>
      <c r="B230" s="915"/>
      <c r="C230" s="915"/>
      <c r="D230" s="915"/>
      <c r="E230" s="915"/>
      <c r="F230" s="91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4"/>
      <c r="B231" s="915"/>
      <c r="C231" s="915"/>
      <c r="D231" s="915"/>
      <c r="E231" s="915"/>
      <c r="F231" s="91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4"/>
      <c r="B232" s="915"/>
      <c r="C232" s="915"/>
      <c r="D232" s="915"/>
      <c r="E232" s="915"/>
      <c r="F232" s="91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4"/>
      <c r="B233" s="915"/>
      <c r="C233" s="915"/>
      <c r="D233" s="915"/>
      <c r="E233" s="915"/>
      <c r="F233" s="91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4"/>
      <c r="B234" s="915"/>
      <c r="C234" s="915"/>
      <c r="D234" s="915"/>
      <c r="E234" s="915"/>
      <c r="F234" s="91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4"/>
      <c r="B235" s="915"/>
      <c r="C235" s="915"/>
      <c r="D235" s="915"/>
      <c r="E235" s="915"/>
      <c r="F235" s="91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4"/>
      <c r="B236" s="915"/>
      <c r="C236" s="915"/>
      <c r="D236" s="915"/>
      <c r="E236" s="915"/>
      <c r="F236" s="91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4"/>
      <c r="B237" s="915"/>
      <c r="C237" s="915"/>
      <c r="D237" s="915"/>
      <c r="E237" s="915"/>
      <c r="F237" s="91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4"/>
      <c r="B238" s="915"/>
      <c r="C238" s="915"/>
      <c r="D238" s="915"/>
      <c r="E238" s="915"/>
      <c r="F238" s="91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4"/>
      <c r="B239" s="915"/>
      <c r="C239" s="915"/>
      <c r="D239" s="915"/>
      <c r="E239" s="915"/>
      <c r="F239" s="91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4"/>
      <c r="B240" s="915"/>
      <c r="C240" s="915"/>
      <c r="D240" s="915"/>
      <c r="E240" s="915"/>
      <c r="F240" s="916"/>
      <c r="G240" s="477" t="s">
        <v>456</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457</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4"/>
      <c r="B241" s="915"/>
      <c r="C241" s="915"/>
      <c r="D241" s="915"/>
      <c r="E241" s="915"/>
      <c r="F241" s="916"/>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4"/>
      <c r="B243" s="915"/>
      <c r="C243" s="915"/>
      <c r="D243" s="915"/>
      <c r="E243" s="915"/>
      <c r="F243" s="91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4"/>
      <c r="B244" s="915"/>
      <c r="C244" s="915"/>
      <c r="D244" s="915"/>
      <c r="E244" s="915"/>
      <c r="F244" s="91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4"/>
      <c r="B245" s="915"/>
      <c r="C245" s="915"/>
      <c r="D245" s="915"/>
      <c r="E245" s="915"/>
      <c r="F245" s="91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4"/>
      <c r="B246" s="915"/>
      <c r="C246" s="915"/>
      <c r="D246" s="915"/>
      <c r="E246" s="915"/>
      <c r="F246" s="91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4"/>
      <c r="B247" s="915"/>
      <c r="C247" s="915"/>
      <c r="D247" s="915"/>
      <c r="E247" s="915"/>
      <c r="F247" s="91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4"/>
      <c r="B248" s="915"/>
      <c r="C248" s="915"/>
      <c r="D248" s="915"/>
      <c r="E248" s="915"/>
      <c r="F248" s="91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4"/>
      <c r="B249" s="915"/>
      <c r="C249" s="915"/>
      <c r="D249" s="915"/>
      <c r="E249" s="915"/>
      <c r="F249" s="91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4"/>
      <c r="B250" s="915"/>
      <c r="C250" s="915"/>
      <c r="D250" s="915"/>
      <c r="E250" s="915"/>
      <c r="F250" s="91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4"/>
      <c r="B251" s="915"/>
      <c r="C251" s="915"/>
      <c r="D251" s="915"/>
      <c r="E251" s="915"/>
      <c r="F251" s="91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4"/>
      <c r="B252" s="915"/>
      <c r="C252" s="915"/>
      <c r="D252" s="915"/>
      <c r="E252" s="915"/>
      <c r="F252" s="91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4"/>
      <c r="B253" s="915"/>
      <c r="C253" s="915"/>
      <c r="D253" s="915"/>
      <c r="E253" s="915"/>
      <c r="F253" s="916"/>
      <c r="G253" s="477" t="s">
        <v>458</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4"/>
      <c r="B254" s="915"/>
      <c r="C254" s="915"/>
      <c r="D254" s="915"/>
      <c r="E254" s="915"/>
      <c r="F254" s="916"/>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4"/>
      <c r="B256" s="915"/>
      <c r="C256" s="915"/>
      <c r="D256" s="915"/>
      <c r="E256" s="915"/>
      <c r="F256" s="91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4"/>
      <c r="B257" s="915"/>
      <c r="C257" s="915"/>
      <c r="D257" s="915"/>
      <c r="E257" s="915"/>
      <c r="F257" s="91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4"/>
      <c r="B258" s="915"/>
      <c r="C258" s="915"/>
      <c r="D258" s="915"/>
      <c r="E258" s="915"/>
      <c r="F258" s="91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4"/>
      <c r="B259" s="915"/>
      <c r="C259" s="915"/>
      <c r="D259" s="915"/>
      <c r="E259" s="915"/>
      <c r="F259" s="91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4"/>
      <c r="B260" s="915"/>
      <c r="C260" s="915"/>
      <c r="D260" s="915"/>
      <c r="E260" s="915"/>
      <c r="F260" s="91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4"/>
      <c r="B261" s="915"/>
      <c r="C261" s="915"/>
      <c r="D261" s="915"/>
      <c r="E261" s="915"/>
      <c r="F261" s="91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4"/>
      <c r="B262" s="915"/>
      <c r="C262" s="915"/>
      <c r="D262" s="915"/>
      <c r="E262" s="915"/>
      <c r="F262" s="91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4"/>
      <c r="B263" s="915"/>
      <c r="C263" s="915"/>
      <c r="D263" s="915"/>
      <c r="E263" s="915"/>
      <c r="F263" s="91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4"/>
      <c r="B264" s="915"/>
      <c r="C264" s="915"/>
      <c r="D264" s="915"/>
      <c r="E264" s="915"/>
      <c r="F264" s="91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3" t="s">
        <v>464</v>
      </c>
      <c r="K3" s="243"/>
      <c r="L3" s="243"/>
      <c r="M3" s="243"/>
      <c r="N3" s="243"/>
      <c r="O3" s="243"/>
      <c r="P3" s="231" t="s">
        <v>399</v>
      </c>
      <c r="Q3" s="231"/>
      <c r="R3" s="231"/>
      <c r="S3" s="231"/>
      <c r="T3" s="231"/>
      <c r="U3" s="231"/>
      <c r="V3" s="231"/>
      <c r="W3" s="231"/>
      <c r="X3" s="231"/>
      <c r="Y3" s="231" t="s">
        <v>460</v>
      </c>
      <c r="Z3" s="231"/>
      <c r="AA3" s="231"/>
      <c r="AB3" s="231"/>
      <c r="AC3" s="243" t="s">
        <v>398</v>
      </c>
      <c r="AD3" s="243"/>
      <c r="AE3" s="243"/>
      <c r="AF3" s="243"/>
      <c r="AG3" s="243"/>
      <c r="AH3" s="231" t="s">
        <v>415</v>
      </c>
      <c r="AI3" s="231"/>
      <c r="AJ3" s="231"/>
      <c r="AK3" s="231"/>
      <c r="AL3" s="231" t="s">
        <v>23</v>
      </c>
      <c r="AM3" s="231"/>
      <c r="AN3" s="231"/>
      <c r="AO3" s="233"/>
      <c r="AP3" s="108" t="s">
        <v>465</v>
      </c>
      <c r="AQ3" s="243"/>
      <c r="AR3" s="243"/>
      <c r="AS3" s="243"/>
      <c r="AT3" s="243"/>
      <c r="AU3" s="243"/>
      <c r="AV3" s="243"/>
      <c r="AW3" s="243"/>
      <c r="AX3" s="243"/>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3" t="s">
        <v>464</v>
      </c>
      <c r="K36" s="243"/>
      <c r="L36" s="243"/>
      <c r="M36" s="243"/>
      <c r="N36" s="243"/>
      <c r="O36" s="243"/>
      <c r="P36" s="231" t="s">
        <v>399</v>
      </c>
      <c r="Q36" s="231"/>
      <c r="R36" s="231"/>
      <c r="S36" s="231"/>
      <c r="T36" s="231"/>
      <c r="U36" s="231"/>
      <c r="V36" s="231"/>
      <c r="W36" s="231"/>
      <c r="X36" s="231"/>
      <c r="Y36" s="231" t="s">
        <v>460</v>
      </c>
      <c r="Z36" s="231"/>
      <c r="AA36" s="231"/>
      <c r="AB36" s="231"/>
      <c r="AC36" s="243" t="s">
        <v>398</v>
      </c>
      <c r="AD36" s="243"/>
      <c r="AE36" s="243"/>
      <c r="AF36" s="243"/>
      <c r="AG36" s="243"/>
      <c r="AH36" s="231" t="s">
        <v>415</v>
      </c>
      <c r="AI36" s="231"/>
      <c r="AJ36" s="231"/>
      <c r="AK36" s="231"/>
      <c r="AL36" s="231" t="s">
        <v>23</v>
      </c>
      <c r="AM36" s="231"/>
      <c r="AN36" s="231"/>
      <c r="AO36" s="233"/>
      <c r="AP36" s="243" t="s">
        <v>465</v>
      </c>
      <c r="AQ36" s="243"/>
      <c r="AR36" s="243"/>
      <c r="AS36" s="243"/>
      <c r="AT36" s="243"/>
      <c r="AU36" s="243"/>
      <c r="AV36" s="243"/>
      <c r="AW36" s="243"/>
      <c r="AX36" s="243"/>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3" t="s">
        <v>464</v>
      </c>
      <c r="K69" s="243"/>
      <c r="L69" s="243"/>
      <c r="M69" s="243"/>
      <c r="N69" s="243"/>
      <c r="O69" s="243"/>
      <c r="P69" s="231" t="s">
        <v>399</v>
      </c>
      <c r="Q69" s="231"/>
      <c r="R69" s="231"/>
      <c r="S69" s="231"/>
      <c r="T69" s="231"/>
      <c r="U69" s="231"/>
      <c r="V69" s="231"/>
      <c r="W69" s="231"/>
      <c r="X69" s="231"/>
      <c r="Y69" s="231" t="s">
        <v>460</v>
      </c>
      <c r="Z69" s="231"/>
      <c r="AA69" s="231"/>
      <c r="AB69" s="231"/>
      <c r="AC69" s="243" t="s">
        <v>398</v>
      </c>
      <c r="AD69" s="243"/>
      <c r="AE69" s="243"/>
      <c r="AF69" s="243"/>
      <c r="AG69" s="243"/>
      <c r="AH69" s="231" t="s">
        <v>415</v>
      </c>
      <c r="AI69" s="231"/>
      <c r="AJ69" s="231"/>
      <c r="AK69" s="231"/>
      <c r="AL69" s="231" t="s">
        <v>23</v>
      </c>
      <c r="AM69" s="231"/>
      <c r="AN69" s="231"/>
      <c r="AO69" s="233"/>
      <c r="AP69" s="243" t="s">
        <v>465</v>
      </c>
      <c r="AQ69" s="243"/>
      <c r="AR69" s="243"/>
      <c r="AS69" s="243"/>
      <c r="AT69" s="243"/>
      <c r="AU69" s="243"/>
      <c r="AV69" s="243"/>
      <c r="AW69" s="243"/>
      <c r="AX69" s="243"/>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3" t="s">
        <v>464</v>
      </c>
      <c r="K102" s="243"/>
      <c r="L102" s="243"/>
      <c r="M102" s="243"/>
      <c r="N102" s="243"/>
      <c r="O102" s="243"/>
      <c r="P102" s="231" t="s">
        <v>399</v>
      </c>
      <c r="Q102" s="231"/>
      <c r="R102" s="231"/>
      <c r="S102" s="231"/>
      <c r="T102" s="231"/>
      <c r="U102" s="231"/>
      <c r="V102" s="231"/>
      <c r="W102" s="231"/>
      <c r="X102" s="231"/>
      <c r="Y102" s="231" t="s">
        <v>460</v>
      </c>
      <c r="Z102" s="231"/>
      <c r="AA102" s="231"/>
      <c r="AB102" s="231"/>
      <c r="AC102" s="243" t="s">
        <v>398</v>
      </c>
      <c r="AD102" s="243"/>
      <c r="AE102" s="243"/>
      <c r="AF102" s="243"/>
      <c r="AG102" s="243"/>
      <c r="AH102" s="231" t="s">
        <v>415</v>
      </c>
      <c r="AI102" s="231"/>
      <c r="AJ102" s="231"/>
      <c r="AK102" s="231"/>
      <c r="AL102" s="231" t="s">
        <v>23</v>
      </c>
      <c r="AM102" s="231"/>
      <c r="AN102" s="231"/>
      <c r="AO102" s="233"/>
      <c r="AP102" s="243" t="s">
        <v>465</v>
      </c>
      <c r="AQ102" s="243"/>
      <c r="AR102" s="243"/>
      <c r="AS102" s="243"/>
      <c r="AT102" s="243"/>
      <c r="AU102" s="243"/>
      <c r="AV102" s="243"/>
      <c r="AW102" s="243"/>
      <c r="AX102" s="243"/>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3" t="s">
        <v>464</v>
      </c>
      <c r="K135" s="243"/>
      <c r="L135" s="243"/>
      <c r="M135" s="243"/>
      <c r="N135" s="243"/>
      <c r="O135" s="243"/>
      <c r="P135" s="231" t="s">
        <v>399</v>
      </c>
      <c r="Q135" s="231"/>
      <c r="R135" s="231"/>
      <c r="S135" s="231"/>
      <c r="T135" s="231"/>
      <c r="U135" s="231"/>
      <c r="V135" s="231"/>
      <c r="W135" s="231"/>
      <c r="X135" s="231"/>
      <c r="Y135" s="231" t="s">
        <v>460</v>
      </c>
      <c r="Z135" s="231"/>
      <c r="AA135" s="231"/>
      <c r="AB135" s="231"/>
      <c r="AC135" s="243" t="s">
        <v>398</v>
      </c>
      <c r="AD135" s="243"/>
      <c r="AE135" s="243"/>
      <c r="AF135" s="243"/>
      <c r="AG135" s="243"/>
      <c r="AH135" s="231" t="s">
        <v>415</v>
      </c>
      <c r="AI135" s="231"/>
      <c r="AJ135" s="231"/>
      <c r="AK135" s="231"/>
      <c r="AL135" s="231" t="s">
        <v>23</v>
      </c>
      <c r="AM135" s="231"/>
      <c r="AN135" s="231"/>
      <c r="AO135" s="233"/>
      <c r="AP135" s="243" t="s">
        <v>465</v>
      </c>
      <c r="AQ135" s="243"/>
      <c r="AR135" s="243"/>
      <c r="AS135" s="243"/>
      <c r="AT135" s="243"/>
      <c r="AU135" s="243"/>
      <c r="AV135" s="243"/>
      <c r="AW135" s="243"/>
      <c r="AX135" s="243"/>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3" t="s">
        <v>464</v>
      </c>
      <c r="K168" s="243"/>
      <c r="L168" s="243"/>
      <c r="M168" s="243"/>
      <c r="N168" s="243"/>
      <c r="O168" s="243"/>
      <c r="P168" s="231" t="s">
        <v>399</v>
      </c>
      <c r="Q168" s="231"/>
      <c r="R168" s="231"/>
      <c r="S168" s="231"/>
      <c r="T168" s="231"/>
      <c r="U168" s="231"/>
      <c r="V168" s="231"/>
      <c r="W168" s="231"/>
      <c r="X168" s="231"/>
      <c r="Y168" s="231" t="s">
        <v>460</v>
      </c>
      <c r="Z168" s="231"/>
      <c r="AA168" s="231"/>
      <c r="AB168" s="231"/>
      <c r="AC168" s="243" t="s">
        <v>398</v>
      </c>
      <c r="AD168" s="243"/>
      <c r="AE168" s="243"/>
      <c r="AF168" s="243"/>
      <c r="AG168" s="243"/>
      <c r="AH168" s="231" t="s">
        <v>415</v>
      </c>
      <c r="AI168" s="231"/>
      <c r="AJ168" s="231"/>
      <c r="AK168" s="231"/>
      <c r="AL168" s="231" t="s">
        <v>23</v>
      </c>
      <c r="AM168" s="231"/>
      <c r="AN168" s="231"/>
      <c r="AO168" s="233"/>
      <c r="AP168" s="243" t="s">
        <v>465</v>
      </c>
      <c r="AQ168" s="243"/>
      <c r="AR168" s="243"/>
      <c r="AS168" s="243"/>
      <c r="AT168" s="243"/>
      <c r="AU168" s="243"/>
      <c r="AV168" s="243"/>
      <c r="AW168" s="243"/>
      <c r="AX168" s="243"/>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3" t="s">
        <v>464</v>
      </c>
      <c r="K201" s="243"/>
      <c r="L201" s="243"/>
      <c r="M201" s="243"/>
      <c r="N201" s="243"/>
      <c r="O201" s="243"/>
      <c r="P201" s="231" t="s">
        <v>399</v>
      </c>
      <c r="Q201" s="231"/>
      <c r="R201" s="231"/>
      <c r="S201" s="231"/>
      <c r="T201" s="231"/>
      <c r="U201" s="231"/>
      <c r="V201" s="231"/>
      <c r="W201" s="231"/>
      <c r="X201" s="231"/>
      <c r="Y201" s="231" t="s">
        <v>460</v>
      </c>
      <c r="Z201" s="231"/>
      <c r="AA201" s="231"/>
      <c r="AB201" s="231"/>
      <c r="AC201" s="243" t="s">
        <v>398</v>
      </c>
      <c r="AD201" s="243"/>
      <c r="AE201" s="243"/>
      <c r="AF201" s="243"/>
      <c r="AG201" s="243"/>
      <c r="AH201" s="231" t="s">
        <v>415</v>
      </c>
      <c r="AI201" s="231"/>
      <c r="AJ201" s="231"/>
      <c r="AK201" s="231"/>
      <c r="AL201" s="231" t="s">
        <v>23</v>
      </c>
      <c r="AM201" s="231"/>
      <c r="AN201" s="231"/>
      <c r="AO201" s="233"/>
      <c r="AP201" s="243" t="s">
        <v>465</v>
      </c>
      <c r="AQ201" s="243"/>
      <c r="AR201" s="243"/>
      <c r="AS201" s="243"/>
      <c r="AT201" s="243"/>
      <c r="AU201" s="243"/>
      <c r="AV201" s="243"/>
      <c r="AW201" s="243"/>
      <c r="AX201" s="243"/>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3" t="s">
        <v>464</v>
      </c>
      <c r="K234" s="243"/>
      <c r="L234" s="243"/>
      <c r="M234" s="243"/>
      <c r="N234" s="243"/>
      <c r="O234" s="243"/>
      <c r="P234" s="231" t="s">
        <v>399</v>
      </c>
      <c r="Q234" s="231"/>
      <c r="R234" s="231"/>
      <c r="S234" s="231"/>
      <c r="T234" s="231"/>
      <c r="U234" s="231"/>
      <c r="V234" s="231"/>
      <c r="W234" s="231"/>
      <c r="X234" s="231"/>
      <c r="Y234" s="231" t="s">
        <v>460</v>
      </c>
      <c r="Z234" s="231"/>
      <c r="AA234" s="231"/>
      <c r="AB234" s="231"/>
      <c r="AC234" s="243" t="s">
        <v>398</v>
      </c>
      <c r="AD234" s="243"/>
      <c r="AE234" s="243"/>
      <c r="AF234" s="243"/>
      <c r="AG234" s="243"/>
      <c r="AH234" s="231" t="s">
        <v>415</v>
      </c>
      <c r="AI234" s="231"/>
      <c r="AJ234" s="231"/>
      <c r="AK234" s="231"/>
      <c r="AL234" s="231" t="s">
        <v>23</v>
      </c>
      <c r="AM234" s="231"/>
      <c r="AN234" s="231"/>
      <c r="AO234" s="233"/>
      <c r="AP234" s="243" t="s">
        <v>465</v>
      </c>
      <c r="AQ234" s="243"/>
      <c r="AR234" s="243"/>
      <c r="AS234" s="243"/>
      <c r="AT234" s="243"/>
      <c r="AU234" s="243"/>
      <c r="AV234" s="243"/>
      <c r="AW234" s="243"/>
      <c r="AX234" s="243"/>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3" t="s">
        <v>464</v>
      </c>
      <c r="K267" s="243"/>
      <c r="L267" s="243"/>
      <c r="M267" s="243"/>
      <c r="N267" s="243"/>
      <c r="O267" s="243"/>
      <c r="P267" s="231" t="s">
        <v>399</v>
      </c>
      <c r="Q267" s="231"/>
      <c r="R267" s="231"/>
      <c r="S267" s="231"/>
      <c r="T267" s="231"/>
      <c r="U267" s="231"/>
      <c r="V267" s="231"/>
      <c r="W267" s="231"/>
      <c r="X267" s="231"/>
      <c r="Y267" s="231" t="s">
        <v>460</v>
      </c>
      <c r="Z267" s="231"/>
      <c r="AA267" s="231"/>
      <c r="AB267" s="231"/>
      <c r="AC267" s="243" t="s">
        <v>398</v>
      </c>
      <c r="AD267" s="243"/>
      <c r="AE267" s="243"/>
      <c r="AF267" s="243"/>
      <c r="AG267" s="243"/>
      <c r="AH267" s="231" t="s">
        <v>415</v>
      </c>
      <c r="AI267" s="231"/>
      <c r="AJ267" s="231"/>
      <c r="AK267" s="231"/>
      <c r="AL267" s="231" t="s">
        <v>23</v>
      </c>
      <c r="AM267" s="231"/>
      <c r="AN267" s="231"/>
      <c r="AO267" s="233"/>
      <c r="AP267" s="243" t="s">
        <v>465</v>
      </c>
      <c r="AQ267" s="243"/>
      <c r="AR267" s="243"/>
      <c r="AS267" s="243"/>
      <c r="AT267" s="243"/>
      <c r="AU267" s="243"/>
      <c r="AV267" s="243"/>
      <c r="AW267" s="243"/>
      <c r="AX267" s="243"/>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3" t="s">
        <v>464</v>
      </c>
      <c r="K300" s="243"/>
      <c r="L300" s="243"/>
      <c r="M300" s="243"/>
      <c r="N300" s="243"/>
      <c r="O300" s="243"/>
      <c r="P300" s="231" t="s">
        <v>399</v>
      </c>
      <c r="Q300" s="231"/>
      <c r="R300" s="231"/>
      <c r="S300" s="231"/>
      <c r="T300" s="231"/>
      <c r="U300" s="231"/>
      <c r="V300" s="231"/>
      <c r="W300" s="231"/>
      <c r="X300" s="231"/>
      <c r="Y300" s="231" t="s">
        <v>460</v>
      </c>
      <c r="Z300" s="231"/>
      <c r="AA300" s="231"/>
      <c r="AB300" s="231"/>
      <c r="AC300" s="243" t="s">
        <v>398</v>
      </c>
      <c r="AD300" s="243"/>
      <c r="AE300" s="243"/>
      <c r="AF300" s="243"/>
      <c r="AG300" s="243"/>
      <c r="AH300" s="231" t="s">
        <v>415</v>
      </c>
      <c r="AI300" s="231"/>
      <c r="AJ300" s="231"/>
      <c r="AK300" s="231"/>
      <c r="AL300" s="231" t="s">
        <v>23</v>
      </c>
      <c r="AM300" s="231"/>
      <c r="AN300" s="231"/>
      <c r="AO300" s="233"/>
      <c r="AP300" s="243" t="s">
        <v>465</v>
      </c>
      <c r="AQ300" s="243"/>
      <c r="AR300" s="243"/>
      <c r="AS300" s="243"/>
      <c r="AT300" s="243"/>
      <c r="AU300" s="243"/>
      <c r="AV300" s="243"/>
      <c r="AW300" s="243"/>
      <c r="AX300" s="243"/>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3" t="s">
        <v>464</v>
      </c>
      <c r="K333" s="243"/>
      <c r="L333" s="243"/>
      <c r="M333" s="243"/>
      <c r="N333" s="243"/>
      <c r="O333" s="243"/>
      <c r="P333" s="231" t="s">
        <v>399</v>
      </c>
      <c r="Q333" s="231"/>
      <c r="R333" s="231"/>
      <c r="S333" s="231"/>
      <c r="T333" s="231"/>
      <c r="U333" s="231"/>
      <c r="V333" s="231"/>
      <c r="W333" s="231"/>
      <c r="X333" s="231"/>
      <c r="Y333" s="231" t="s">
        <v>460</v>
      </c>
      <c r="Z333" s="231"/>
      <c r="AA333" s="231"/>
      <c r="AB333" s="231"/>
      <c r="AC333" s="243" t="s">
        <v>398</v>
      </c>
      <c r="AD333" s="243"/>
      <c r="AE333" s="243"/>
      <c r="AF333" s="243"/>
      <c r="AG333" s="243"/>
      <c r="AH333" s="231" t="s">
        <v>415</v>
      </c>
      <c r="AI333" s="231"/>
      <c r="AJ333" s="231"/>
      <c r="AK333" s="231"/>
      <c r="AL333" s="231" t="s">
        <v>23</v>
      </c>
      <c r="AM333" s="231"/>
      <c r="AN333" s="231"/>
      <c r="AO333" s="233"/>
      <c r="AP333" s="243" t="s">
        <v>465</v>
      </c>
      <c r="AQ333" s="243"/>
      <c r="AR333" s="243"/>
      <c r="AS333" s="243"/>
      <c r="AT333" s="243"/>
      <c r="AU333" s="243"/>
      <c r="AV333" s="243"/>
      <c r="AW333" s="243"/>
      <c r="AX333" s="243"/>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3" t="s">
        <v>464</v>
      </c>
      <c r="K366" s="243"/>
      <c r="L366" s="243"/>
      <c r="M366" s="243"/>
      <c r="N366" s="243"/>
      <c r="O366" s="243"/>
      <c r="P366" s="231" t="s">
        <v>399</v>
      </c>
      <c r="Q366" s="231"/>
      <c r="R366" s="231"/>
      <c r="S366" s="231"/>
      <c r="T366" s="231"/>
      <c r="U366" s="231"/>
      <c r="V366" s="231"/>
      <c r="W366" s="231"/>
      <c r="X366" s="231"/>
      <c r="Y366" s="231" t="s">
        <v>460</v>
      </c>
      <c r="Z366" s="231"/>
      <c r="AA366" s="231"/>
      <c r="AB366" s="231"/>
      <c r="AC366" s="243" t="s">
        <v>398</v>
      </c>
      <c r="AD366" s="243"/>
      <c r="AE366" s="243"/>
      <c r="AF366" s="243"/>
      <c r="AG366" s="243"/>
      <c r="AH366" s="231" t="s">
        <v>415</v>
      </c>
      <c r="AI366" s="231"/>
      <c r="AJ366" s="231"/>
      <c r="AK366" s="231"/>
      <c r="AL366" s="231" t="s">
        <v>23</v>
      </c>
      <c r="AM366" s="231"/>
      <c r="AN366" s="231"/>
      <c r="AO366" s="233"/>
      <c r="AP366" s="243" t="s">
        <v>465</v>
      </c>
      <c r="AQ366" s="243"/>
      <c r="AR366" s="243"/>
      <c r="AS366" s="243"/>
      <c r="AT366" s="243"/>
      <c r="AU366" s="243"/>
      <c r="AV366" s="243"/>
      <c r="AW366" s="243"/>
      <c r="AX366" s="243"/>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3" t="s">
        <v>464</v>
      </c>
      <c r="K399" s="243"/>
      <c r="L399" s="243"/>
      <c r="M399" s="243"/>
      <c r="N399" s="243"/>
      <c r="O399" s="243"/>
      <c r="P399" s="231" t="s">
        <v>399</v>
      </c>
      <c r="Q399" s="231"/>
      <c r="R399" s="231"/>
      <c r="S399" s="231"/>
      <c r="T399" s="231"/>
      <c r="U399" s="231"/>
      <c r="V399" s="231"/>
      <c r="W399" s="231"/>
      <c r="X399" s="231"/>
      <c r="Y399" s="231" t="s">
        <v>460</v>
      </c>
      <c r="Z399" s="231"/>
      <c r="AA399" s="231"/>
      <c r="AB399" s="231"/>
      <c r="AC399" s="243" t="s">
        <v>398</v>
      </c>
      <c r="AD399" s="243"/>
      <c r="AE399" s="243"/>
      <c r="AF399" s="243"/>
      <c r="AG399" s="243"/>
      <c r="AH399" s="231" t="s">
        <v>415</v>
      </c>
      <c r="AI399" s="231"/>
      <c r="AJ399" s="231"/>
      <c r="AK399" s="231"/>
      <c r="AL399" s="231" t="s">
        <v>23</v>
      </c>
      <c r="AM399" s="231"/>
      <c r="AN399" s="231"/>
      <c r="AO399" s="233"/>
      <c r="AP399" s="243" t="s">
        <v>465</v>
      </c>
      <c r="AQ399" s="243"/>
      <c r="AR399" s="243"/>
      <c r="AS399" s="243"/>
      <c r="AT399" s="243"/>
      <c r="AU399" s="243"/>
      <c r="AV399" s="243"/>
      <c r="AW399" s="243"/>
      <c r="AX399" s="243"/>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3" t="s">
        <v>464</v>
      </c>
      <c r="K432" s="243"/>
      <c r="L432" s="243"/>
      <c r="M432" s="243"/>
      <c r="N432" s="243"/>
      <c r="O432" s="243"/>
      <c r="P432" s="231" t="s">
        <v>399</v>
      </c>
      <c r="Q432" s="231"/>
      <c r="R432" s="231"/>
      <c r="S432" s="231"/>
      <c r="T432" s="231"/>
      <c r="U432" s="231"/>
      <c r="V432" s="231"/>
      <c r="W432" s="231"/>
      <c r="X432" s="231"/>
      <c r="Y432" s="231" t="s">
        <v>460</v>
      </c>
      <c r="Z432" s="231"/>
      <c r="AA432" s="231"/>
      <c r="AB432" s="231"/>
      <c r="AC432" s="243" t="s">
        <v>398</v>
      </c>
      <c r="AD432" s="243"/>
      <c r="AE432" s="243"/>
      <c r="AF432" s="243"/>
      <c r="AG432" s="243"/>
      <c r="AH432" s="231" t="s">
        <v>415</v>
      </c>
      <c r="AI432" s="231"/>
      <c r="AJ432" s="231"/>
      <c r="AK432" s="231"/>
      <c r="AL432" s="231" t="s">
        <v>23</v>
      </c>
      <c r="AM432" s="231"/>
      <c r="AN432" s="231"/>
      <c r="AO432" s="233"/>
      <c r="AP432" s="243" t="s">
        <v>465</v>
      </c>
      <c r="AQ432" s="243"/>
      <c r="AR432" s="243"/>
      <c r="AS432" s="243"/>
      <c r="AT432" s="243"/>
      <c r="AU432" s="243"/>
      <c r="AV432" s="243"/>
      <c r="AW432" s="243"/>
      <c r="AX432" s="243"/>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3" t="s">
        <v>464</v>
      </c>
      <c r="K465" s="243"/>
      <c r="L465" s="243"/>
      <c r="M465" s="243"/>
      <c r="N465" s="243"/>
      <c r="O465" s="243"/>
      <c r="P465" s="231" t="s">
        <v>399</v>
      </c>
      <c r="Q465" s="231"/>
      <c r="R465" s="231"/>
      <c r="S465" s="231"/>
      <c r="T465" s="231"/>
      <c r="U465" s="231"/>
      <c r="V465" s="231"/>
      <c r="W465" s="231"/>
      <c r="X465" s="231"/>
      <c r="Y465" s="231" t="s">
        <v>460</v>
      </c>
      <c r="Z465" s="231"/>
      <c r="AA465" s="231"/>
      <c r="AB465" s="231"/>
      <c r="AC465" s="243" t="s">
        <v>398</v>
      </c>
      <c r="AD465" s="243"/>
      <c r="AE465" s="243"/>
      <c r="AF465" s="243"/>
      <c r="AG465" s="243"/>
      <c r="AH465" s="231" t="s">
        <v>415</v>
      </c>
      <c r="AI465" s="231"/>
      <c r="AJ465" s="231"/>
      <c r="AK465" s="231"/>
      <c r="AL465" s="231" t="s">
        <v>23</v>
      </c>
      <c r="AM465" s="231"/>
      <c r="AN465" s="231"/>
      <c r="AO465" s="233"/>
      <c r="AP465" s="243" t="s">
        <v>465</v>
      </c>
      <c r="AQ465" s="243"/>
      <c r="AR465" s="243"/>
      <c r="AS465" s="243"/>
      <c r="AT465" s="243"/>
      <c r="AU465" s="243"/>
      <c r="AV465" s="243"/>
      <c r="AW465" s="243"/>
      <c r="AX465" s="243"/>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3" t="s">
        <v>464</v>
      </c>
      <c r="K498" s="243"/>
      <c r="L498" s="243"/>
      <c r="M498" s="243"/>
      <c r="N498" s="243"/>
      <c r="O498" s="243"/>
      <c r="P498" s="231" t="s">
        <v>399</v>
      </c>
      <c r="Q498" s="231"/>
      <c r="R498" s="231"/>
      <c r="S498" s="231"/>
      <c r="T498" s="231"/>
      <c r="U498" s="231"/>
      <c r="V498" s="231"/>
      <c r="W498" s="231"/>
      <c r="X498" s="231"/>
      <c r="Y498" s="231" t="s">
        <v>460</v>
      </c>
      <c r="Z498" s="231"/>
      <c r="AA498" s="231"/>
      <c r="AB498" s="231"/>
      <c r="AC498" s="243" t="s">
        <v>398</v>
      </c>
      <c r="AD498" s="243"/>
      <c r="AE498" s="243"/>
      <c r="AF498" s="243"/>
      <c r="AG498" s="243"/>
      <c r="AH498" s="231" t="s">
        <v>415</v>
      </c>
      <c r="AI498" s="231"/>
      <c r="AJ498" s="231"/>
      <c r="AK498" s="231"/>
      <c r="AL498" s="231" t="s">
        <v>23</v>
      </c>
      <c r="AM498" s="231"/>
      <c r="AN498" s="231"/>
      <c r="AO498" s="233"/>
      <c r="AP498" s="243" t="s">
        <v>465</v>
      </c>
      <c r="AQ498" s="243"/>
      <c r="AR498" s="243"/>
      <c r="AS498" s="243"/>
      <c r="AT498" s="243"/>
      <c r="AU498" s="243"/>
      <c r="AV498" s="243"/>
      <c r="AW498" s="243"/>
      <c r="AX498" s="243"/>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3" t="s">
        <v>464</v>
      </c>
      <c r="K531" s="243"/>
      <c r="L531" s="243"/>
      <c r="M531" s="243"/>
      <c r="N531" s="243"/>
      <c r="O531" s="243"/>
      <c r="P531" s="231" t="s">
        <v>399</v>
      </c>
      <c r="Q531" s="231"/>
      <c r="R531" s="231"/>
      <c r="S531" s="231"/>
      <c r="T531" s="231"/>
      <c r="U531" s="231"/>
      <c r="V531" s="231"/>
      <c r="W531" s="231"/>
      <c r="X531" s="231"/>
      <c r="Y531" s="231" t="s">
        <v>460</v>
      </c>
      <c r="Z531" s="231"/>
      <c r="AA531" s="231"/>
      <c r="AB531" s="231"/>
      <c r="AC531" s="243" t="s">
        <v>398</v>
      </c>
      <c r="AD531" s="243"/>
      <c r="AE531" s="243"/>
      <c r="AF531" s="243"/>
      <c r="AG531" s="243"/>
      <c r="AH531" s="231" t="s">
        <v>415</v>
      </c>
      <c r="AI531" s="231"/>
      <c r="AJ531" s="231"/>
      <c r="AK531" s="231"/>
      <c r="AL531" s="231" t="s">
        <v>23</v>
      </c>
      <c r="AM531" s="231"/>
      <c r="AN531" s="231"/>
      <c r="AO531" s="233"/>
      <c r="AP531" s="243" t="s">
        <v>465</v>
      </c>
      <c r="AQ531" s="243"/>
      <c r="AR531" s="243"/>
      <c r="AS531" s="243"/>
      <c r="AT531" s="243"/>
      <c r="AU531" s="243"/>
      <c r="AV531" s="243"/>
      <c r="AW531" s="243"/>
      <c r="AX531" s="243"/>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3" t="s">
        <v>464</v>
      </c>
      <c r="K564" s="243"/>
      <c r="L564" s="243"/>
      <c r="M564" s="243"/>
      <c r="N564" s="243"/>
      <c r="O564" s="243"/>
      <c r="P564" s="231" t="s">
        <v>399</v>
      </c>
      <c r="Q564" s="231"/>
      <c r="R564" s="231"/>
      <c r="S564" s="231"/>
      <c r="T564" s="231"/>
      <c r="U564" s="231"/>
      <c r="V564" s="231"/>
      <c r="W564" s="231"/>
      <c r="X564" s="231"/>
      <c r="Y564" s="231" t="s">
        <v>460</v>
      </c>
      <c r="Z564" s="231"/>
      <c r="AA564" s="231"/>
      <c r="AB564" s="231"/>
      <c r="AC564" s="243" t="s">
        <v>398</v>
      </c>
      <c r="AD564" s="243"/>
      <c r="AE564" s="243"/>
      <c r="AF564" s="243"/>
      <c r="AG564" s="243"/>
      <c r="AH564" s="231" t="s">
        <v>415</v>
      </c>
      <c r="AI564" s="231"/>
      <c r="AJ564" s="231"/>
      <c r="AK564" s="231"/>
      <c r="AL564" s="231" t="s">
        <v>23</v>
      </c>
      <c r="AM564" s="231"/>
      <c r="AN564" s="231"/>
      <c r="AO564" s="233"/>
      <c r="AP564" s="243" t="s">
        <v>465</v>
      </c>
      <c r="AQ564" s="243"/>
      <c r="AR564" s="243"/>
      <c r="AS564" s="243"/>
      <c r="AT564" s="243"/>
      <c r="AU564" s="243"/>
      <c r="AV564" s="243"/>
      <c r="AW564" s="243"/>
      <c r="AX564" s="243"/>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3" t="s">
        <v>464</v>
      </c>
      <c r="K597" s="243"/>
      <c r="L597" s="243"/>
      <c r="M597" s="243"/>
      <c r="N597" s="243"/>
      <c r="O597" s="243"/>
      <c r="P597" s="231" t="s">
        <v>399</v>
      </c>
      <c r="Q597" s="231"/>
      <c r="R597" s="231"/>
      <c r="S597" s="231"/>
      <c r="T597" s="231"/>
      <c r="U597" s="231"/>
      <c r="V597" s="231"/>
      <c r="W597" s="231"/>
      <c r="X597" s="231"/>
      <c r="Y597" s="231" t="s">
        <v>460</v>
      </c>
      <c r="Z597" s="231"/>
      <c r="AA597" s="231"/>
      <c r="AB597" s="231"/>
      <c r="AC597" s="243" t="s">
        <v>398</v>
      </c>
      <c r="AD597" s="243"/>
      <c r="AE597" s="243"/>
      <c r="AF597" s="243"/>
      <c r="AG597" s="243"/>
      <c r="AH597" s="231" t="s">
        <v>415</v>
      </c>
      <c r="AI597" s="231"/>
      <c r="AJ597" s="231"/>
      <c r="AK597" s="231"/>
      <c r="AL597" s="231" t="s">
        <v>23</v>
      </c>
      <c r="AM597" s="231"/>
      <c r="AN597" s="231"/>
      <c r="AO597" s="233"/>
      <c r="AP597" s="243" t="s">
        <v>465</v>
      </c>
      <c r="AQ597" s="243"/>
      <c r="AR597" s="243"/>
      <c r="AS597" s="243"/>
      <c r="AT597" s="243"/>
      <c r="AU597" s="243"/>
      <c r="AV597" s="243"/>
      <c r="AW597" s="243"/>
      <c r="AX597" s="243"/>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3" t="s">
        <v>464</v>
      </c>
      <c r="K630" s="243"/>
      <c r="L630" s="243"/>
      <c r="M630" s="243"/>
      <c r="N630" s="243"/>
      <c r="O630" s="243"/>
      <c r="P630" s="231" t="s">
        <v>399</v>
      </c>
      <c r="Q630" s="231"/>
      <c r="R630" s="231"/>
      <c r="S630" s="231"/>
      <c r="T630" s="231"/>
      <c r="U630" s="231"/>
      <c r="V630" s="231"/>
      <c r="W630" s="231"/>
      <c r="X630" s="231"/>
      <c r="Y630" s="231" t="s">
        <v>460</v>
      </c>
      <c r="Z630" s="231"/>
      <c r="AA630" s="231"/>
      <c r="AB630" s="231"/>
      <c r="AC630" s="243" t="s">
        <v>398</v>
      </c>
      <c r="AD630" s="243"/>
      <c r="AE630" s="243"/>
      <c r="AF630" s="243"/>
      <c r="AG630" s="243"/>
      <c r="AH630" s="231" t="s">
        <v>415</v>
      </c>
      <c r="AI630" s="231"/>
      <c r="AJ630" s="231"/>
      <c r="AK630" s="231"/>
      <c r="AL630" s="231" t="s">
        <v>23</v>
      </c>
      <c r="AM630" s="231"/>
      <c r="AN630" s="231"/>
      <c r="AO630" s="233"/>
      <c r="AP630" s="243" t="s">
        <v>465</v>
      </c>
      <c r="AQ630" s="243"/>
      <c r="AR630" s="243"/>
      <c r="AS630" s="243"/>
      <c r="AT630" s="243"/>
      <c r="AU630" s="243"/>
      <c r="AV630" s="243"/>
      <c r="AW630" s="243"/>
      <c r="AX630" s="243"/>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3" t="s">
        <v>464</v>
      </c>
      <c r="K663" s="243"/>
      <c r="L663" s="243"/>
      <c r="M663" s="243"/>
      <c r="N663" s="243"/>
      <c r="O663" s="243"/>
      <c r="P663" s="231" t="s">
        <v>399</v>
      </c>
      <c r="Q663" s="231"/>
      <c r="R663" s="231"/>
      <c r="S663" s="231"/>
      <c r="T663" s="231"/>
      <c r="U663" s="231"/>
      <c r="V663" s="231"/>
      <c r="W663" s="231"/>
      <c r="X663" s="231"/>
      <c r="Y663" s="231" t="s">
        <v>460</v>
      </c>
      <c r="Z663" s="231"/>
      <c r="AA663" s="231"/>
      <c r="AB663" s="231"/>
      <c r="AC663" s="243" t="s">
        <v>398</v>
      </c>
      <c r="AD663" s="243"/>
      <c r="AE663" s="243"/>
      <c r="AF663" s="243"/>
      <c r="AG663" s="243"/>
      <c r="AH663" s="231" t="s">
        <v>415</v>
      </c>
      <c r="AI663" s="231"/>
      <c r="AJ663" s="231"/>
      <c r="AK663" s="231"/>
      <c r="AL663" s="231" t="s">
        <v>23</v>
      </c>
      <c r="AM663" s="231"/>
      <c r="AN663" s="231"/>
      <c r="AO663" s="233"/>
      <c r="AP663" s="243" t="s">
        <v>465</v>
      </c>
      <c r="AQ663" s="243"/>
      <c r="AR663" s="243"/>
      <c r="AS663" s="243"/>
      <c r="AT663" s="243"/>
      <c r="AU663" s="243"/>
      <c r="AV663" s="243"/>
      <c r="AW663" s="243"/>
      <c r="AX663" s="243"/>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3" t="s">
        <v>464</v>
      </c>
      <c r="K696" s="243"/>
      <c r="L696" s="243"/>
      <c r="M696" s="243"/>
      <c r="N696" s="243"/>
      <c r="O696" s="243"/>
      <c r="P696" s="231" t="s">
        <v>399</v>
      </c>
      <c r="Q696" s="231"/>
      <c r="R696" s="231"/>
      <c r="S696" s="231"/>
      <c r="T696" s="231"/>
      <c r="U696" s="231"/>
      <c r="V696" s="231"/>
      <c r="W696" s="231"/>
      <c r="X696" s="231"/>
      <c r="Y696" s="231" t="s">
        <v>460</v>
      </c>
      <c r="Z696" s="231"/>
      <c r="AA696" s="231"/>
      <c r="AB696" s="231"/>
      <c r="AC696" s="243" t="s">
        <v>398</v>
      </c>
      <c r="AD696" s="243"/>
      <c r="AE696" s="243"/>
      <c r="AF696" s="243"/>
      <c r="AG696" s="243"/>
      <c r="AH696" s="231" t="s">
        <v>415</v>
      </c>
      <c r="AI696" s="231"/>
      <c r="AJ696" s="231"/>
      <c r="AK696" s="231"/>
      <c r="AL696" s="231" t="s">
        <v>23</v>
      </c>
      <c r="AM696" s="231"/>
      <c r="AN696" s="231"/>
      <c r="AO696" s="233"/>
      <c r="AP696" s="243" t="s">
        <v>465</v>
      </c>
      <c r="AQ696" s="243"/>
      <c r="AR696" s="243"/>
      <c r="AS696" s="243"/>
      <c r="AT696" s="243"/>
      <c r="AU696" s="243"/>
      <c r="AV696" s="243"/>
      <c r="AW696" s="243"/>
      <c r="AX696" s="243"/>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3" t="s">
        <v>464</v>
      </c>
      <c r="K729" s="243"/>
      <c r="L729" s="243"/>
      <c r="M729" s="243"/>
      <c r="N729" s="243"/>
      <c r="O729" s="243"/>
      <c r="P729" s="231" t="s">
        <v>399</v>
      </c>
      <c r="Q729" s="231"/>
      <c r="R729" s="231"/>
      <c r="S729" s="231"/>
      <c r="T729" s="231"/>
      <c r="U729" s="231"/>
      <c r="V729" s="231"/>
      <c r="W729" s="231"/>
      <c r="X729" s="231"/>
      <c r="Y729" s="231" t="s">
        <v>460</v>
      </c>
      <c r="Z729" s="231"/>
      <c r="AA729" s="231"/>
      <c r="AB729" s="231"/>
      <c r="AC729" s="243" t="s">
        <v>398</v>
      </c>
      <c r="AD729" s="243"/>
      <c r="AE729" s="243"/>
      <c r="AF729" s="243"/>
      <c r="AG729" s="243"/>
      <c r="AH729" s="231" t="s">
        <v>415</v>
      </c>
      <c r="AI729" s="231"/>
      <c r="AJ729" s="231"/>
      <c r="AK729" s="231"/>
      <c r="AL729" s="231" t="s">
        <v>23</v>
      </c>
      <c r="AM729" s="231"/>
      <c r="AN729" s="231"/>
      <c r="AO729" s="233"/>
      <c r="AP729" s="243" t="s">
        <v>465</v>
      </c>
      <c r="AQ729" s="243"/>
      <c r="AR729" s="243"/>
      <c r="AS729" s="243"/>
      <c r="AT729" s="243"/>
      <c r="AU729" s="243"/>
      <c r="AV729" s="243"/>
      <c r="AW729" s="243"/>
      <c r="AX729" s="243"/>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3" t="s">
        <v>464</v>
      </c>
      <c r="K762" s="243"/>
      <c r="L762" s="243"/>
      <c r="M762" s="243"/>
      <c r="N762" s="243"/>
      <c r="O762" s="243"/>
      <c r="P762" s="231" t="s">
        <v>399</v>
      </c>
      <c r="Q762" s="231"/>
      <c r="R762" s="231"/>
      <c r="S762" s="231"/>
      <c r="T762" s="231"/>
      <c r="U762" s="231"/>
      <c r="V762" s="231"/>
      <c r="W762" s="231"/>
      <c r="X762" s="231"/>
      <c r="Y762" s="231" t="s">
        <v>460</v>
      </c>
      <c r="Z762" s="231"/>
      <c r="AA762" s="231"/>
      <c r="AB762" s="231"/>
      <c r="AC762" s="243" t="s">
        <v>398</v>
      </c>
      <c r="AD762" s="243"/>
      <c r="AE762" s="243"/>
      <c r="AF762" s="243"/>
      <c r="AG762" s="243"/>
      <c r="AH762" s="231" t="s">
        <v>415</v>
      </c>
      <c r="AI762" s="231"/>
      <c r="AJ762" s="231"/>
      <c r="AK762" s="231"/>
      <c r="AL762" s="231" t="s">
        <v>23</v>
      </c>
      <c r="AM762" s="231"/>
      <c r="AN762" s="231"/>
      <c r="AO762" s="233"/>
      <c r="AP762" s="243" t="s">
        <v>465</v>
      </c>
      <c r="AQ762" s="243"/>
      <c r="AR762" s="243"/>
      <c r="AS762" s="243"/>
      <c r="AT762" s="243"/>
      <c r="AU762" s="243"/>
      <c r="AV762" s="243"/>
      <c r="AW762" s="243"/>
      <c r="AX762" s="243"/>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3" t="s">
        <v>464</v>
      </c>
      <c r="K795" s="243"/>
      <c r="L795" s="243"/>
      <c r="M795" s="243"/>
      <c r="N795" s="243"/>
      <c r="O795" s="243"/>
      <c r="P795" s="231" t="s">
        <v>399</v>
      </c>
      <c r="Q795" s="231"/>
      <c r="R795" s="231"/>
      <c r="S795" s="231"/>
      <c r="T795" s="231"/>
      <c r="U795" s="231"/>
      <c r="V795" s="231"/>
      <c r="W795" s="231"/>
      <c r="X795" s="231"/>
      <c r="Y795" s="231" t="s">
        <v>460</v>
      </c>
      <c r="Z795" s="231"/>
      <c r="AA795" s="231"/>
      <c r="AB795" s="231"/>
      <c r="AC795" s="243" t="s">
        <v>398</v>
      </c>
      <c r="AD795" s="243"/>
      <c r="AE795" s="243"/>
      <c r="AF795" s="243"/>
      <c r="AG795" s="243"/>
      <c r="AH795" s="231" t="s">
        <v>415</v>
      </c>
      <c r="AI795" s="231"/>
      <c r="AJ795" s="231"/>
      <c r="AK795" s="231"/>
      <c r="AL795" s="231" t="s">
        <v>23</v>
      </c>
      <c r="AM795" s="231"/>
      <c r="AN795" s="231"/>
      <c r="AO795" s="233"/>
      <c r="AP795" s="243" t="s">
        <v>465</v>
      </c>
      <c r="AQ795" s="243"/>
      <c r="AR795" s="243"/>
      <c r="AS795" s="243"/>
      <c r="AT795" s="243"/>
      <c r="AU795" s="243"/>
      <c r="AV795" s="243"/>
      <c r="AW795" s="243"/>
      <c r="AX795" s="243"/>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3" t="s">
        <v>464</v>
      </c>
      <c r="K828" s="243"/>
      <c r="L828" s="243"/>
      <c r="M828" s="243"/>
      <c r="N828" s="243"/>
      <c r="O828" s="243"/>
      <c r="P828" s="231" t="s">
        <v>399</v>
      </c>
      <c r="Q828" s="231"/>
      <c r="R828" s="231"/>
      <c r="S828" s="231"/>
      <c r="T828" s="231"/>
      <c r="U828" s="231"/>
      <c r="V828" s="231"/>
      <c r="W828" s="231"/>
      <c r="X828" s="231"/>
      <c r="Y828" s="231" t="s">
        <v>460</v>
      </c>
      <c r="Z828" s="231"/>
      <c r="AA828" s="231"/>
      <c r="AB828" s="231"/>
      <c r="AC828" s="243" t="s">
        <v>398</v>
      </c>
      <c r="AD828" s="243"/>
      <c r="AE828" s="243"/>
      <c r="AF828" s="243"/>
      <c r="AG828" s="243"/>
      <c r="AH828" s="231" t="s">
        <v>415</v>
      </c>
      <c r="AI828" s="231"/>
      <c r="AJ828" s="231"/>
      <c r="AK828" s="231"/>
      <c r="AL828" s="231" t="s">
        <v>23</v>
      </c>
      <c r="AM828" s="231"/>
      <c r="AN828" s="231"/>
      <c r="AO828" s="233"/>
      <c r="AP828" s="243" t="s">
        <v>465</v>
      </c>
      <c r="AQ828" s="243"/>
      <c r="AR828" s="243"/>
      <c r="AS828" s="243"/>
      <c r="AT828" s="243"/>
      <c r="AU828" s="243"/>
      <c r="AV828" s="243"/>
      <c r="AW828" s="243"/>
      <c r="AX828" s="243"/>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3" t="s">
        <v>464</v>
      </c>
      <c r="K861" s="243"/>
      <c r="L861" s="243"/>
      <c r="M861" s="243"/>
      <c r="N861" s="243"/>
      <c r="O861" s="243"/>
      <c r="P861" s="231" t="s">
        <v>399</v>
      </c>
      <c r="Q861" s="231"/>
      <c r="R861" s="231"/>
      <c r="S861" s="231"/>
      <c r="T861" s="231"/>
      <c r="U861" s="231"/>
      <c r="V861" s="231"/>
      <c r="W861" s="231"/>
      <c r="X861" s="231"/>
      <c r="Y861" s="231" t="s">
        <v>460</v>
      </c>
      <c r="Z861" s="231"/>
      <c r="AA861" s="231"/>
      <c r="AB861" s="231"/>
      <c r="AC861" s="243" t="s">
        <v>398</v>
      </c>
      <c r="AD861" s="243"/>
      <c r="AE861" s="243"/>
      <c r="AF861" s="243"/>
      <c r="AG861" s="243"/>
      <c r="AH861" s="231" t="s">
        <v>415</v>
      </c>
      <c r="AI861" s="231"/>
      <c r="AJ861" s="231"/>
      <c r="AK861" s="231"/>
      <c r="AL861" s="231" t="s">
        <v>23</v>
      </c>
      <c r="AM861" s="231"/>
      <c r="AN861" s="231"/>
      <c r="AO861" s="233"/>
      <c r="AP861" s="243" t="s">
        <v>465</v>
      </c>
      <c r="AQ861" s="243"/>
      <c r="AR861" s="243"/>
      <c r="AS861" s="243"/>
      <c r="AT861" s="243"/>
      <c r="AU861" s="243"/>
      <c r="AV861" s="243"/>
      <c r="AW861" s="243"/>
      <c r="AX861" s="243"/>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3" t="s">
        <v>464</v>
      </c>
      <c r="K894" s="243"/>
      <c r="L894" s="243"/>
      <c r="M894" s="243"/>
      <c r="N894" s="243"/>
      <c r="O894" s="243"/>
      <c r="P894" s="231" t="s">
        <v>399</v>
      </c>
      <c r="Q894" s="231"/>
      <c r="R894" s="231"/>
      <c r="S894" s="231"/>
      <c r="T894" s="231"/>
      <c r="U894" s="231"/>
      <c r="V894" s="231"/>
      <c r="W894" s="231"/>
      <c r="X894" s="231"/>
      <c r="Y894" s="231" t="s">
        <v>460</v>
      </c>
      <c r="Z894" s="231"/>
      <c r="AA894" s="231"/>
      <c r="AB894" s="231"/>
      <c r="AC894" s="243" t="s">
        <v>398</v>
      </c>
      <c r="AD894" s="243"/>
      <c r="AE894" s="243"/>
      <c r="AF894" s="243"/>
      <c r="AG894" s="243"/>
      <c r="AH894" s="231" t="s">
        <v>415</v>
      </c>
      <c r="AI894" s="231"/>
      <c r="AJ894" s="231"/>
      <c r="AK894" s="231"/>
      <c r="AL894" s="231" t="s">
        <v>23</v>
      </c>
      <c r="AM894" s="231"/>
      <c r="AN894" s="231"/>
      <c r="AO894" s="233"/>
      <c r="AP894" s="243" t="s">
        <v>465</v>
      </c>
      <c r="AQ894" s="243"/>
      <c r="AR894" s="243"/>
      <c r="AS894" s="243"/>
      <c r="AT894" s="243"/>
      <c r="AU894" s="243"/>
      <c r="AV894" s="243"/>
      <c r="AW894" s="243"/>
      <c r="AX894" s="243"/>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3" t="s">
        <v>464</v>
      </c>
      <c r="K927" s="243"/>
      <c r="L927" s="243"/>
      <c r="M927" s="243"/>
      <c r="N927" s="243"/>
      <c r="O927" s="243"/>
      <c r="P927" s="231" t="s">
        <v>399</v>
      </c>
      <c r="Q927" s="231"/>
      <c r="R927" s="231"/>
      <c r="S927" s="231"/>
      <c r="T927" s="231"/>
      <c r="U927" s="231"/>
      <c r="V927" s="231"/>
      <c r="W927" s="231"/>
      <c r="X927" s="231"/>
      <c r="Y927" s="231" t="s">
        <v>460</v>
      </c>
      <c r="Z927" s="231"/>
      <c r="AA927" s="231"/>
      <c r="AB927" s="231"/>
      <c r="AC927" s="243" t="s">
        <v>398</v>
      </c>
      <c r="AD927" s="243"/>
      <c r="AE927" s="243"/>
      <c r="AF927" s="243"/>
      <c r="AG927" s="243"/>
      <c r="AH927" s="231" t="s">
        <v>415</v>
      </c>
      <c r="AI927" s="231"/>
      <c r="AJ927" s="231"/>
      <c r="AK927" s="231"/>
      <c r="AL927" s="231" t="s">
        <v>23</v>
      </c>
      <c r="AM927" s="231"/>
      <c r="AN927" s="231"/>
      <c r="AO927" s="233"/>
      <c r="AP927" s="243" t="s">
        <v>465</v>
      </c>
      <c r="AQ927" s="243"/>
      <c r="AR927" s="243"/>
      <c r="AS927" s="243"/>
      <c r="AT927" s="243"/>
      <c r="AU927" s="243"/>
      <c r="AV927" s="243"/>
      <c r="AW927" s="243"/>
      <c r="AX927" s="243"/>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3" t="s">
        <v>464</v>
      </c>
      <c r="K960" s="243"/>
      <c r="L960" s="243"/>
      <c r="M960" s="243"/>
      <c r="N960" s="243"/>
      <c r="O960" s="243"/>
      <c r="P960" s="231" t="s">
        <v>399</v>
      </c>
      <c r="Q960" s="231"/>
      <c r="R960" s="231"/>
      <c r="S960" s="231"/>
      <c r="T960" s="231"/>
      <c r="U960" s="231"/>
      <c r="V960" s="231"/>
      <c r="W960" s="231"/>
      <c r="X960" s="231"/>
      <c r="Y960" s="231" t="s">
        <v>460</v>
      </c>
      <c r="Z960" s="231"/>
      <c r="AA960" s="231"/>
      <c r="AB960" s="231"/>
      <c r="AC960" s="243" t="s">
        <v>398</v>
      </c>
      <c r="AD960" s="243"/>
      <c r="AE960" s="243"/>
      <c r="AF960" s="243"/>
      <c r="AG960" s="243"/>
      <c r="AH960" s="231" t="s">
        <v>415</v>
      </c>
      <c r="AI960" s="231"/>
      <c r="AJ960" s="231"/>
      <c r="AK960" s="231"/>
      <c r="AL960" s="231" t="s">
        <v>23</v>
      </c>
      <c r="AM960" s="231"/>
      <c r="AN960" s="231"/>
      <c r="AO960" s="233"/>
      <c r="AP960" s="243" t="s">
        <v>465</v>
      </c>
      <c r="AQ960" s="243"/>
      <c r="AR960" s="243"/>
      <c r="AS960" s="243"/>
      <c r="AT960" s="243"/>
      <c r="AU960" s="243"/>
      <c r="AV960" s="243"/>
      <c r="AW960" s="243"/>
      <c r="AX960" s="243"/>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3" t="s">
        <v>464</v>
      </c>
      <c r="K993" s="243"/>
      <c r="L993" s="243"/>
      <c r="M993" s="243"/>
      <c r="N993" s="243"/>
      <c r="O993" s="243"/>
      <c r="P993" s="231" t="s">
        <v>399</v>
      </c>
      <c r="Q993" s="231"/>
      <c r="R993" s="231"/>
      <c r="S993" s="231"/>
      <c r="T993" s="231"/>
      <c r="U993" s="231"/>
      <c r="V993" s="231"/>
      <c r="W993" s="231"/>
      <c r="X993" s="231"/>
      <c r="Y993" s="231" t="s">
        <v>460</v>
      </c>
      <c r="Z993" s="231"/>
      <c r="AA993" s="231"/>
      <c r="AB993" s="231"/>
      <c r="AC993" s="243" t="s">
        <v>398</v>
      </c>
      <c r="AD993" s="243"/>
      <c r="AE993" s="243"/>
      <c r="AF993" s="243"/>
      <c r="AG993" s="243"/>
      <c r="AH993" s="231" t="s">
        <v>415</v>
      </c>
      <c r="AI993" s="231"/>
      <c r="AJ993" s="231"/>
      <c r="AK993" s="231"/>
      <c r="AL993" s="231" t="s">
        <v>23</v>
      </c>
      <c r="AM993" s="231"/>
      <c r="AN993" s="231"/>
      <c r="AO993" s="233"/>
      <c r="AP993" s="243" t="s">
        <v>465</v>
      </c>
      <c r="AQ993" s="243"/>
      <c r="AR993" s="243"/>
      <c r="AS993" s="243"/>
      <c r="AT993" s="243"/>
      <c r="AU993" s="243"/>
      <c r="AV993" s="243"/>
      <c r="AW993" s="243"/>
      <c r="AX993" s="243"/>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3" t="s">
        <v>464</v>
      </c>
      <c r="K1026" s="243"/>
      <c r="L1026" s="243"/>
      <c r="M1026" s="243"/>
      <c r="N1026" s="243"/>
      <c r="O1026" s="243"/>
      <c r="P1026" s="231" t="s">
        <v>399</v>
      </c>
      <c r="Q1026" s="231"/>
      <c r="R1026" s="231"/>
      <c r="S1026" s="231"/>
      <c r="T1026" s="231"/>
      <c r="U1026" s="231"/>
      <c r="V1026" s="231"/>
      <c r="W1026" s="231"/>
      <c r="X1026" s="231"/>
      <c r="Y1026" s="231" t="s">
        <v>460</v>
      </c>
      <c r="Z1026" s="231"/>
      <c r="AA1026" s="231"/>
      <c r="AB1026" s="231"/>
      <c r="AC1026" s="243" t="s">
        <v>398</v>
      </c>
      <c r="AD1026" s="243"/>
      <c r="AE1026" s="243"/>
      <c r="AF1026" s="243"/>
      <c r="AG1026" s="243"/>
      <c r="AH1026" s="231" t="s">
        <v>415</v>
      </c>
      <c r="AI1026" s="231"/>
      <c r="AJ1026" s="231"/>
      <c r="AK1026" s="231"/>
      <c r="AL1026" s="231" t="s">
        <v>23</v>
      </c>
      <c r="AM1026" s="231"/>
      <c r="AN1026" s="231"/>
      <c r="AO1026" s="233"/>
      <c r="AP1026" s="243" t="s">
        <v>465</v>
      </c>
      <c r="AQ1026" s="243"/>
      <c r="AR1026" s="243"/>
      <c r="AS1026" s="243"/>
      <c r="AT1026" s="243"/>
      <c r="AU1026" s="243"/>
      <c r="AV1026" s="243"/>
      <c r="AW1026" s="243"/>
      <c r="AX1026" s="243"/>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3" t="s">
        <v>464</v>
      </c>
      <c r="K1059" s="243"/>
      <c r="L1059" s="243"/>
      <c r="M1059" s="243"/>
      <c r="N1059" s="243"/>
      <c r="O1059" s="243"/>
      <c r="P1059" s="231" t="s">
        <v>399</v>
      </c>
      <c r="Q1059" s="231"/>
      <c r="R1059" s="231"/>
      <c r="S1059" s="231"/>
      <c r="T1059" s="231"/>
      <c r="U1059" s="231"/>
      <c r="V1059" s="231"/>
      <c r="W1059" s="231"/>
      <c r="X1059" s="231"/>
      <c r="Y1059" s="231" t="s">
        <v>460</v>
      </c>
      <c r="Z1059" s="231"/>
      <c r="AA1059" s="231"/>
      <c r="AB1059" s="231"/>
      <c r="AC1059" s="243" t="s">
        <v>398</v>
      </c>
      <c r="AD1059" s="243"/>
      <c r="AE1059" s="243"/>
      <c r="AF1059" s="243"/>
      <c r="AG1059" s="243"/>
      <c r="AH1059" s="231" t="s">
        <v>415</v>
      </c>
      <c r="AI1059" s="231"/>
      <c r="AJ1059" s="231"/>
      <c r="AK1059" s="231"/>
      <c r="AL1059" s="231" t="s">
        <v>23</v>
      </c>
      <c r="AM1059" s="231"/>
      <c r="AN1059" s="231"/>
      <c r="AO1059" s="233"/>
      <c r="AP1059" s="243" t="s">
        <v>465</v>
      </c>
      <c r="AQ1059" s="243"/>
      <c r="AR1059" s="243"/>
      <c r="AS1059" s="243"/>
      <c r="AT1059" s="243"/>
      <c r="AU1059" s="243"/>
      <c r="AV1059" s="243"/>
      <c r="AW1059" s="243"/>
      <c r="AX1059" s="243"/>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3" t="s">
        <v>464</v>
      </c>
      <c r="K1092" s="243"/>
      <c r="L1092" s="243"/>
      <c r="M1092" s="243"/>
      <c r="N1092" s="243"/>
      <c r="O1092" s="243"/>
      <c r="P1092" s="231" t="s">
        <v>399</v>
      </c>
      <c r="Q1092" s="231"/>
      <c r="R1092" s="231"/>
      <c r="S1092" s="231"/>
      <c r="T1092" s="231"/>
      <c r="U1092" s="231"/>
      <c r="V1092" s="231"/>
      <c r="W1092" s="231"/>
      <c r="X1092" s="231"/>
      <c r="Y1092" s="231" t="s">
        <v>460</v>
      </c>
      <c r="Z1092" s="231"/>
      <c r="AA1092" s="231"/>
      <c r="AB1092" s="231"/>
      <c r="AC1092" s="243" t="s">
        <v>398</v>
      </c>
      <c r="AD1092" s="243"/>
      <c r="AE1092" s="243"/>
      <c r="AF1092" s="243"/>
      <c r="AG1092" s="243"/>
      <c r="AH1092" s="231" t="s">
        <v>415</v>
      </c>
      <c r="AI1092" s="231"/>
      <c r="AJ1092" s="231"/>
      <c r="AK1092" s="231"/>
      <c r="AL1092" s="231" t="s">
        <v>23</v>
      </c>
      <c r="AM1092" s="231"/>
      <c r="AN1092" s="231"/>
      <c r="AO1092" s="233"/>
      <c r="AP1092" s="243" t="s">
        <v>465</v>
      </c>
      <c r="AQ1092" s="243"/>
      <c r="AR1092" s="243"/>
      <c r="AS1092" s="243"/>
      <c r="AT1092" s="243"/>
      <c r="AU1092" s="243"/>
      <c r="AV1092" s="243"/>
      <c r="AW1092" s="243"/>
      <c r="AX1092" s="243"/>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3" t="s">
        <v>464</v>
      </c>
      <c r="K1125" s="243"/>
      <c r="L1125" s="243"/>
      <c r="M1125" s="243"/>
      <c r="N1125" s="243"/>
      <c r="O1125" s="243"/>
      <c r="P1125" s="231" t="s">
        <v>399</v>
      </c>
      <c r="Q1125" s="231"/>
      <c r="R1125" s="231"/>
      <c r="S1125" s="231"/>
      <c r="T1125" s="231"/>
      <c r="U1125" s="231"/>
      <c r="V1125" s="231"/>
      <c r="W1125" s="231"/>
      <c r="X1125" s="231"/>
      <c r="Y1125" s="231" t="s">
        <v>460</v>
      </c>
      <c r="Z1125" s="231"/>
      <c r="AA1125" s="231"/>
      <c r="AB1125" s="231"/>
      <c r="AC1125" s="243" t="s">
        <v>398</v>
      </c>
      <c r="AD1125" s="243"/>
      <c r="AE1125" s="243"/>
      <c r="AF1125" s="243"/>
      <c r="AG1125" s="243"/>
      <c r="AH1125" s="231" t="s">
        <v>415</v>
      </c>
      <c r="AI1125" s="231"/>
      <c r="AJ1125" s="231"/>
      <c r="AK1125" s="231"/>
      <c r="AL1125" s="231" t="s">
        <v>23</v>
      </c>
      <c r="AM1125" s="231"/>
      <c r="AN1125" s="231"/>
      <c r="AO1125" s="233"/>
      <c r="AP1125" s="243" t="s">
        <v>465</v>
      </c>
      <c r="AQ1125" s="243"/>
      <c r="AR1125" s="243"/>
      <c r="AS1125" s="243"/>
      <c r="AT1125" s="243"/>
      <c r="AU1125" s="243"/>
      <c r="AV1125" s="243"/>
      <c r="AW1125" s="243"/>
      <c r="AX1125" s="243"/>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3" t="s">
        <v>464</v>
      </c>
      <c r="K1158" s="243"/>
      <c r="L1158" s="243"/>
      <c r="M1158" s="243"/>
      <c r="N1158" s="243"/>
      <c r="O1158" s="243"/>
      <c r="P1158" s="231" t="s">
        <v>399</v>
      </c>
      <c r="Q1158" s="231"/>
      <c r="R1158" s="231"/>
      <c r="S1158" s="231"/>
      <c r="T1158" s="231"/>
      <c r="U1158" s="231"/>
      <c r="V1158" s="231"/>
      <c r="W1158" s="231"/>
      <c r="X1158" s="231"/>
      <c r="Y1158" s="231" t="s">
        <v>460</v>
      </c>
      <c r="Z1158" s="231"/>
      <c r="AA1158" s="231"/>
      <c r="AB1158" s="231"/>
      <c r="AC1158" s="243" t="s">
        <v>398</v>
      </c>
      <c r="AD1158" s="243"/>
      <c r="AE1158" s="243"/>
      <c r="AF1158" s="243"/>
      <c r="AG1158" s="243"/>
      <c r="AH1158" s="231" t="s">
        <v>415</v>
      </c>
      <c r="AI1158" s="231"/>
      <c r="AJ1158" s="231"/>
      <c r="AK1158" s="231"/>
      <c r="AL1158" s="231" t="s">
        <v>23</v>
      </c>
      <c r="AM1158" s="231"/>
      <c r="AN1158" s="231"/>
      <c r="AO1158" s="233"/>
      <c r="AP1158" s="243" t="s">
        <v>465</v>
      </c>
      <c r="AQ1158" s="243"/>
      <c r="AR1158" s="243"/>
      <c r="AS1158" s="243"/>
      <c r="AT1158" s="243"/>
      <c r="AU1158" s="243"/>
      <c r="AV1158" s="243"/>
      <c r="AW1158" s="243"/>
      <c r="AX1158" s="243"/>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3" t="s">
        <v>464</v>
      </c>
      <c r="K1191" s="243"/>
      <c r="L1191" s="243"/>
      <c r="M1191" s="243"/>
      <c r="N1191" s="243"/>
      <c r="O1191" s="243"/>
      <c r="P1191" s="231" t="s">
        <v>399</v>
      </c>
      <c r="Q1191" s="231"/>
      <c r="R1191" s="231"/>
      <c r="S1191" s="231"/>
      <c r="T1191" s="231"/>
      <c r="U1191" s="231"/>
      <c r="V1191" s="231"/>
      <c r="W1191" s="231"/>
      <c r="X1191" s="231"/>
      <c r="Y1191" s="231" t="s">
        <v>460</v>
      </c>
      <c r="Z1191" s="231"/>
      <c r="AA1191" s="231"/>
      <c r="AB1191" s="231"/>
      <c r="AC1191" s="243" t="s">
        <v>398</v>
      </c>
      <c r="AD1191" s="243"/>
      <c r="AE1191" s="243"/>
      <c r="AF1191" s="243"/>
      <c r="AG1191" s="243"/>
      <c r="AH1191" s="231" t="s">
        <v>415</v>
      </c>
      <c r="AI1191" s="231"/>
      <c r="AJ1191" s="231"/>
      <c r="AK1191" s="231"/>
      <c r="AL1191" s="231" t="s">
        <v>23</v>
      </c>
      <c r="AM1191" s="231"/>
      <c r="AN1191" s="231"/>
      <c r="AO1191" s="233"/>
      <c r="AP1191" s="243" t="s">
        <v>465</v>
      </c>
      <c r="AQ1191" s="243"/>
      <c r="AR1191" s="243"/>
      <c r="AS1191" s="243"/>
      <c r="AT1191" s="243"/>
      <c r="AU1191" s="243"/>
      <c r="AV1191" s="243"/>
      <c r="AW1191" s="243"/>
      <c r="AX1191" s="243"/>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3" t="s">
        <v>464</v>
      </c>
      <c r="K1224" s="243"/>
      <c r="L1224" s="243"/>
      <c r="M1224" s="243"/>
      <c r="N1224" s="243"/>
      <c r="O1224" s="243"/>
      <c r="P1224" s="231" t="s">
        <v>399</v>
      </c>
      <c r="Q1224" s="231"/>
      <c r="R1224" s="231"/>
      <c r="S1224" s="231"/>
      <c r="T1224" s="231"/>
      <c r="U1224" s="231"/>
      <c r="V1224" s="231"/>
      <c r="W1224" s="231"/>
      <c r="X1224" s="231"/>
      <c r="Y1224" s="231" t="s">
        <v>460</v>
      </c>
      <c r="Z1224" s="231"/>
      <c r="AA1224" s="231"/>
      <c r="AB1224" s="231"/>
      <c r="AC1224" s="243" t="s">
        <v>398</v>
      </c>
      <c r="AD1224" s="243"/>
      <c r="AE1224" s="243"/>
      <c r="AF1224" s="243"/>
      <c r="AG1224" s="243"/>
      <c r="AH1224" s="231" t="s">
        <v>415</v>
      </c>
      <c r="AI1224" s="231"/>
      <c r="AJ1224" s="231"/>
      <c r="AK1224" s="231"/>
      <c r="AL1224" s="231" t="s">
        <v>23</v>
      </c>
      <c r="AM1224" s="231"/>
      <c r="AN1224" s="231"/>
      <c r="AO1224" s="233"/>
      <c r="AP1224" s="243" t="s">
        <v>465</v>
      </c>
      <c r="AQ1224" s="243"/>
      <c r="AR1224" s="243"/>
      <c r="AS1224" s="243"/>
      <c r="AT1224" s="243"/>
      <c r="AU1224" s="243"/>
      <c r="AV1224" s="243"/>
      <c r="AW1224" s="243"/>
      <c r="AX1224" s="243"/>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3" t="s">
        <v>464</v>
      </c>
      <c r="K1257" s="243"/>
      <c r="L1257" s="243"/>
      <c r="M1257" s="243"/>
      <c r="N1257" s="243"/>
      <c r="O1257" s="243"/>
      <c r="P1257" s="231" t="s">
        <v>399</v>
      </c>
      <c r="Q1257" s="231"/>
      <c r="R1257" s="231"/>
      <c r="S1257" s="231"/>
      <c r="T1257" s="231"/>
      <c r="U1257" s="231"/>
      <c r="V1257" s="231"/>
      <c r="W1257" s="231"/>
      <c r="X1257" s="231"/>
      <c r="Y1257" s="231" t="s">
        <v>460</v>
      </c>
      <c r="Z1257" s="231"/>
      <c r="AA1257" s="231"/>
      <c r="AB1257" s="231"/>
      <c r="AC1257" s="243" t="s">
        <v>398</v>
      </c>
      <c r="AD1257" s="243"/>
      <c r="AE1257" s="243"/>
      <c r="AF1257" s="243"/>
      <c r="AG1257" s="243"/>
      <c r="AH1257" s="231" t="s">
        <v>415</v>
      </c>
      <c r="AI1257" s="231"/>
      <c r="AJ1257" s="231"/>
      <c r="AK1257" s="231"/>
      <c r="AL1257" s="231" t="s">
        <v>23</v>
      </c>
      <c r="AM1257" s="231"/>
      <c r="AN1257" s="231"/>
      <c r="AO1257" s="233"/>
      <c r="AP1257" s="243" t="s">
        <v>465</v>
      </c>
      <c r="AQ1257" s="243"/>
      <c r="AR1257" s="243"/>
      <c r="AS1257" s="243"/>
      <c r="AT1257" s="243"/>
      <c r="AU1257" s="243"/>
      <c r="AV1257" s="243"/>
      <c r="AW1257" s="243"/>
      <c r="AX1257" s="243"/>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3" t="s">
        <v>464</v>
      </c>
      <c r="K1290" s="243"/>
      <c r="L1290" s="243"/>
      <c r="M1290" s="243"/>
      <c r="N1290" s="243"/>
      <c r="O1290" s="243"/>
      <c r="P1290" s="231" t="s">
        <v>399</v>
      </c>
      <c r="Q1290" s="231"/>
      <c r="R1290" s="231"/>
      <c r="S1290" s="231"/>
      <c r="T1290" s="231"/>
      <c r="U1290" s="231"/>
      <c r="V1290" s="231"/>
      <c r="W1290" s="231"/>
      <c r="X1290" s="231"/>
      <c r="Y1290" s="231" t="s">
        <v>460</v>
      </c>
      <c r="Z1290" s="231"/>
      <c r="AA1290" s="231"/>
      <c r="AB1290" s="231"/>
      <c r="AC1290" s="243" t="s">
        <v>398</v>
      </c>
      <c r="AD1290" s="243"/>
      <c r="AE1290" s="243"/>
      <c r="AF1290" s="243"/>
      <c r="AG1290" s="243"/>
      <c r="AH1290" s="231" t="s">
        <v>415</v>
      </c>
      <c r="AI1290" s="231"/>
      <c r="AJ1290" s="231"/>
      <c r="AK1290" s="231"/>
      <c r="AL1290" s="231" t="s">
        <v>23</v>
      </c>
      <c r="AM1290" s="231"/>
      <c r="AN1290" s="231"/>
      <c r="AO1290" s="233"/>
      <c r="AP1290" s="243" t="s">
        <v>465</v>
      </c>
      <c r="AQ1290" s="243"/>
      <c r="AR1290" s="243"/>
      <c r="AS1290" s="243"/>
      <c r="AT1290" s="243"/>
      <c r="AU1290" s="243"/>
      <c r="AV1290" s="243"/>
      <c r="AW1290" s="243"/>
      <c r="AX1290" s="243"/>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2016-09-08T12:10:51Z</cp:lastPrinted>
  <dcterms:created xsi:type="dcterms:W3CDTF">2012-03-13T00:50:25Z</dcterms:created>
  <dcterms:modified xsi:type="dcterms:W3CDTF">2016-09-08T12:11:13Z</dcterms:modified>
</cp:coreProperties>
</file>