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605" yWindow="465" windowWidth="1789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R3" i="4"/>
  <c r="M3" i="4"/>
  <c r="N3" i="4" s="1"/>
  <c r="H3" i="4"/>
  <c r="C3" i="4"/>
  <c r="R2" i="4"/>
  <c r="S2" i="4"/>
  <c r="M2" i="4"/>
  <c r="N2" i="4"/>
  <c r="H2" i="4"/>
  <c r="I2" i="4"/>
  <c r="I3" i="4" s="1"/>
  <c r="I4" i="4" s="1"/>
  <c r="I5" i="4" s="1"/>
  <c r="I6" i="4" s="1"/>
  <c r="I7" i="4" s="1"/>
  <c r="I8" i="4" s="1"/>
  <c r="I9" i="4" s="1"/>
  <c r="I10" i="4" s="1"/>
  <c r="I11" i="4" s="1"/>
  <c r="C2" i="4"/>
  <c r="D2" i="4"/>
  <c r="W20" i="3"/>
  <c r="AV2" i="3"/>
  <c r="S3" i="4"/>
  <c r="S4" i="4" s="1"/>
  <c r="S5" i="4" s="1"/>
  <c r="S6" i="4" s="1"/>
  <c r="S7" i="4" s="1"/>
  <c r="S8" i="4" s="1"/>
  <c r="P10" i="4" s="1"/>
  <c r="G11" i="3" s="1"/>
  <c r="D3" i="4"/>
  <c r="P20" i="3"/>
  <c r="N4" i="4" l="1"/>
  <c r="N5" i="4" s="1"/>
  <c r="N6" i="4" s="1"/>
  <c r="N7" i="4" s="1"/>
  <c r="N8" i="4" s="1"/>
  <c r="N9" i="4" s="1"/>
  <c r="N10" i="4" s="1"/>
  <c r="N11" i="4" s="1"/>
  <c r="K13" i="4" s="1"/>
  <c r="AE8" i="3" s="1"/>
  <c r="I12" i="4"/>
  <c r="D6" i="4"/>
  <c r="D7" i="4" s="1"/>
  <c r="D8" i="4" s="1"/>
  <c r="D9" i="4" s="1"/>
  <c r="D10" i="4" s="1"/>
  <c r="D11" i="4" s="1"/>
  <c r="D12" i="4" s="1"/>
  <c r="D13" i="4" s="1"/>
  <c r="D14" i="4" s="1"/>
  <c r="D15" i="4" s="1"/>
  <c r="D16" i="4" s="1"/>
  <c r="D17" i="4" s="1"/>
  <c r="D18" i="4" s="1"/>
  <c r="D19" i="4" s="1"/>
  <c r="D20" i="4" s="1"/>
  <c r="D21" i="4" s="1"/>
  <c r="D22" i="4" s="1"/>
  <c r="D23" i="4" s="1"/>
  <c r="D24"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<sst xmlns="http://schemas.openxmlformats.org/spreadsheetml/2006/main" count="2764" uniqueCount="585">
  <si>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</si>
  <si>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</si>
  <si>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</si>
  <si>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</si>
  <si>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</si>
  <si>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</si>
  <si>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</si>
  <si>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</si>
  <si>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</si>
  <si>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</si>
  <si>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</si>
  <si>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</si>
  <si>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</si>
  <si>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</si>
  <si>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</si>
  <si>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</si>
  <si>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</si>
  <si>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</si>
  <si>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</si>
  <si>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</si>
  <si>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</si>
  <si>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</si>
  <si>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</si>
  <si>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</si>
  <si>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</si>
  <si>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</si>
  <si>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</si>
  <si>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</si>
  <si>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</si>
  <si>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</si>
  <si>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</si>
  <si>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</si>
  <si>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</si>
  <si>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</si>
  <si>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</si>
  <si>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</si>
  <si>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</si>
  <si>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</si>
  <si>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</si>
  <si>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</si>
  <si>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</si>
  <si>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</si>
  <si>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</si>
  <si>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</si>
  <si>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</si>
  <si>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</si>
  <si>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</si>
  <si>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</si>
  <si>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</si>
  <si>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</si>
  <si>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</si>
  <si>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</si>
  <si>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</si>
  <si>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</si>
  <si>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</si>
  <si>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</si>
  <si>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</si>
  <si>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</si>
  <si>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</si>
  <si>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</si>
  <si>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</si>
  <si>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</si>
  <si>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</si>
  <si>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</si>
  <si>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</si>
  <si>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</si>
  <si>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</si>
  <si>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</si>
  <si>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</si>
  <si>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</si>
  <si>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</si>
  <si>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</si>
  <si>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</si>
  <si>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</si>
  <si>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</si>
  <si>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</si>
  <si>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</si>
  <si>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</si>
  <si>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</si>
  <si>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</si>
  <si>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</si>
  <si>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</si>
  <si>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</si>
  <si>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</si>
  <si>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</si>
  <si>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</si>
  <si>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</si>
  <si>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</si>
  <si>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</si>
  <si>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</si>
  <si>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</si>
  <si>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</si>
  <si>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</si>
  <si>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</si>
  <si>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</si>
  <si>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</si>
  <si>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</si>
  <si>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</si>
  <si>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</si>
  <si>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</si>
  <si>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</si>
  <si>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</si>
  <si>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</si>
  <si>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</si>
  <si>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</si>
  <si>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</si>
  <si>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</si>
  <si>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</si>
  <si>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</si>
  <si>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</si>
  <si>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</si>
  <si>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</si>
  <si>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</si>
  <si>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</si>
  <si>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</si>
  <si>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</si>
  <si>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</si>
  <si>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</si>
  <si>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</si>
  <si>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</si>
  <si>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</si>
  <si>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</si>
  <si>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</si>
  <si>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</si>
  <si>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</si>
  <si>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</si>
  <si>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</si>
  <si>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</si>
  <si>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</si>
  <si>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</si>
  <si>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</si>
  <si>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</si>
  <si>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</si>
  <si>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</si>
  <si>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</si>
  <si>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</si>
  <si>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</si>
  <si>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</si>
  <si>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</si>
  <si>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</si>
  <si>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</si>
  <si>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</si>
  <si>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</si>
  <si>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</si>
  <si>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</si>
  <si>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</si>
  <si>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</si>
  <si>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</si>
  <si>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</si>
  <si>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</si>
  <si>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</si>
  <si>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</si>
  <si>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</si>
  <si>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</si>
  <si>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</si>
  <si>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</si>
  <si>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</si>
  <si>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</si>
  <si>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</si>
  <si>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</si>
  <si>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</si>
  <si>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</si>
  <si>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</si>
  <si>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</si>
  <si>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</si>
  <si>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</si>
  <si>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</si>
  <si>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</si>
  <si>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</si>
  <si>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</si>
  <si>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</si>
  <si>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</si>
  <si>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</si>
  <si>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</si>
  <si>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</si>
  <si>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</si>
  <si>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</si>
  <si>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</si>
  <si>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</si>
  <si>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</si>
  <si>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</si>
  <si>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</si>
  <si>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</si>
  <si>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</si>
  <si>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</si>
  <si>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</si>
  <si>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</si>
  <si>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</si>
  <si>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</si>
  <si>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</si>
  <si>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</si>
  <si>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</si>
  <si>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</si>
  <si>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</si>
  <si>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</si>
  <si>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</si>
  <si>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</si>
  <si>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</si>
  <si>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</si>
  <si>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</si>
  <si>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</si>
  <si>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</si>
  <si>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</si>
  <si>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</si>
  <si>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</si>
  <si>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</si>
  <si>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</si>
  <si>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</si>
  <si>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</si>
  <si>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</si>
  <si>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</si>
  <si>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</si>
  <si>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</si>
  <si>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</si>
  <si>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</si>
  <si>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</si>
  <si>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</si>
  <si>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</si>
  <si>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</si>
  <si>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</si>
  <si>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</si>
  <si>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</si>
  <si>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</si>
  <si>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</si>
  <si>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</si>
  <si>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</si>
  <si>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</si>
  <si>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</si>
  <si>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</si>
  <si>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</si>
  <si>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</si>
  <si>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</si>
  <si>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</si>
  <si>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</si>
  <si>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</si>
  <si>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</si>
  <si>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</si>
  <si>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</si>
  <si>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</si>
  <si>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</si>
  <si>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</si>
  <si>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</si>
  <si>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</si>
  <si>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</si>
  <si>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</si>
  <si>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</si>
  <si>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</si>
  <si>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</si>
  <si>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</si>
  <si>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</si>
  <si>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</si>
  <si>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</si>
  <si>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</si>
  <si>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</si>
  <si>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</si>
  <si>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</si>
  <si>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</si>
  <si>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</si>
  <si>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</si>
  <si>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</si>
  <si>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</si>
  <si>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</si>
  <si>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</si>
  <si>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</si>
  <si>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</si>
  <si>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</si>
  <si>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</si>
  <si>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</si>
  <si>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</si>
  <si>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</si>
  <si>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</si>
  <si>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</si>
  <si>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</si>
  <si>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</si>
  <si>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</si>
  <si>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</si>
  <si>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</si>
  <si>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</si>
  <si>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</si>
  <si>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</si>
  <si>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</si>
  <si>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</si>
  <si>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</si>
  <si>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</si>
  <si>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</si>
  <si>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</si>
  <si>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</si>
  <si>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</si>
  <si>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</si>
  <si>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</si>
  <si>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</si>
  <si>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</si>
  <si>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</si>
  <si>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</si>
  <si>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</si>
  <si>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</si>
  <si>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</si>
  <si>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</si>
  <si>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</si>
  <si>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</si>
  <si>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</si>
  <si>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</si>
  <si>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</si>
  <si>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</si>
  <si>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</si>
  <si>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</si>
  <si>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</si>
  <si>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</si>
  <si>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</si>
  <si>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</si>
  <si>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</si>
  <si>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</si>
  <si>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</si>
  <si>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</si>
  <si>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</si>
  <si>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</si>
  <si>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</si>
  <si>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</si>
  <si>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</si>
  <si>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</si>
  <si>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</si>
  <si>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</si>
  <si>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</si>
  <si>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</si>
  <si>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</si>
  <si>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</si>
  <si>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</si>
  <si>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</si>
  <si>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</si>
  <si>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</si>
  <si>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</si>
  <si>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</si>
  <si>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</si>
  <si>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</si>
  <si>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</si>
  <si>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</si>
  <si>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</si>
  <si>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</si>
  <si>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</si>
  <si>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</si>
  <si>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</si>
  <si>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</si>
  <si>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</si>
  <si>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</si>
  <si>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</si>
  <si>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</si>
  <si>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</si>
  <si>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</si>
  <si>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</si>
  <si>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</si>
  <si>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</si>
  <si>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</si>
  <si>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</si>
  <si>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</si>
  <si>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</si>
  <si>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</si>
  <si>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</si>
  <si>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</si>
  <si>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</si>
  <si>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</si>
  <si>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</si>
  <si>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</si>
  <si>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</si>
  <si>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</si>
  <si>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</si>
  <si>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</si>
  <si>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</si>
  <si>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</si>
  <si>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</si>
  <si>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</si>
  <si>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</si>
  <si>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</si>
  <si>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</si>
  <si>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</si>
  <si>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</si>
  <si>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</si>
  <si>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</si>
  <si>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</si>
  <si>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</si>
  <si>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</si>
  <si>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</si>
  <si>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</si>
  <si>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</si>
  <si>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</si>
  <si>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</si>
  <si>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</si>
  <si>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</si>
  <si>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</si>
  <si>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</si>
  <si>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</si>
  <si>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</si>
  <si>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</si>
  <si>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</si>
  <si>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</si>
  <si>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</si>
  <si>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</si>
  <si>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</si>
  <si>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</si>
  <si>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</si>
  <si>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</si>
  <si>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</si>
  <si>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</si>
  <si>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</si>
  <si>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</si>
  <si>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</si>
  <si>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</si>
  <si>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</si>
  <si>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</si>
  <si>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</si>
  <si>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</si>
  <si>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</si>
  <si>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</si>
  <si>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</si>
  <si>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</si>
  <si>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</si>
  <si>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</si>
  <si>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</si>
  <si>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</si>
  <si>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</si>
  <si>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</si>
  <si>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</si>
  <si>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</si>
  <si>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</si>
  <si>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</si>
  <si>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</si>
  <si>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</si>
  <si>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</si>
  <si>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</si>
  <si>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</si>
  <si>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</si>
  <si>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</si>
  <si>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</si>
  <si>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</si>
  <si>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</si>
  <si>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</si>
  <si>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</si>
  <si>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</si>
  <si>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</si>
  <si>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</si>
  <si>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</si>
  <si>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</si>
  <si>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</si>
  <si>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</si>
  <si>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</si>
  <si>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</si>
  <si>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</si>
  <si>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</si>
  <si>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</si>
  <si>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</si>
  <si>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</si>
  <si>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</si>
  <si>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</si>
  <si>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</si>
  <si>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</si>
  <si>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</si>
  <si>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</si>
  <si>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</si>
  <si>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</si>
  <si>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</si>
  <si>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</si>
  <si>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</si>
  <si>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</si>
  <si>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</si>
  <si>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</si>
  <si>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</si>
  <si>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</si>
  <si>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</si>
  <si>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</si>
  <si>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</si>
  <si>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</si>
  <si>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</si>
  <si>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</si>
  <si>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</si>
  <si>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</si>
  <si>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</si>
  <si>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</si>
  <si>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</si>
  <si>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</si>
  <si>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</si>
  <si>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</si>
  <si>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</si>
  <si>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</si>
  <si>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</si>
  <si>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</si>
  <si>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</si>
  <si>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</si>
  <si>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</si>
  <si>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</si>
  <si>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</si>
  <si>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</si>
  <si>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</si>
  <si>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</si>
  <si>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</si>
  <si>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</si>
  <si>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</si>
  <si>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</si>
  <si>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</si>
  <si>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</si>
  <si>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</si>
  <si>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</si>
  <si>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</si>
  <si>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</si>
  <si>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</si>
  <si>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</si>
  <si>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</si>
  <si>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</si>
  <si>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</si>
  <si>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</si>
  <si>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</si>
  <si>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</si>
  <si>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</si>
  <si>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</si>
  <si>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</si>
  <si>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</si>
  <si>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</si>
  <si>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</si>
  <si>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</si>
  <si>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</si>
  <si>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国土政策局</t>
    <phoneticPr fontId="5"/>
  </si>
  <si>
    <t>総務課企画室</t>
    <rPh sb="0" eb="2">
      <t>ソウム</t>
    </rPh>
    <rPh sb="2" eb="3">
      <t>カ</t>
    </rPh>
    <rPh sb="3" eb="6">
      <t>キカクシツ</t>
    </rPh>
    <phoneticPr fontId="5"/>
  </si>
  <si>
    <t>○</t>
  </si>
  <si>
    <t>-</t>
    <phoneticPr fontId="5"/>
  </si>
  <si>
    <t>-</t>
    <phoneticPr fontId="5"/>
  </si>
  <si>
    <t>国土交通省</t>
  </si>
  <si>
    <t>‐</t>
  </si>
  <si>
    <t>国土政策に関する国際調査</t>
    <phoneticPr fontId="5"/>
  </si>
  <si>
    <t>国土政策に関する国際調査の実施件数</t>
    <phoneticPr fontId="5"/>
  </si>
  <si>
    <t>件数</t>
    <rPh sb="0" eb="2">
      <t>ケンスウ</t>
    </rPh>
    <phoneticPr fontId="5"/>
  </si>
  <si>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</si>
  <si>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</si>
  <si>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</si>
  <si>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国土形成推進調査費</t>
    <rPh sb="0" eb="2">
      <t>コクド</t>
    </rPh>
    <rPh sb="2" eb="4">
      <t>ケイセイ</t>
    </rPh>
    <rPh sb="4" eb="6">
      <t>スイシン</t>
    </rPh>
    <rPh sb="6" eb="9">
      <t>チョウサヒ</t>
    </rPh>
    <phoneticPr fontId="2"/>
  </si>
  <si>
    <t>国の施策に関するものであり、国が実施する必要がある。</t>
    <phoneticPr fontId="5"/>
  </si>
  <si>
    <t>無</t>
  </si>
  <si>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</si>
  <si>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</si>
  <si>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活動見込みを達成している。</t>
    <phoneticPr fontId="5"/>
  </si>
  <si>
    <t>-</t>
    <phoneticPr fontId="5"/>
  </si>
  <si>
    <t>調査成果を国土政策の政策形成に反映している。また、ウェブサイト等により広く情報発信している。</t>
    <phoneticPr fontId="5"/>
  </si>
  <si>
    <t>B.</t>
    <phoneticPr fontId="5"/>
  </si>
  <si>
    <t>A.株式会社都市経済研究所</t>
    <rPh sb="2" eb="4">
      <t>カブシキ</t>
    </rPh>
    <rPh sb="4" eb="6">
      <t>カイシャ</t>
    </rPh>
    <rPh sb="6" eb="8">
      <t>トシ</t>
    </rPh>
    <rPh sb="8" eb="10">
      <t>ケイザイ</t>
    </rPh>
    <rPh sb="10" eb="12">
      <t>ケンキュウ</t>
    </rPh>
    <rPh sb="12" eb="13">
      <t>ショ</t>
    </rPh>
    <phoneticPr fontId="5"/>
  </si>
  <si>
    <t>役務費</t>
    <phoneticPr fontId="5"/>
  </si>
  <si>
    <t>調査、分析</t>
    <rPh sb="0" eb="2">
      <t>チョウサ</t>
    </rPh>
    <rPh sb="3" eb="5">
      <t>ブンセキ</t>
    </rPh>
    <phoneticPr fontId="5"/>
  </si>
  <si>
    <t>ハビタットⅢ及び準備プロセスへの効果的な参画のあり方に係る調査</t>
    <phoneticPr fontId="5"/>
  </si>
  <si>
    <t>株式会社都市経済研究所</t>
    <phoneticPr fontId="5"/>
  </si>
  <si>
    <t>随意契約
（企画競争）</t>
  </si>
  <si>
    <t>諸外国の国土・地域政策に係る動向分析及び我が国の国土・地域政策の知見等の情報発信に関する調査</t>
    <phoneticPr fontId="5"/>
  </si>
  <si>
    <t>一般財団法人日本開発構想研究所</t>
    <phoneticPr fontId="5"/>
  </si>
  <si>
    <t>株式会社オーエムシー</t>
    <phoneticPr fontId="5"/>
  </si>
  <si>
    <t>一般競争入札</t>
  </si>
  <si>
    <t>二国間会議における発表資料等翻訳業務</t>
    <phoneticPr fontId="5"/>
  </si>
  <si>
    <t>株式会社エァクレーレン</t>
    <phoneticPr fontId="5"/>
  </si>
  <si>
    <t>随意契約
（少額）</t>
  </si>
  <si>
    <t>ヶ国</t>
    <rPh sb="1" eb="2">
      <t>コク</t>
    </rPh>
    <phoneticPr fontId="5"/>
  </si>
  <si>
    <t>各国の取組を我が国の政策形成に反映させるものであり、社会的ニーズの高い事業である。</t>
    <rPh sb="0" eb="1">
      <t>カク</t>
    </rPh>
    <rPh sb="1" eb="2">
      <t>コク</t>
    </rPh>
    <phoneticPr fontId="5"/>
  </si>
  <si>
    <t>諸外国の取組を把握することは、我が国の政策形成において重要である。また、我が国の取組を発信することは国際的な議論をリードする上でも重要である。</t>
    <phoneticPr fontId="5"/>
  </si>
  <si>
    <t>百万円</t>
    <rPh sb="0" eb="3">
      <t>ヒャクマンエン</t>
    </rPh>
    <phoneticPr fontId="5"/>
  </si>
  <si>
    <t>22/2</t>
    <phoneticPr fontId="5"/>
  </si>
  <si>
    <t>25/2</t>
    <phoneticPr fontId="5"/>
  </si>
  <si>
    <t>20/2</t>
    <phoneticPr fontId="5"/>
  </si>
  <si>
    <t>百万円/件数</t>
    <rPh sb="0" eb="2">
      <t>ヒャクマン</t>
    </rPh>
    <rPh sb="2" eb="3">
      <t>エン</t>
    </rPh>
    <rPh sb="4" eb="6">
      <t>ケンスウ</t>
    </rPh>
    <phoneticPr fontId="5"/>
  </si>
  <si>
    <t>執行額／調査件数　　　　　　　　　　　</t>
    <rPh sb="0" eb="2">
      <t>シッコウ</t>
    </rPh>
    <rPh sb="2" eb="3">
      <t>ガク</t>
    </rPh>
    <rPh sb="4" eb="6">
      <t>チョウサ</t>
    </rPh>
    <rPh sb="6" eb="8">
      <t>ケンスウ</t>
    </rPh>
    <phoneticPr fontId="5"/>
  </si>
  <si>
    <t>政策対話等を行った国数</t>
    <rPh sb="0" eb="2">
      <t>セイサク</t>
    </rPh>
    <rPh sb="2" eb="4">
      <t>タイワ</t>
    </rPh>
    <rPh sb="4" eb="5">
      <t>トウ</t>
    </rPh>
    <rPh sb="6" eb="7">
      <t>オコナ</t>
    </rPh>
    <rPh sb="9" eb="10">
      <t>クニ</t>
    </rPh>
    <rPh sb="10" eb="11">
      <t>スウ</t>
    </rPh>
    <phoneticPr fontId="5"/>
  </si>
  <si>
    <t>諸外国においては、各国の経済社会情勢に応じ、その国の抱える諸課題に対処するため国土・地域政策上の様々な取組がなされていることから、国土・地域計画の策定状況やそれらの諸課題に対する取組状況等の調査、分析、情報蓄積を行い、今後の我が国の国土・地域政策の形成へ反映させるとともに、我が国の経験やノウハウを発信し、同分野における国際的な議論をリードすることを目的とする。</t>
    <rPh sb="51" eb="53">
      <t>トリクミ</t>
    </rPh>
    <rPh sb="68" eb="70">
      <t>チイキ</t>
    </rPh>
    <rPh sb="116" eb="118">
      <t>コクド</t>
    </rPh>
    <rPh sb="119" eb="121">
      <t>チイキ</t>
    </rPh>
    <rPh sb="153" eb="154">
      <t>ドウ</t>
    </rPh>
    <rPh sb="154" eb="156">
      <t>ブンヤ</t>
    </rPh>
    <phoneticPr fontId="5"/>
  </si>
  <si>
    <t>アジア地域等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本年10月に開催予定の国連会議「第三回国連人間居住会議」（ハビタットⅢ）等の機会を通じ、我が国の国土・地域政策における経験やノウハウを積極的に情報発信するとともに、会議成果の今後の我が国の国土・地域政策への活用方策を検討する。</t>
    <rPh sb="3" eb="5">
      <t>チイキ</t>
    </rPh>
    <rPh sb="5" eb="6">
      <t>トウ</t>
    </rPh>
    <rPh sb="18" eb="20">
      <t>カダイ</t>
    </rPh>
    <rPh sb="21" eb="24">
      <t>グタイテキ</t>
    </rPh>
    <rPh sb="25" eb="27">
      <t>トリクミ</t>
    </rPh>
    <rPh sb="32" eb="33">
      <t>カク</t>
    </rPh>
    <rPh sb="33" eb="34">
      <t>コク</t>
    </rPh>
    <rPh sb="35" eb="37">
      <t>セイサク</t>
    </rPh>
    <rPh sb="42" eb="44">
      <t>イケン</t>
    </rPh>
    <rPh sb="45" eb="47">
      <t>ジョウホウ</t>
    </rPh>
    <rPh sb="47" eb="49">
      <t>コウカン</t>
    </rPh>
    <rPh sb="49" eb="50">
      <t>トウ</t>
    </rPh>
    <rPh sb="51" eb="52">
      <t>ツウ</t>
    </rPh>
    <rPh sb="54" eb="56">
      <t>ハアク</t>
    </rPh>
    <rPh sb="63" eb="65">
      <t>ジョウホウ</t>
    </rPh>
    <rPh sb="79" eb="81">
      <t>コクド</t>
    </rPh>
    <rPh sb="82" eb="84">
      <t>チイキ</t>
    </rPh>
    <rPh sb="88" eb="90">
      <t>カツヨウ</t>
    </rPh>
    <rPh sb="90" eb="92">
      <t>ホウサク</t>
    </rPh>
    <rPh sb="93" eb="95">
      <t>ケントウ</t>
    </rPh>
    <rPh sb="138" eb="140">
      <t>ホンネン</t>
    </rPh>
    <rPh sb="154" eb="155">
      <t>ダイ</t>
    </rPh>
    <rPh sb="155" eb="157">
      <t>サンカイ</t>
    </rPh>
    <rPh sb="157" eb="159">
      <t>コクレン</t>
    </rPh>
    <rPh sb="159" eb="165">
      <t>ニンゲンキョジュウカイギ</t>
    </rPh>
    <rPh sb="174" eb="175">
      <t>トウ</t>
    </rPh>
    <rPh sb="176" eb="178">
      <t>キカイ</t>
    </rPh>
    <rPh sb="179" eb="180">
      <t>ツウ</t>
    </rPh>
    <rPh sb="182" eb="183">
      <t>ワ</t>
    </rPh>
    <rPh sb="184" eb="185">
      <t>クニ</t>
    </rPh>
    <rPh sb="189" eb="191">
      <t>チイキ</t>
    </rPh>
    <rPh sb="220" eb="222">
      <t>カイギ</t>
    </rPh>
    <rPh sb="222" eb="224">
      <t>セイカ</t>
    </rPh>
    <rPh sb="225" eb="227">
      <t>コンゴ</t>
    </rPh>
    <rPh sb="228" eb="229">
      <t>ワ</t>
    </rPh>
    <rPh sb="230" eb="231">
      <t>クニ</t>
    </rPh>
    <rPh sb="232" eb="234">
      <t>コクド</t>
    </rPh>
    <rPh sb="235" eb="237">
      <t>チイキ</t>
    </rPh>
    <rPh sb="237" eb="239">
      <t>セイサク</t>
    </rPh>
    <rPh sb="241" eb="243">
      <t>カツヨウ</t>
    </rPh>
    <rPh sb="243" eb="245">
      <t>ホウサク</t>
    </rPh>
    <rPh sb="246" eb="248">
      <t>ケントウ</t>
    </rPh>
    <phoneticPr fontId="5"/>
  </si>
  <si>
    <t>・我が国の国土・地域政策の形成や国際貢献に資するテーマを選定し調査を実施しており、平成27年度は、ハビタットⅢに向けて、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41" eb="43">
      <t>ヘイセイ</t>
    </rPh>
    <rPh sb="45" eb="47">
      <t>ネンド</t>
    </rPh>
    <rPh sb="60" eb="61">
      <t>ワ</t>
    </rPh>
    <rPh sb="62" eb="63">
      <t>クニ</t>
    </rPh>
    <rPh sb="64" eb="66">
      <t>コクド</t>
    </rPh>
    <rPh sb="67" eb="69">
      <t>チイキ</t>
    </rPh>
    <rPh sb="69" eb="71">
      <t>セイサク</t>
    </rPh>
    <rPh sb="72" eb="74">
      <t>チケン</t>
    </rPh>
    <rPh sb="80" eb="83">
      <t>コウカテキ</t>
    </rPh>
    <rPh sb="84" eb="86">
      <t>ハッシン</t>
    </rPh>
    <rPh sb="86" eb="87">
      <t>ナド</t>
    </rPh>
    <rPh sb="88" eb="90">
      <t>ケントウ</t>
    </rPh>
    <rPh sb="91" eb="94">
      <t>ジュウテンテキ</t>
    </rPh>
    <rPh sb="95" eb="96">
      <t>ト</t>
    </rPh>
    <rPh sb="97" eb="98">
      <t>ク</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</si>
  <si>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本年10月に開催されるハビタットⅢ等の機会を捉え、アジア・太平洋地域を中心とする国土・地域政策の策定・推進について各国を支援するための仕組みの構築に重点的に取り組む。</t>
    <rPh sb="0" eb="1">
      <t>ヒ</t>
    </rPh>
    <rPh sb="2" eb="3">
      <t>ツヅ</t>
    </rPh>
    <rPh sb="31" eb="33">
      <t>セイサク</t>
    </rPh>
    <rPh sb="36" eb="38">
      <t>カッコク</t>
    </rPh>
    <rPh sb="67" eb="69">
      <t>チョウサ</t>
    </rPh>
    <rPh sb="98" eb="99">
      <t>トク</t>
    </rPh>
    <rPh sb="101" eb="102">
      <t>ホン</t>
    </rPh>
    <rPh sb="102" eb="103">
      <t>ネン</t>
    </rPh>
    <rPh sb="105" eb="106">
      <t>ガツ</t>
    </rPh>
    <rPh sb="107" eb="109">
      <t>カイサイ</t>
    </rPh>
    <rPh sb="118" eb="119">
      <t>トウ</t>
    </rPh>
    <rPh sb="120" eb="122">
      <t>キカイ</t>
    </rPh>
    <rPh sb="123" eb="124">
      <t>トラ</t>
    </rPh>
    <rPh sb="130" eb="133">
      <t>タイヘイヨウ</t>
    </rPh>
    <rPh sb="133" eb="135">
      <t>チイキ</t>
    </rPh>
    <rPh sb="136" eb="138">
      <t>チュウシン</t>
    </rPh>
    <rPh sb="141" eb="143">
      <t>コクド</t>
    </rPh>
    <rPh sb="144" eb="146">
      <t>チイキ</t>
    </rPh>
    <rPh sb="146" eb="148">
      <t>セイサク</t>
    </rPh>
    <rPh sb="149" eb="151">
      <t>サクテイ</t>
    </rPh>
    <rPh sb="152" eb="154">
      <t>スイシン</t>
    </rPh>
    <rPh sb="158" eb="159">
      <t>カク</t>
    </rPh>
    <rPh sb="159" eb="160">
      <t>コク</t>
    </rPh>
    <rPh sb="161" eb="163">
      <t>シエン</t>
    </rPh>
    <rPh sb="168" eb="170">
      <t>シク</t>
    </rPh>
    <rPh sb="172" eb="174">
      <t>コウチク</t>
    </rPh>
    <rPh sb="175" eb="177">
      <t>ジュウテン</t>
    </rPh>
    <rPh sb="177" eb="178">
      <t>テキ</t>
    </rPh>
    <rPh sb="179" eb="180">
      <t>ト</t>
    </rPh>
    <rPh sb="181" eb="182">
      <t>ク</t>
    </rPh>
    <phoneticPr fontId="5"/>
  </si>
  <si>
    <t>調査実施にあたり、企画競争を実施し、有識者による委員会での審議を経て選定している</t>
    <phoneticPr fontId="5"/>
  </si>
  <si>
    <t>国土形成計画</t>
    <rPh sb="0" eb="2">
      <t>コクド</t>
    </rPh>
    <rPh sb="2" eb="4">
      <t>ケイセイ</t>
    </rPh>
    <rPh sb="4" eb="6">
      <t>ケイカク</t>
    </rPh>
    <phoneticPr fontId="5"/>
  </si>
  <si>
    <t>25/2</t>
    <phoneticPr fontId="5"/>
  </si>
  <si>
    <t>成果目標を達成している。</t>
    <rPh sb="0" eb="2">
      <t>セイカ</t>
    </rPh>
    <rPh sb="2" eb="4">
      <t>モクヒョウ</t>
    </rPh>
    <phoneticPr fontId="5"/>
  </si>
  <si>
    <t>我が国の国土・地域政策における課題、各国の最新の動向等に応じた調査、情報収集・分析、我が国の政策形成への検討等を通じ、我が国の総合的な国土政策の推進に寄与している。</t>
    <rPh sb="28" eb="29">
      <t>オウ</t>
    </rPh>
    <rPh sb="31" eb="33">
      <t>チョウサ</t>
    </rPh>
    <rPh sb="34" eb="36">
      <t>ジョウホウ</t>
    </rPh>
    <rPh sb="36" eb="38">
      <t>シュウシュウ</t>
    </rPh>
    <rPh sb="39" eb="41">
      <t>ブンセキ</t>
    </rPh>
    <rPh sb="42" eb="43">
      <t>ワ</t>
    </rPh>
    <rPh sb="44" eb="45">
      <t>クニ</t>
    </rPh>
    <rPh sb="46" eb="48">
      <t>セイサク</t>
    </rPh>
    <rPh sb="48" eb="50">
      <t>ケイセイ</t>
    </rPh>
    <rPh sb="52" eb="54">
      <t>ケントウ</t>
    </rPh>
    <rPh sb="54" eb="55">
      <t>トウ</t>
    </rPh>
    <rPh sb="56" eb="57">
      <t>ツウ</t>
    </rPh>
    <rPh sb="59" eb="60">
      <t>ワ</t>
    </rPh>
    <rPh sb="61" eb="62">
      <t>クニ</t>
    </rPh>
    <rPh sb="63" eb="65">
      <t>ソウゴウ</t>
    </rPh>
    <rPh sb="72" eb="74">
      <t>スイシン</t>
    </rPh>
    <rPh sb="75" eb="77">
      <t>キヨ</t>
    </rPh>
    <phoneticPr fontId="5"/>
  </si>
  <si>
    <t>二国間会議における会議運営支援業務</t>
    <rPh sb="0" eb="3">
      <t>ニコクカン</t>
    </rPh>
    <rPh sb="3" eb="5">
      <t>カイギ</t>
    </rPh>
    <phoneticPr fontId="5"/>
  </si>
  <si>
    <t>室長　中川 雅章</t>
    <rPh sb="0" eb="2">
      <t>シツチョウ</t>
    </rPh>
    <rPh sb="3" eb="5">
      <t>ナカガワ</t>
    </rPh>
    <rPh sb="6" eb="8">
      <t>マサアキ</t>
    </rPh>
    <phoneticPr fontId="5"/>
  </si>
  <si>
    <t>-</t>
    <phoneticPr fontId="5"/>
  </si>
  <si>
    <t>10　国土の総合的な利用、整備及び保全、国土に関する情報の整備</t>
    <phoneticPr fontId="5"/>
  </si>
  <si>
    <t>37　総合的な国土形成を推進する</t>
    <phoneticPr fontId="5"/>
  </si>
  <si>
    <t>調査は目的に即した内容に精査している。</t>
    <rPh sb="3" eb="5">
      <t>モクテキ</t>
    </rPh>
    <rPh sb="6" eb="7">
      <t>ソク</t>
    </rPh>
    <rPh sb="9" eb="11">
      <t>ナイヨウ</t>
    </rPh>
    <rPh sb="12" eb="14">
      <t>セイサ</t>
    </rPh>
    <phoneticPr fontId="5"/>
  </si>
  <si>
    <t>-</t>
  </si>
  <si>
    <t>-</t>
    <phoneticPr fontId="5"/>
  </si>
  <si>
    <t>執行等改善</t>
  </si>
  <si>
    <t>アジア地域の国々を中心に、国土政策上の課題、我が国への支援ニーズの調査・分析、我が国の支援方策の検討等を重点的に実施し、我が国の国土政策の海外展開を積極的に推進する。</t>
    <rPh sb="3" eb="5">
      <t>チイキ</t>
    </rPh>
    <rPh sb="6" eb="8">
      <t>クニグニ</t>
    </rPh>
    <rPh sb="9" eb="11">
      <t>チュウシン</t>
    </rPh>
    <rPh sb="13" eb="15">
      <t>コクド</t>
    </rPh>
    <rPh sb="15" eb="17">
      <t>セイサク</t>
    </rPh>
    <rPh sb="17" eb="18">
      <t>ジョウ</t>
    </rPh>
    <rPh sb="19" eb="21">
      <t>カダイ</t>
    </rPh>
    <rPh sb="22" eb="23">
      <t>ワ</t>
    </rPh>
    <rPh sb="24" eb="25">
      <t>クニ</t>
    </rPh>
    <rPh sb="27" eb="29">
      <t>シエン</t>
    </rPh>
    <rPh sb="33" eb="35">
      <t>チョウサ</t>
    </rPh>
    <rPh sb="36" eb="38">
      <t>ブンセキ</t>
    </rPh>
    <rPh sb="39" eb="40">
      <t>ワ</t>
    </rPh>
    <rPh sb="41" eb="42">
      <t>クニ</t>
    </rPh>
    <rPh sb="43" eb="45">
      <t>シエン</t>
    </rPh>
    <rPh sb="45" eb="47">
      <t>ホウサク</t>
    </rPh>
    <rPh sb="48" eb="50">
      <t>ケントウ</t>
    </rPh>
    <rPh sb="50" eb="51">
      <t>トウ</t>
    </rPh>
    <rPh sb="52" eb="54">
      <t>ジュウテン</t>
    </rPh>
    <rPh sb="54" eb="55">
      <t>テキ</t>
    </rPh>
    <rPh sb="56" eb="58">
      <t>ジッシ</t>
    </rPh>
    <rPh sb="74" eb="77">
      <t>セッキョクテキ</t>
    </rPh>
    <rPh sb="78" eb="80">
      <t>スイシン</t>
    </rPh>
    <phoneticPr fontId="5"/>
  </si>
  <si>
    <t>我が国の国土政策・国土計画の海外展開に資するよう、支援ニーズの高い国に関する調査を重点的に実施する。</t>
    <phoneticPr fontId="5"/>
  </si>
  <si>
    <t xml:space="preserve">我が国の国土政策の形成への反映等のため、相手国政府との政策対話等を通じて、毎年１ヶ国以上の国土政策情報（課題や取組状況、我が国への支援ニーズ等）を調査・分析するとともに、我が国の国土政策の知見や取組状況を積極的に発信する。
</t>
    <phoneticPr fontId="5"/>
  </si>
  <si>
    <t>※百万円未満を四捨五入しているため、「予算額・執行額」欄と誤差が生じている。
※「新しい日本のための優先課題推進枠」11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</si>
</sst>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9"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0</xdr:colOff>
      <xdr:row>720</xdr:row>
      <xdr:rowOff>0</xdr:rowOff>
    </xdr:from>
    <xdr:to>
      <xdr:col>35</xdr:col>
      <xdr:colOff>103868</xdr:colOff>
      <xdr:row>729</xdr:row>
      <xdr:rowOff>248781</xdr:rowOff>
    </xdr:to>
    <xdr:grpSp>
      <xdr:nvGrpSpPr>
        <xdr:cNvPr id="17" name="グループ化 13"/>
        <xdr:cNvGrpSpPr>
          <a:grpSpLocks/>
        </xdr:cNvGrpSpPr>
      </xdr:nvGrpSpPr>
      <xdr:grpSpPr bwMode="auto">
        <a:xfrm>
          <a:off x="3000375" y="37757100"/>
          <a:ext cx="4104368" cy="3420606"/>
          <a:chOff x="3025878" y="29760333"/>
          <a:chExt cx="3603522" cy="3468848"/>
        </a:xfrm>
      </xdr:grpSpPr>
      <xdr:sp macro="" textlink="">
        <xdr:nvSpPr>
          <xdr:cNvPr id="18" name="正方形/長方形 17"/>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２０百万円</a:t>
            </a:r>
          </a:p>
        </xdr:txBody>
      </xdr:sp>
      <xdr:sp macro="" textlink="">
        <xdr:nvSpPr>
          <xdr:cNvPr id="19" name="大かっこ 18"/>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20" name="グループ化 6"/>
          <xdr:cNvGrpSpPr>
            <a:grpSpLocks/>
          </xdr:cNvGrpSpPr>
        </xdr:nvGrpSpPr>
        <xdr:grpSpPr bwMode="auto">
          <a:xfrm>
            <a:off x="4471735" y="32111122"/>
            <a:ext cx="2157665" cy="1118059"/>
            <a:chOff x="2678927" y="32111813"/>
            <a:chExt cx="2161078" cy="1115983"/>
          </a:xfrm>
        </xdr:grpSpPr>
        <xdr:sp macro="" textlink="">
          <xdr:nvSpPr>
            <xdr:cNvPr id="23"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24" name="テキスト ボックス 23"/>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Ａ．民間企業（４社）</a:t>
              </a:r>
              <a:endParaRPr kumimoji="1" lang="en-US" altLang="ja-JP" sz="1100">
                <a:latin typeface="+mj-ea"/>
                <a:ea typeface="+mj-ea"/>
              </a:endParaRPr>
            </a:p>
            <a:p>
              <a:pPr algn="ctr"/>
              <a:r>
                <a:rPr kumimoji="1" lang="ja-JP" altLang="en-US" sz="1100">
                  <a:latin typeface="+mj-ea"/>
                  <a:ea typeface="+mj-ea"/>
                </a:rPr>
                <a:t>１９百万円</a:t>
              </a:r>
            </a:p>
          </xdr:txBody>
        </xdr:sp>
      </xdr:grpSp>
      <xdr:cxnSp macro="">
        <xdr:nvCxnSpPr>
          <xdr:cNvPr id="21" name="直線コネクタ 20"/>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32543</xdr:colOff>
      <xdr:row>720</xdr:row>
      <xdr:rowOff>171450</xdr:rowOff>
    </xdr:from>
    <xdr:to>
      <xdr:col>42</xdr:col>
      <xdr:colOff>123825</xdr:colOff>
      <xdr:row>723</xdr:row>
      <xdr:rowOff>174512</xdr:rowOff>
    </xdr:to>
    <xdr:sp macro="" textlink="">
      <xdr:nvSpPr>
        <xdr:cNvPr id="27" name="大かっこ 26"/>
        <xdr:cNvSpPr/>
      </xdr:nvSpPr>
      <xdr:spPr bwMode="auto">
        <a:xfrm>
          <a:off x="5633243" y="37271325"/>
          <a:ext cx="2891632" cy="1060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０．７百万円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②委員等旅費０．４百万円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０．２百万円</a:t>
          </a:r>
          <a:endParaRPr lang="ja-JP" altLang="ja-JP"/>
        </a:p>
      </xdr:txBody>
    </xdr:sp>
    <xdr:clientData/>
  </xdr:twoCellAnchor>
  <mc:AlternateContent xmlns:mc="http://schemas.openxmlformats.org/markup-compatibility/2006">
    <mc:Choice xmlns:a14="http://schemas.microsoft.com/office/drawing/2010/main" Requires="a14">
      <xdr:twoCellAnchor editAs="oneCell">
        <xdr:from>
          <xdr:col>44</xdr:col>
          <xdr:colOff>76200</xdr:colOff>
          <xdr:row>25</xdr:row>
          <xdr:rowOff>9525</xdr:rowOff>
        </xdr:from>
        <xdr:to>
          <xdr:col>49</xdr:col>
          <xdr:colOff>381000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809</xdr:row>
          <xdr:rowOff>38100</xdr:rowOff>
        </xdr:from>
        <xdr:to>
          <xdr:col>48</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1076</xdr:row>
          <xdr:rowOff>38100</xdr:rowOff>
        </xdr:from>
        <xdr:to>
          <xdr:col>49</xdr:col>
          <xdr:colOff>66675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 zoomScaleSheetLayoutView="40" workbookViewId="0">
      <selection activeCell="G111" sqref="G111:AX111"/>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0" t="s">
        <v>487</v>
      </c>
      <c r="AR2" s="800"/>
      <c r="AS2" s="52" t="str">
        <f>IF(OR(AQ2="　", AQ2=""), "", "-")</f>
        <v/>
      </c>
      <c r="AT2" s="801">
        <v>401</v>
      </c>
      <c r="AU2" s="801"/>
      <c r="AV2" s="53" t="str">
        <f>IF(AW2="", "", "-")</f>
        <v/>
      </c>
      <c r="AW2" s="802"/>
      <c r="AX2" s="802"/>
    </row>
    <row r="3" spans="1:50" ht="21" customHeight="1" thickBot="1">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523</v>
      </c>
      <c r="AK3" s="726"/>
      <c r="AL3" s="726"/>
      <c r="AM3" s="726"/>
      <c r="AN3" s="726"/>
      <c r="AO3" s="726"/>
      <c r="AP3" s="726"/>
      <c r="AQ3" s="726"/>
      <c r="AR3" s="726"/>
      <c r="AS3" s="726"/>
      <c r="AT3" s="726"/>
      <c r="AU3" s="726"/>
      <c r="AV3" s="726"/>
      <c r="AW3" s="726"/>
      <c r="AX3" s="24" t="s">
        <v>74</v>
      </c>
    </row>
    <row r="4" spans="1:50" ht="24.75" customHeight="1">
      <c r="A4" s="562" t="s">
        <v>29</v>
      </c>
      <c r="B4" s="563"/>
      <c r="C4" s="563"/>
      <c r="D4" s="563"/>
      <c r="E4" s="563"/>
      <c r="F4" s="563"/>
      <c r="G4" s="540" t="s">
        <v>525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c r="A5" s="550" t="s">
        <v>76</v>
      </c>
      <c r="B5" s="551"/>
      <c r="C5" s="551"/>
      <c r="D5" s="551"/>
      <c r="E5" s="551"/>
      <c r="F5" s="552"/>
      <c r="G5" s="709" t="s">
        <v>195</v>
      </c>
      <c r="H5" s="710"/>
      <c r="I5" s="710"/>
      <c r="J5" s="710"/>
      <c r="K5" s="710"/>
      <c r="L5" s="710"/>
      <c r="M5" s="711" t="s">
        <v>75</v>
      </c>
      <c r="N5" s="712"/>
      <c r="O5" s="712"/>
      <c r="P5" s="712"/>
      <c r="Q5" s="712"/>
      <c r="R5" s="713"/>
      <c r="S5" s="714" t="s">
        <v>140</v>
      </c>
      <c r="T5" s="710"/>
      <c r="U5" s="710"/>
      <c r="V5" s="710"/>
      <c r="W5" s="710"/>
      <c r="X5" s="715"/>
      <c r="Y5" s="556" t="s">
        <v>3</v>
      </c>
      <c r="Z5" s="294"/>
      <c r="AA5" s="294"/>
      <c r="AB5" s="294"/>
      <c r="AC5" s="294"/>
      <c r="AD5" s="295"/>
      <c r="AE5" s="557" t="s">
        <v>519</v>
      </c>
      <c r="AF5" s="557"/>
      <c r="AG5" s="557"/>
      <c r="AH5" s="557"/>
      <c r="AI5" s="557"/>
      <c r="AJ5" s="557"/>
      <c r="AK5" s="557"/>
      <c r="AL5" s="557"/>
      <c r="AM5" s="557"/>
      <c r="AN5" s="557"/>
      <c r="AO5" s="557"/>
      <c r="AP5" s="558"/>
      <c r="AQ5" s="559" t="s">
        <v>573</v>
      </c>
      <c r="AR5" s="560"/>
      <c r="AS5" s="560"/>
      <c r="AT5" s="560"/>
      <c r="AU5" s="560"/>
      <c r="AV5" s="560"/>
      <c r="AW5" s="560"/>
      <c r="AX5" s="561"/>
    </row>
    <row r="6" spans="1:50" ht="39" customHeight="1">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574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568</v>
      </c>
      <c r="AF7" s="806"/>
      <c r="AG7" s="806"/>
      <c r="AH7" s="806"/>
      <c r="AI7" s="806"/>
      <c r="AJ7" s="806"/>
      <c r="AK7" s="806"/>
      <c r="AL7" s="806"/>
      <c r="AM7" s="806"/>
      <c r="AN7" s="806"/>
      <c r="AO7" s="806"/>
      <c r="AP7" s="806"/>
      <c r="AQ7" s="806"/>
      <c r="AR7" s="806"/>
      <c r="AS7" s="806"/>
      <c r="AT7" s="806"/>
      <c r="AU7" s="806"/>
      <c r="AV7" s="806"/>
      <c r="AW7" s="806"/>
      <c r="AX7" s="807"/>
    </row>
    <row r="8" spans="1:50" ht="53.25" customHeight="1">
      <c r="A8" s="334" t="s">
        <v>414</v>
      </c>
      <c r="B8" s="335"/>
      <c r="C8" s="335"/>
      <c r="D8" s="335"/>
      <c r="E8" s="335"/>
      <c r="F8" s="336"/>
      <c r="G8" s="870" t="str">
        <f>入力規則等!A26</f>
        <v>-</v>
      </c>
      <c r="H8" s="579"/>
      <c r="I8" s="579"/>
      <c r="J8" s="579"/>
      <c r="K8" s="579"/>
      <c r="L8" s="579"/>
      <c r="M8" s="579"/>
      <c r="N8" s="579"/>
      <c r="O8" s="579"/>
      <c r="P8" s="579"/>
      <c r="Q8" s="579"/>
      <c r="R8" s="579"/>
      <c r="S8" s="579"/>
      <c r="T8" s="579"/>
      <c r="U8" s="579"/>
      <c r="V8" s="579"/>
      <c r="W8" s="579"/>
      <c r="X8" s="871"/>
      <c r="Y8" s="716" t="s">
        <v>415</v>
      </c>
      <c r="Z8" s="717"/>
      <c r="AA8" s="717"/>
      <c r="AB8" s="717"/>
      <c r="AC8" s="717"/>
      <c r="AD8" s="718"/>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c r="A9" s="650" t="s">
        <v>25</v>
      </c>
      <c r="B9" s="651"/>
      <c r="C9" s="651"/>
      <c r="D9" s="651"/>
      <c r="E9" s="651"/>
      <c r="F9" s="651"/>
      <c r="G9" s="719" t="s">
        <v>563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c r="A10" s="512" t="s">
        <v>34</v>
      </c>
      <c r="B10" s="513"/>
      <c r="C10" s="513"/>
      <c r="D10" s="513"/>
      <c r="E10" s="513"/>
      <c r="F10" s="513"/>
      <c r="G10" s="606" t="s">
        <v>564</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647" t="s">
        <v>26</v>
      </c>
      <c r="B12" s="648"/>
      <c r="C12" s="648"/>
      <c r="D12" s="648"/>
      <c r="E12" s="648"/>
      <c r="F12" s="649"/>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c r="A13" s="596"/>
      <c r="B13" s="597"/>
      <c r="C13" s="597"/>
      <c r="D13" s="597"/>
      <c r="E13" s="597"/>
      <c r="F13" s="598"/>
      <c r="G13" s="584" t="s">
        <v>7</v>
      </c>
      <c r="H13" s="585"/>
      <c r="I13" s="590" t="s">
        <v>8</v>
      </c>
      <c r="J13" s="591"/>
      <c r="K13" s="591"/>
      <c r="L13" s="591"/>
      <c r="M13" s="591"/>
      <c r="N13" s="591"/>
      <c r="O13" s="592"/>
      <c r="P13" s="256">
        <v>23</v>
      </c>
      <c r="Q13" s="257"/>
      <c r="R13" s="257"/>
      <c r="S13" s="257"/>
      <c r="T13" s="257"/>
      <c r="U13" s="257"/>
      <c r="V13" s="258"/>
      <c r="W13" s="256">
        <v>28</v>
      </c>
      <c r="X13" s="257"/>
      <c r="Y13" s="257"/>
      <c r="Z13" s="257"/>
      <c r="AA13" s="257"/>
      <c r="AB13" s="257"/>
      <c r="AC13" s="258"/>
      <c r="AD13" s="256">
        <v>21</v>
      </c>
      <c r="AE13" s="257"/>
      <c r="AF13" s="257"/>
      <c r="AG13" s="257"/>
      <c r="AH13" s="257"/>
      <c r="AI13" s="257"/>
      <c r="AJ13" s="258"/>
      <c r="AK13" s="256">
        <v>25</v>
      </c>
      <c r="AL13" s="257"/>
      <c r="AM13" s="257"/>
      <c r="AN13" s="257"/>
      <c r="AO13" s="257"/>
      <c r="AP13" s="257"/>
      <c r="AQ13" s="258"/>
      <c r="AR13" s="811">
        <v>37</v>
      </c>
      <c r="AS13" s="812"/>
      <c r="AT13" s="812"/>
      <c r="AU13" s="812"/>
      <c r="AV13" s="812"/>
      <c r="AW13" s="812"/>
      <c r="AX13" s="813"/>
    </row>
    <row r="14" spans="1:50" ht="21" customHeight="1">
      <c r="A14" s="596"/>
      <c r="B14" s="597"/>
      <c r="C14" s="597"/>
      <c r="D14" s="597"/>
      <c r="E14" s="597"/>
      <c r="F14" s="598"/>
      <c r="G14" s="586"/>
      <c r="H14" s="587"/>
      <c r="I14" s="569" t="s">
        <v>9</v>
      </c>
      <c r="J14" s="581"/>
      <c r="K14" s="581"/>
      <c r="L14" s="581"/>
      <c r="M14" s="581"/>
      <c r="N14" s="581"/>
      <c r="O14" s="582"/>
      <c r="P14" s="256" t="s">
        <v>521</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c r="A15" s="596"/>
      <c r="B15" s="597"/>
      <c r="C15" s="597"/>
      <c r="D15" s="597"/>
      <c r="E15" s="597"/>
      <c r="F15" s="598"/>
      <c r="G15" s="586"/>
      <c r="H15" s="587"/>
      <c r="I15" s="569" t="s">
        <v>58</v>
      </c>
      <c r="J15" s="570"/>
      <c r="K15" s="570"/>
      <c r="L15" s="570"/>
      <c r="M15" s="570"/>
      <c r="N15" s="570"/>
      <c r="O15" s="571"/>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3"/>
    </row>
    <row r="16" spans="1:50" ht="21" customHeight="1">
      <c r="A16" s="596"/>
      <c r="B16" s="597"/>
      <c r="C16" s="597"/>
      <c r="D16" s="597"/>
      <c r="E16" s="597"/>
      <c r="F16" s="598"/>
      <c r="G16" s="586"/>
      <c r="H16" s="587"/>
      <c r="I16" s="569" t="s">
        <v>59</v>
      </c>
      <c r="J16" s="570"/>
      <c r="K16" s="570"/>
      <c r="L16" s="570"/>
      <c r="M16" s="570"/>
      <c r="N16" s="570"/>
      <c r="O16" s="571"/>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c r="A17" s="596"/>
      <c r="B17" s="597"/>
      <c r="C17" s="597"/>
      <c r="D17" s="597"/>
      <c r="E17" s="597"/>
      <c r="F17" s="598"/>
      <c r="G17" s="586"/>
      <c r="H17" s="587"/>
      <c r="I17" s="569" t="s">
        <v>57</v>
      </c>
      <c r="J17" s="581"/>
      <c r="K17" s="581"/>
      <c r="L17" s="581"/>
      <c r="M17" s="581"/>
      <c r="N17" s="581"/>
      <c r="O17" s="582"/>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c r="A18" s="596"/>
      <c r="B18" s="597"/>
      <c r="C18" s="597"/>
      <c r="D18" s="597"/>
      <c r="E18" s="597"/>
      <c r="F18" s="598"/>
      <c r="G18" s="588"/>
      <c r="H18" s="589"/>
      <c r="I18" s="575" t="s">
        <v>22</v>
      </c>
      <c r="J18" s="576"/>
      <c r="K18" s="576"/>
      <c r="L18" s="576"/>
      <c r="M18" s="576"/>
      <c r="N18" s="576"/>
      <c r="O18" s="577"/>
      <c r="P18" s="735">
        <f>SUM(P13:V17)</f>
        <v>23</v>
      </c>
      <c r="Q18" s="736"/>
      <c r="R18" s="736"/>
      <c r="S18" s="736"/>
      <c r="T18" s="736"/>
      <c r="U18" s="736"/>
      <c r="V18" s="737"/>
      <c r="W18" s="735">
        <f>SUM(W13:AC17)</f>
        <v>28</v>
      </c>
      <c r="X18" s="736"/>
      <c r="Y18" s="736"/>
      <c r="Z18" s="736"/>
      <c r="AA18" s="736"/>
      <c r="AB18" s="736"/>
      <c r="AC18" s="737"/>
      <c r="AD18" s="735">
        <f>SUM(AD13:AJ17)</f>
        <v>21</v>
      </c>
      <c r="AE18" s="736"/>
      <c r="AF18" s="736"/>
      <c r="AG18" s="736"/>
      <c r="AH18" s="736"/>
      <c r="AI18" s="736"/>
      <c r="AJ18" s="737"/>
      <c r="AK18" s="735">
        <f>SUM(AK13:AQ17)</f>
        <v>25</v>
      </c>
      <c r="AL18" s="736"/>
      <c r="AM18" s="736"/>
      <c r="AN18" s="736"/>
      <c r="AO18" s="736"/>
      <c r="AP18" s="736"/>
      <c r="AQ18" s="737"/>
      <c r="AR18" s="735">
        <f>SUM(AR13:AX17)</f>
        <v>37</v>
      </c>
      <c r="AS18" s="736"/>
      <c r="AT18" s="736"/>
      <c r="AU18" s="736"/>
      <c r="AV18" s="736"/>
      <c r="AW18" s="736"/>
      <c r="AX18" s="738"/>
    </row>
    <row r="19" spans="1:50" ht="24.75" customHeight="1">
      <c r="A19" s="596"/>
      <c r="B19" s="597"/>
      <c r="C19" s="597"/>
      <c r="D19" s="597"/>
      <c r="E19" s="597"/>
      <c r="F19" s="598"/>
      <c r="G19" s="733" t="s">
        <v>10</v>
      </c>
      <c r="H19" s="734"/>
      <c r="I19" s="734"/>
      <c r="J19" s="734"/>
      <c r="K19" s="734"/>
      <c r="L19" s="734"/>
      <c r="M19" s="734"/>
      <c r="N19" s="734"/>
      <c r="O19" s="734"/>
      <c r="P19" s="256">
        <v>22</v>
      </c>
      <c r="Q19" s="257"/>
      <c r="R19" s="257"/>
      <c r="S19" s="257"/>
      <c r="T19" s="257"/>
      <c r="U19" s="257"/>
      <c r="V19" s="258"/>
      <c r="W19" s="256">
        <v>25</v>
      </c>
      <c r="X19" s="257"/>
      <c r="Y19" s="257"/>
      <c r="Z19" s="257"/>
      <c r="AA19" s="257"/>
      <c r="AB19" s="257"/>
      <c r="AC19" s="258"/>
      <c r="AD19" s="256">
        <v>20</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c r="A20" s="650"/>
      <c r="B20" s="651"/>
      <c r="C20" s="651"/>
      <c r="D20" s="651"/>
      <c r="E20" s="651"/>
      <c r="F20" s="652"/>
      <c r="G20" s="733" t="s">
        <v>11</v>
      </c>
      <c r="H20" s="734"/>
      <c r="I20" s="734"/>
      <c r="J20" s="734"/>
      <c r="K20" s="734"/>
      <c r="L20" s="734"/>
      <c r="M20" s="734"/>
      <c r="N20" s="734"/>
      <c r="O20" s="734"/>
      <c r="P20" s="739">
        <f>IF(P18=0, "-", P19/P18)</f>
        <v>0.95652173913043481</v>
      </c>
      <c r="Q20" s="739"/>
      <c r="R20" s="739"/>
      <c r="S20" s="739"/>
      <c r="T20" s="739"/>
      <c r="U20" s="739"/>
      <c r="V20" s="739"/>
      <c r="W20" s="739">
        <f>IF(W18=0, "-", W19/W18)</f>
        <v>0.8928571428571429</v>
      </c>
      <c r="X20" s="739"/>
      <c r="Y20" s="739"/>
      <c r="Z20" s="739"/>
      <c r="AA20" s="739"/>
      <c r="AB20" s="739"/>
      <c r="AC20" s="739"/>
      <c r="AD20" s="739">
        <f>IF(AD18=0, "-", AD19/AD18)</f>
        <v>0.95238095238095233</v>
      </c>
      <c r="AE20" s="739"/>
      <c r="AF20" s="739"/>
      <c r="AG20" s="739"/>
      <c r="AH20" s="739"/>
      <c r="AI20" s="739"/>
      <c r="AJ20" s="739"/>
      <c r="AK20" s="573"/>
      <c r="AL20" s="573"/>
      <c r="AM20" s="573"/>
      <c r="AN20" s="573"/>
      <c r="AO20" s="573"/>
      <c r="AP20" s="573"/>
      <c r="AQ20" s="572"/>
      <c r="AR20" s="572"/>
      <c r="AS20" s="572"/>
      <c r="AT20" s="572"/>
      <c r="AU20" s="573"/>
      <c r="AV20" s="573"/>
      <c r="AW20" s="573"/>
      <c r="AX20" s="574"/>
    </row>
    <row r="21" spans="1:50" ht="18.75" customHeight="1">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8"/>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537</v>
      </c>
      <c r="AR22" s="151"/>
      <c r="AS22" s="152" t="s">
        <v>371</v>
      </c>
      <c r="AT22" s="153"/>
      <c r="AU22" s="275" t="s">
        <v>522</v>
      </c>
      <c r="AV22" s="275"/>
      <c r="AW22" s="273" t="s">
        <v>313</v>
      </c>
      <c r="AX22" s="274"/>
    </row>
    <row r="23" spans="1:50" ht="22.5" customHeight="1">
      <c r="A23" s="279"/>
      <c r="B23" s="277"/>
      <c r="C23" s="277"/>
      <c r="D23" s="277"/>
      <c r="E23" s="277"/>
      <c r="F23" s="278"/>
      <c r="G23" s="399" t="s">
        <v>583</v>
      </c>
      <c r="H23" s="400"/>
      <c r="I23" s="400"/>
      <c r="J23" s="400"/>
      <c r="K23" s="400"/>
      <c r="L23" s="400"/>
      <c r="M23" s="400"/>
      <c r="N23" s="400"/>
      <c r="O23" s="401"/>
      <c r="P23" s="111" t="s">
        <v>562</v>
      </c>
      <c r="Q23" s="111"/>
      <c r="R23" s="111"/>
      <c r="S23" s="111"/>
      <c r="T23" s="111"/>
      <c r="U23" s="111"/>
      <c r="V23" s="111"/>
      <c r="W23" s="111"/>
      <c r="X23" s="131"/>
      <c r="Y23" s="375" t="s">
        <v>14</v>
      </c>
      <c r="Z23" s="376"/>
      <c r="AA23" s="377"/>
      <c r="AB23" s="325" t="s">
        <v>553</v>
      </c>
      <c r="AC23" s="325"/>
      <c r="AD23" s="325"/>
      <c r="AE23" s="391" t="s">
        <v>537</v>
      </c>
      <c r="AF23" s="362"/>
      <c r="AG23" s="362"/>
      <c r="AH23" s="362"/>
      <c r="AI23" s="391" t="s">
        <v>537</v>
      </c>
      <c r="AJ23" s="362"/>
      <c r="AK23" s="362"/>
      <c r="AL23" s="362"/>
      <c r="AM23" s="391">
        <v>2</v>
      </c>
      <c r="AN23" s="362"/>
      <c r="AO23" s="362"/>
      <c r="AP23" s="362"/>
      <c r="AQ23" s="271" t="s">
        <v>537</v>
      </c>
      <c r="AR23" s="208"/>
      <c r="AS23" s="208"/>
      <c r="AT23" s="272"/>
      <c r="AU23" s="362" t="s">
        <v>537</v>
      </c>
      <c r="AV23" s="362"/>
      <c r="AW23" s="362"/>
      <c r="AX23" s="363"/>
    </row>
    <row r="24" spans="1:50" ht="22.5" customHeight="1">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553</v>
      </c>
      <c r="AC24" s="370"/>
      <c r="AD24" s="370"/>
      <c r="AE24" s="391" t="s">
        <v>537</v>
      </c>
      <c r="AF24" s="362"/>
      <c r="AG24" s="362"/>
      <c r="AH24" s="362"/>
      <c r="AI24" s="391" t="s">
        <v>537</v>
      </c>
      <c r="AJ24" s="362"/>
      <c r="AK24" s="362"/>
      <c r="AL24" s="362"/>
      <c r="AM24" s="391">
        <v>1</v>
      </c>
      <c r="AN24" s="362"/>
      <c r="AO24" s="362"/>
      <c r="AP24" s="362"/>
      <c r="AQ24" s="271" t="s">
        <v>537</v>
      </c>
      <c r="AR24" s="208"/>
      <c r="AS24" s="208"/>
      <c r="AT24" s="272"/>
      <c r="AU24" s="362">
        <v>1</v>
      </c>
      <c r="AV24" s="362"/>
      <c r="AW24" s="362"/>
      <c r="AX24" s="363"/>
    </row>
    <row r="25" spans="1:50" ht="22.5" customHeight="1">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537</v>
      </c>
      <c r="AF25" s="362"/>
      <c r="AG25" s="362"/>
      <c r="AH25" s="362"/>
      <c r="AI25" s="391" t="s">
        <v>537</v>
      </c>
      <c r="AJ25" s="362"/>
      <c r="AK25" s="362"/>
      <c r="AL25" s="362"/>
      <c r="AM25" s="391">
        <v>200</v>
      </c>
      <c r="AN25" s="362"/>
      <c r="AO25" s="362"/>
      <c r="AP25" s="362"/>
      <c r="AQ25" s="271" t="s">
        <v>537</v>
      </c>
      <c r="AR25" s="208"/>
      <c r="AS25" s="208"/>
      <c r="AT25" s="272"/>
      <c r="AU25" s="362" t="s">
        <v>537</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3" t="s">
        <v>262</v>
      </c>
      <c r="AV26" s="803"/>
      <c r="AW26" s="803"/>
      <c r="AX26" s="804"/>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t="s">
        <v>522</v>
      </c>
      <c r="AV27" s="275"/>
      <c r="AW27" s="273" t="s">
        <v>313</v>
      </c>
      <c r="AX27" s="274"/>
    </row>
    <row r="28" spans="1:50" ht="22.5" hidden="1" customHeight="1">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3" t="s">
        <v>262</v>
      </c>
      <c r="AV31" s="803"/>
      <c r="AW31" s="803"/>
      <c r="AX31" s="804"/>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3" t="s">
        <v>262</v>
      </c>
      <c r="AV36" s="803"/>
      <c r="AW36" s="803"/>
      <c r="AX36" s="804"/>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3" t="s">
        <v>262</v>
      </c>
      <c r="AV41" s="803"/>
      <c r="AW41" s="803"/>
      <c r="AX41" s="804"/>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39.75" hidden="1" customHeight="1">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22"/>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6"/>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7"/>
    </row>
    <row r="56" spans="1:50" ht="22.5" hidden="1" customHeight="1">
      <c r="A56" s="722"/>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8"/>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9"/>
    </row>
    <row r="57" spans="1:50" ht="22.5" hidden="1" customHeight="1">
      <c r="A57" s="722"/>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0"/>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1"/>
    </row>
    <row r="58" spans="1:50" ht="18.75" hidden="1" customHeight="1">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3" t="s">
        <v>262</v>
      </c>
      <c r="AV58" s="803"/>
      <c r="AW58" s="803"/>
      <c r="AX58" s="804"/>
    </row>
    <row r="59" spans="1:50" ht="18.75" hidden="1" customHeight="1">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3" t="s">
        <v>262</v>
      </c>
      <c r="AV63" s="803"/>
      <c r="AW63" s="803"/>
      <c r="AX63" s="804"/>
    </row>
    <row r="64" spans="1:50" ht="18.75" hidden="1" customHeight="1">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2</v>
      </c>
      <c r="AF74" s="250"/>
      <c r="AG74" s="250"/>
      <c r="AH74" s="250"/>
      <c r="AI74" s="250">
        <v>2</v>
      </c>
      <c r="AJ74" s="250"/>
      <c r="AK74" s="250"/>
      <c r="AL74" s="250"/>
      <c r="AM74" s="250">
        <v>2</v>
      </c>
      <c r="AN74" s="250"/>
      <c r="AO74" s="250"/>
      <c r="AP74" s="250"/>
      <c r="AQ74" s="250" t="s">
        <v>537</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v>2</v>
      </c>
      <c r="AF75" s="250"/>
      <c r="AG75" s="250"/>
      <c r="AH75" s="250"/>
      <c r="AI75" s="250">
        <v>2</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c r="A89" s="316"/>
      <c r="B89" s="317"/>
      <c r="C89" s="317"/>
      <c r="D89" s="317"/>
      <c r="E89" s="317"/>
      <c r="F89" s="318"/>
      <c r="G89" s="384" t="s">
        <v>561</v>
      </c>
      <c r="H89" s="384"/>
      <c r="I89" s="384"/>
      <c r="J89" s="384"/>
      <c r="K89" s="384"/>
      <c r="L89" s="384"/>
      <c r="M89" s="384"/>
      <c r="N89" s="384"/>
      <c r="O89" s="384"/>
      <c r="P89" s="384"/>
      <c r="Q89" s="384"/>
      <c r="R89" s="384"/>
      <c r="S89" s="384"/>
      <c r="T89" s="384"/>
      <c r="U89" s="384"/>
      <c r="V89" s="384"/>
      <c r="W89" s="384"/>
      <c r="X89" s="384"/>
      <c r="Y89" s="259" t="s">
        <v>17</v>
      </c>
      <c r="Z89" s="260"/>
      <c r="AA89" s="261"/>
      <c r="AB89" s="326" t="s">
        <v>556</v>
      </c>
      <c r="AC89" s="327"/>
      <c r="AD89" s="328"/>
      <c r="AE89" s="250">
        <v>11</v>
      </c>
      <c r="AF89" s="250"/>
      <c r="AG89" s="250"/>
      <c r="AH89" s="250"/>
      <c r="AI89" s="250">
        <v>12.5</v>
      </c>
      <c r="AJ89" s="250"/>
      <c r="AK89" s="250"/>
      <c r="AL89" s="250"/>
      <c r="AM89" s="250">
        <v>10</v>
      </c>
      <c r="AN89" s="250"/>
      <c r="AO89" s="250"/>
      <c r="AP89" s="250"/>
      <c r="AQ89" s="391">
        <v>12.5</v>
      </c>
      <c r="AR89" s="362"/>
      <c r="AS89" s="362"/>
      <c r="AT89" s="362"/>
      <c r="AU89" s="362"/>
      <c r="AV89" s="362"/>
      <c r="AW89" s="362"/>
      <c r="AX89" s="363"/>
    </row>
    <row r="90" spans="1:60" ht="47.1" customHeight="1">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560</v>
      </c>
      <c r="AC90" s="697"/>
      <c r="AD90" s="698"/>
      <c r="AE90" s="380" t="s">
        <v>557</v>
      </c>
      <c r="AF90" s="380"/>
      <c r="AG90" s="380"/>
      <c r="AH90" s="380"/>
      <c r="AI90" s="380" t="s">
        <v>558</v>
      </c>
      <c r="AJ90" s="380"/>
      <c r="AK90" s="380"/>
      <c r="AL90" s="380"/>
      <c r="AM90" s="380" t="s">
        <v>559</v>
      </c>
      <c r="AN90" s="380"/>
      <c r="AO90" s="380"/>
      <c r="AP90" s="380"/>
      <c r="AQ90" s="380" t="s">
        <v>569</v>
      </c>
      <c r="AR90" s="380"/>
      <c r="AS90" s="380"/>
      <c r="AT90" s="380"/>
      <c r="AU90" s="380"/>
      <c r="AV90" s="380"/>
      <c r="AW90" s="380"/>
      <c r="AX90" s="381"/>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c r="A104" s="784"/>
      <c r="B104" s="785"/>
      <c r="C104" s="847" t="s">
        <v>528</v>
      </c>
      <c r="D104" s="848"/>
      <c r="E104" s="848"/>
      <c r="F104" s="848"/>
      <c r="G104" s="848"/>
      <c r="H104" s="848"/>
      <c r="I104" s="848"/>
      <c r="J104" s="848"/>
      <c r="K104" s="849"/>
      <c r="L104" s="256">
        <v>0</v>
      </c>
      <c r="M104" s="257"/>
      <c r="N104" s="257"/>
      <c r="O104" s="257"/>
      <c r="P104" s="257"/>
      <c r="Q104" s="258"/>
      <c r="R104" s="256">
        <v>0</v>
      </c>
      <c r="S104" s="257"/>
      <c r="T104" s="257"/>
      <c r="U104" s="257"/>
      <c r="V104" s="257"/>
      <c r="W104" s="258"/>
      <c r="X104" s="437" t="s">
        <v>584</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c r="A105" s="784"/>
      <c r="B105" s="785"/>
      <c r="C105" s="346" t="s">
        <v>529</v>
      </c>
      <c r="D105" s="347"/>
      <c r="E105" s="347"/>
      <c r="F105" s="347"/>
      <c r="G105" s="347"/>
      <c r="H105" s="347"/>
      <c r="I105" s="347"/>
      <c r="J105" s="347"/>
      <c r="K105" s="348"/>
      <c r="L105" s="256">
        <v>0.8</v>
      </c>
      <c r="M105" s="257"/>
      <c r="N105" s="257"/>
      <c r="O105" s="257"/>
      <c r="P105" s="257"/>
      <c r="Q105" s="258"/>
      <c r="R105" s="256">
        <v>0.6</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c r="A106" s="784"/>
      <c r="B106" s="785"/>
      <c r="C106" s="346" t="s">
        <v>530</v>
      </c>
      <c r="D106" s="347"/>
      <c r="E106" s="347"/>
      <c r="F106" s="347"/>
      <c r="G106" s="347"/>
      <c r="H106" s="347"/>
      <c r="I106" s="347"/>
      <c r="J106" s="347"/>
      <c r="K106" s="348"/>
      <c r="L106" s="256">
        <v>0.7</v>
      </c>
      <c r="M106" s="257"/>
      <c r="N106" s="257"/>
      <c r="O106" s="257"/>
      <c r="P106" s="257"/>
      <c r="Q106" s="258"/>
      <c r="R106" s="256">
        <v>0.8</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c r="A107" s="784"/>
      <c r="B107" s="785"/>
      <c r="C107" s="346" t="s">
        <v>531</v>
      </c>
      <c r="D107" s="347"/>
      <c r="E107" s="347"/>
      <c r="F107" s="347"/>
      <c r="G107" s="347"/>
      <c r="H107" s="347"/>
      <c r="I107" s="347"/>
      <c r="J107" s="347"/>
      <c r="K107" s="348"/>
      <c r="L107" s="256">
        <v>24</v>
      </c>
      <c r="M107" s="257"/>
      <c r="N107" s="257"/>
      <c r="O107" s="257"/>
      <c r="P107" s="257"/>
      <c r="Q107" s="258"/>
      <c r="R107" s="256">
        <v>36</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c r="A110" s="786"/>
      <c r="B110" s="787"/>
      <c r="C110" s="842" t="s">
        <v>22</v>
      </c>
      <c r="D110" s="843"/>
      <c r="E110" s="843"/>
      <c r="F110" s="843"/>
      <c r="G110" s="843"/>
      <c r="H110" s="843"/>
      <c r="I110" s="843"/>
      <c r="J110" s="843"/>
      <c r="K110" s="844"/>
      <c r="L110" s="343">
        <f>SUM(L104:Q109)</f>
        <v>25.5</v>
      </c>
      <c r="M110" s="344"/>
      <c r="N110" s="344"/>
      <c r="O110" s="344"/>
      <c r="P110" s="344"/>
      <c r="Q110" s="345"/>
      <c r="R110" s="343">
        <f>SUM(R104:W109)</f>
        <v>37.4</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c r="A111" s="860" t="s">
        <v>391</v>
      </c>
      <c r="B111" s="861"/>
      <c r="C111" s="865" t="s">
        <v>388</v>
      </c>
      <c r="D111" s="861"/>
      <c r="E111" s="850" t="s">
        <v>429</v>
      </c>
      <c r="F111" s="851"/>
      <c r="G111" s="852" t="s">
        <v>575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2"/>
      <c r="B112" s="857"/>
      <c r="C112" s="164"/>
      <c r="D112" s="857"/>
      <c r="E112" s="186" t="s">
        <v>428</v>
      </c>
      <c r="F112" s="191"/>
      <c r="G112" s="135" t="s">
        <v>576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574</v>
      </c>
      <c r="AR114" s="275"/>
      <c r="AS114" s="152" t="s">
        <v>371</v>
      </c>
      <c r="AT114" s="153"/>
      <c r="AU114" s="151" t="s">
        <v>574</v>
      </c>
      <c r="AV114" s="151"/>
      <c r="AW114" s="152" t="s">
        <v>313</v>
      </c>
      <c r="AX114" s="203"/>
    </row>
    <row r="115" spans="1:50" ht="39.75" customHeight="1">
      <c r="A115" s="862"/>
      <c r="B115" s="857"/>
      <c r="C115" s="164"/>
      <c r="D115" s="857"/>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574</v>
      </c>
      <c r="AC115" s="207"/>
      <c r="AD115" s="207"/>
      <c r="AE115" s="181" t="s">
        <v>574</v>
      </c>
      <c r="AF115" s="208"/>
      <c r="AG115" s="208"/>
      <c r="AH115" s="208"/>
      <c r="AI115" s="181" t="s">
        <v>574</v>
      </c>
      <c r="AJ115" s="208"/>
      <c r="AK115" s="208"/>
      <c r="AL115" s="208"/>
      <c r="AM115" s="181" t="s">
        <v>574</v>
      </c>
      <c r="AN115" s="208"/>
      <c r="AO115" s="208"/>
      <c r="AP115" s="208"/>
      <c r="AQ115" s="181" t="s">
        <v>574</v>
      </c>
      <c r="AR115" s="208"/>
      <c r="AS115" s="208"/>
      <c r="AT115" s="208"/>
      <c r="AU115" s="181" t="s">
        <v>574</v>
      </c>
      <c r="AV115" s="208"/>
      <c r="AW115" s="208"/>
      <c r="AX115" s="209"/>
    </row>
    <row r="116" spans="1:50" ht="48" customHeight="1">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574</v>
      </c>
      <c r="AC116" s="213"/>
      <c r="AD116" s="213"/>
      <c r="AE116" s="181" t="s">
        <v>574</v>
      </c>
      <c r="AF116" s="208"/>
      <c r="AG116" s="208"/>
      <c r="AH116" s="208"/>
      <c r="AI116" s="181" t="s">
        <v>574</v>
      </c>
      <c r="AJ116" s="208"/>
      <c r="AK116" s="208"/>
      <c r="AL116" s="208"/>
      <c r="AM116" s="181" t="s">
        <v>574</v>
      </c>
      <c r="AN116" s="208"/>
      <c r="AO116" s="208"/>
      <c r="AP116" s="208"/>
      <c r="AQ116" s="181" t="s">
        <v>574</v>
      </c>
      <c r="AR116" s="208"/>
      <c r="AS116" s="208"/>
      <c r="AT116" s="208"/>
      <c r="AU116" s="181" t="s">
        <v>574</v>
      </c>
      <c r="AV116" s="208"/>
      <c r="AW116" s="208"/>
      <c r="AX116" s="209"/>
    </row>
    <row r="117" spans="1:50" ht="18.75" hidden="1" customHeight="1">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2"/>
      <c r="B169" s="857"/>
      <c r="C169" s="164"/>
      <c r="D169" s="857"/>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2"/>
      <c r="B411" s="857"/>
      <c r="C411" s="162" t="s">
        <v>390</v>
      </c>
      <c r="D411" s="856"/>
      <c r="E411" s="186" t="s">
        <v>413</v>
      </c>
      <c r="F411" s="191"/>
      <c r="G411" s="777" t="s">
        <v>409</v>
      </c>
      <c r="H411" s="160"/>
      <c r="I411" s="160"/>
      <c r="J411" s="778" t="s">
        <v>578</v>
      </c>
      <c r="K411" s="779"/>
      <c r="L411" s="779"/>
      <c r="M411" s="779"/>
      <c r="N411" s="779"/>
      <c r="O411" s="779"/>
      <c r="P411" s="779"/>
      <c r="Q411" s="779"/>
      <c r="R411" s="779"/>
      <c r="S411" s="779"/>
      <c r="T411" s="780"/>
      <c r="U411" s="397" t="s">
        <v>579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c r="A414" s="862"/>
      <c r="B414" s="857"/>
      <c r="C414" s="164"/>
      <c r="D414" s="857"/>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62"/>
      <c r="B439" s="857"/>
      <c r="C439" s="164"/>
      <c r="D439" s="857"/>
      <c r="E439" s="154"/>
      <c r="F439" s="155"/>
      <c r="G439" s="130" t="s">
        <v>579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2"/>
      <c r="B463" s="857"/>
      <c r="C463" s="164"/>
      <c r="D463" s="857"/>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33" customHeight="1">
      <c r="A683" s="727" t="s">
        <v>269</v>
      </c>
      <c r="B683" s="728"/>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520</v>
      </c>
      <c r="AE683" s="255"/>
      <c r="AF683" s="255"/>
      <c r="AG683" s="247" t="s">
        <v>554</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520</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8" t="s">
        <v>555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c r="A686" s="499" t="s">
        <v>44</v>
      </c>
      <c r="B686" s="500"/>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520</v>
      </c>
      <c r="AE686" s="447"/>
      <c r="AF686" s="447"/>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1"/>
      <c r="B687" s="502"/>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c r="A688" s="501"/>
      <c r="B688" s="502"/>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533</v>
      </c>
      <c r="AE688" s="656"/>
      <c r="AF688" s="656"/>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c r="A689" s="501"/>
      <c r="B689" s="503"/>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524</v>
      </c>
      <c r="AE689" s="420"/>
      <c r="AF689" s="420"/>
      <c r="AG689" s="623" t="s">
        <v>574</v>
      </c>
      <c r="AH689" s="624"/>
      <c r="AI689" s="624"/>
      <c r="AJ689" s="624"/>
      <c r="AK689" s="624"/>
      <c r="AL689" s="624"/>
      <c r="AM689" s="624"/>
      <c r="AN689" s="624"/>
      <c r="AO689" s="624"/>
      <c r="AP689" s="624"/>
      <c r="AQ689" s="624"/>
      <c r="AR689" s="624"/>
      <c r="AS689" s="624"/>
      <c r="AT689" s="624"/>
      <c r="AU689" s="624"/>
      <c r="AV689" s="624"/>
      <c r="AW689" s="624"/>
      <c r="AX689" s="625"/>
    </row>
    <row r="690" spans="1:64" ht="29.25" customHeight="1">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574</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520</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6" t="s">
        <v>524</v>
      </c>
      <c r="AE693" s="637"/>
      <c r="AF693" s="637"/>
      <c r="AG693" s="691" t="s">
        <v>574</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8" t="s">
        <v>520</v>
      </c>
      <c r="AE694" s="689"/>
      <c r="AF694" s="690"/>
      <c r="AG694" s="683" t="s">
        <v>577</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21" customHeight="1">
      <c r="A695" s="499"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520</v>
      </c>
      <c r="AE695" s="420"/>
      <c r="AF695" s="654"/>
      <c r="AG695" s="623" t="s">
        <v>570</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524</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40.5" customHeight="1">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524</v>
      </c>
      <c r="AE699" s="420"/>
      <c r="AF699" s="420"/>
      <c r="AG699" s="110" t="s">
        <v>574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c r="A701" s="632"/>
      <c r="B701" s="633"/>
      <c r="C701" s="251" t="s">
        <v>574</v>
      </c>
      <c r="D701" s="252"/>
      <c r="E701" s="252"/>
      <c r="F701" s="252"/>
      <c r="G701" s="252"/>
      <c r="H701" s="252"/>
      <c r="I701" s="252"/>
      <c r="J701" s="252"/>
      <c r="K701" s="252"/>
      <c r="L701" s="252"/>
      <c r="M701" s="252"/>
      <c r="N701" s="252"/>
      <c r="O701" s="253"/>
      <c r="P701" s="450" t="s">
        <v>574</v>
      </c>
      <c r="Q701" s="450"/>
      <c r="R701" s="450"/>
      <c r="S701" s="451"/>
      <c r="T701" s="452" t="s">
        <v>574</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c r="A702" s="632"/>
      <c r="B702" s="633"/>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c r="A703" s="632"/>
      <c r="B703" s="633"/>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c r="A704" s="632"/>
      <c r="B704" s="633"/>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c r="A705" s="634"/>
      <c r="B705" s="635"/>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78" customHeight="1">
      <c r="A706" s="499" t="s">
        <v>54</v>
      </c>
      <c r="B706" s="678"/>
      <c r="C706" s="454" t="s">
        <v>60</v>
      </c>
      <c r="D706" s="455"/>
      <c r="E706" s="455"/>
      <c r="F706" s="456"/>
      <c r="G706" s="469" t="s">
        <v>565</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76.5" customHeight="1" thickBot="1">
      <c r="A707" s="679"/>
      <c r="B707" s="680"/>
      <c r="C707" s="464" t="s">
        <v>64</v>
      </c>
      <c r="D707" s="465"/>
      <c r="E707" s="465"/>
      <c r="F707" s="466"/>
      <c r="G707" s="467" t="s">
        <v>566</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48" customHeight="1" thickBot="1">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75" customHeight="1" thickBot="1">
      <c r="A711" s="675" t="s">
        <v>265</v>
      </c>
      <c r="B711" s="676"/>
      <c r="C711" s="676"/>
      <c r="D711" s="676"/>
      <c r="E711" s="677"/>
      <c r="F711" s="616" t="s">
        <v>582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75" customHeight="1" thickBot="1">
      <c r="A713" s="526" t="s">
        <v>580</v>
      </c>
      <c r="B713" s="527"/>
      <c r="C713" s="527"/>
      <c r="D713" s="527"/>
      <c r="E713" s="528"/>
      <c r="F713" s="496" t="s">
        <v>581</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1" customHeight="1" thickBot="1">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20.100000000000001" customHeight="1">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v>74</v>
      </c>
      <c r="X717" s="434"/>
      <c r="Y717" s="434"/>
      <c r="Z717" s="434"/>
      <c r="AA717" s="434"/>
      <c r="AB717" s="434"/>
      <c r="AC717" s="434"/>
      <c r="AD717" s="434"/>
      <c r="AE717" s="434"/>
      <c r="AF717" s="434"/>
      <c r="AG717" s="436" t="s">
        <v>377</v>
      </c>
      <c r="AH717" s="436"/>
      <c r="AI717" s="436"/>
      <c r="AJ717" s="436"/>
      <c r="AK717" s="436"/>
      <c r="AL717" s="436"/>
      <c r="AM717" s="434">
        <v>89</v>
      </c>
      <c r="AN717" s="434"/>
      <c r="AO717" s="434"/>
      <c r="AP717" s="434"/>
      <c r="AQ717" s="434"/>
      <c r="AR717" s="434"/>
      <c r="AS717" s="434"/>
      <c r="AT717" s="434"/>
      <c r="AU717" s="434"/>
      <c r="AV717" s="434"/>
      <c r="AW717" s="60"/>
      <c r="AX717" s="61"/>
    </row>
    <row r="718" spans="1:50" ht="20.100000000000001" customHeight="1" thickBot="1">
      <c r="A718" s="516" t="s">
        <v>378</v>
      </c>
      <c r="B718" s="492"/>
      <c r="C718" s="492"/>
      <c r="D718" s="492"/>
      <c r="E718" s="492"/>
      <c r="F718" s="492"/>
      <c r="G718" s="435">
        <v>381</v>
      </c>
      <c r="H718" s="435"/>
      <c r="I718" s="435"/>
      <c r="J718" s="435"/>
      <c r="K718" s="435"/>
      <c r="L718" s="435"/>
      <c r="M718" s="435"/>
      <c r="N718" s="435"/>
      <c r="O718" s="435"/>
      <c r="P718" s="435"/>
      <c r="Q718" s="492" t="s">
        <v>379</v>
      </c>
      <c r="R718" s="492"/>
      <c r="S718" s="492"/>
      <c r="T718" s="492"/>
      <c r="U718" s="492"/>
      <c r="V718" s="492"/>
      <c r="W718" s="602">
        <v>366</v>
      </c>
      <c r="X718" s="602"/>
      <c r="Y718" s="602"/>
      <c r="Z718" s="602"/>
      <c r="AA718" s="602"/>
      <c r="AB718" s="602"/>
      <c r="AC718" s="602"/>
      <c r="AD718" s="602"/>
      <c r="AE718" s="602"/>
      <c r="AF718" s="602"/>
      <c r="AG718" s="492" t="s">
        <v>380</v>
      </c>
      <c r="AH718" s="492"/>
      <c r="AI718" s="492"/>
      <c r="AJ718" s="492"/>
      <c r="AK718" s="492"/>
      <c r="AL718" s="492"/>
      <c r="AM718" s="457">
        <v>382</v>
      </c>
      <c r="AN718" s="457"/>
      <c r="AO718" s="457"/>
      <c r="AP718" s="457"/>
      <c r="AQ718" s="457"/>
      <c r="AR718" s="457"/>
      <c r="AS718" s="457"/>
      <c r="AT718" s="457"/>
      <c r="AU718" s="457"/>
      <c r="AV718" s="457"/>
      <c r="AW718" s="62"/>
      <c r="AX718" s="63"/>
    </row>
    <row r="719" spans="1:50" ht="23.85" customHeight="1">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2.75" customHeight="1">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6" t="s">
        <v>32</v>
      </c>
      <c r="B758" s="487"/>
      <c r="C758" s="487"/>
      <c r="D758" s="487"/>
      <c r="E758" s="487"/>
      <c r="F758" s="488"/>
      <c r="G758" s="476" t="s">
        <v>540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539</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9"/>
    </row>
    <row r="759" spans="1:50" ht="24.75" customHeight="1">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4"/>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c r="A760" s="489"/>
      <c r="B760" s="490"/>
      <c r="C760" s="490"/>
      <c r="D760" s="490"/>
      <c r="E760" s="490"/>
      <c r="F760" s="491"/>
      <c r="G760" s="523" t="s">
        <v>541</v>
      </c>
      <c r="H760" s="524"/>
      <c r="I760" s="524"/>
      <c r="J760" s="524"/>
      <c r="K760" s="525"/>
      <c r="L760" s="626" t="s">
        <v>542</v>
      </c>
      <c r="M760" s="627"/>
      <c r="N760" s="627"/>
      <c r="O760" s="627"/>
      <c r="P760" s="627"/>
      <c r="Q760" s="627"/>
      <c r="R760" s="627"/>
      <c r="S760" s="627"/>
      <c r="T760" s="627"/>
      <c r="U760" s="627"/>
      <c r="V760" s="627"/>
      <c r="W760" s="627"/>
      <c r="X760" s="628"/>
      <c r="Y760" s="479">
        <v>10</v>
      </c>
      <c r="Z760" s="480"/>
      <c r="AA760" s="480"/>
      <c r="AB760" s="681"/>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c r="A770" s="489"/>
      <c r="B770" s="490"/>
      <c r="C770" s="490"/>
      <c r="D770" s="490"/>
      <c r="E770" s="490"/>
      <c r="F770" s="491"/>
      <c r="G770" s="699" t="s">
        <v>22</v>
      </c>
      <c r="H770" s="700"/>
      <c r="I770" s="700"/>
      <c r="J770" s="700"/>
      <c r="K770" s="700"/>
      <c r="L770" s="701"/>
      <c r="M770" s="702"/>
      <c r="N770" s="702"/>
      <c r="O770" s="702"/>
      <c r="P770" s="702"/>
      <c r="Q770" s="702"/>
      <c r="R770" s="702"/>
      <c r="S770" s="702"/>
      <c r="T770" s="702"/>
      <c r="U770" s="702"/>
      <c r="V770" s="702"/>
      <c r="W770" s="702"/>
      <c r="X770" s="703"/>
      <c r="Y770" s="704">
        <f>SUM(Y760:AB769)</f>
        <v>10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9"/>
    </row>
    <row r="772" spans="1:50" ht="25.5" hidden="1" customHeight="1">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4"/>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81"/>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89"/>
      <c r="B783" s="490"/>
      <c r="C783" s="490"/>
      <c r="D783" s="490"/>
      <c r="E783" s="490"/>
      <c r="F783" s="491"/>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9"/>
    </row>
    <row r="785" spans="1:50" ht="24.75" hidden="1" customHeight="1">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4"/>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81"/>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c r="A796" s="489"/>
      <c r="B796" s="490"/>
      <c r="C796" s="490"/>
      <c r="D796" s="490"/>
      <c r="E796" s="490"/>
      <c r="F796" s="491"/>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9"/>
    </row>
    <row r="798" spans="1:50" ht="24.75" hidden="1" customHeight="1">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4"/>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81"/>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89"/>
      <c r="B809" s="490"/>
      <c r="C809" s="490"/>
      <c r="D809" s="490"/>
      <c r="E809" s="490"/>
      <c r="F809" s="491"/>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45.75" customHeight="1">
      <c r="A816" s="237">
        <v>1</v>
      </c>
      <c r="B816" s="237">
        <v>1</v>
      </c>
      <c r="C816" s="238" t="s">
        <v>544</v>
      </c>
      <c r="D816" s="217"/>
      <c r="E816" s="217"/>
      <c r="F816" s="217"/>
      <c r="G816" s="217"/>
      <c r="H816" s="217"/>
      <c r="I816" s="217"/>
      <c r="J816" s="218">
        <v>9010401072851</v>
      </c>
      <c r="K816" s="219"/>
      <c r="L816" s="219"/>
      <c r="M816" s="219"/>
      <c r="N816" s="219"/>
      <c r="O816" s="219"/>
      <c r="P816" s="864" t="s">
        <v>543</v>
      </c>
      <c r="Q816" s="220"/>
      <c r="R816" s="220"/>
      <c r="S816" s="220"/>
      <c r="T816" s="220"/>
      <c r="U816" s="220"/>
      <c r="V816" s="220"/>
      <c r="W816" s="220"/>
      <c r="X816" s="220"/>
      <c r="Y816" s="221">
        <v>10</v>
      </c>
      <c r="Z816" s="222"/>
      <c r="AA816" s="222"/>
      <c r="AB816" s="223"/>
      <c r="AC816" s="224" t="s">
        <v>545</v>
      </c>
      <c r="AD816" s="224"/>
      <c r="AE816" s="224"/>
      <c r="AF816" s="224"/>
      <c r="AG816" s="224"/>
      <c r="AH816" s="225">
        <v>2</v>
      </c>
      <c r="AI816" s="226"/>
      <c r="AJ816" s="226"/>
      <c r="AK816" s="226"/>
      <c r="AL816" s="227">
        <v>99.6</v>
      </c>
      <c r="AM816" s="228"/>
      <c r="AN816" s="228"/>
      <c r="AO816" s="229"/>
      <c r="AP816" s="230"/>
      <c r="AQ816" s="230"/>
      <c r="AR816" s="230"/>
      <c r="AS816" s="230"/>
      <c r="AT816" s="230"/>
      <c r="AU816" s="230"/>
      <c r="AV816" s="230"/>
      <c r="AW816" s="230"/>
      <c r="AX816" s="230"/>
    </row>
    <row r="817" spans="1:50" ht="66.75" customHeight="1">
      <c r="A817" s="237">
        <v>2</v>
      </c>
      <c r="B817" s="237">
        <v>1</v>
      </c>
      <c r="C817" s="238" t="s">
        <v>547</v>
      </c>
      <c r="D817" s="217"/>
      <c r="E817" s="217"/>
      <c r="F817" s="217"/>
      <c r="G817" s="217"/>
      <c r="H817" s="217"/>
      <c r="I817" s="217"/>
      <c r="J817" s="218">
        <v>2010405000906</v>
      </c>
      <c r="K817" s="219"/>
      <c r="L817" s="219"/>
      <c r="M817" s="219"/>
      <c r="N817" s="219"/>
      <c r="O817" s="219"/>
      <c r="P817" s="864" t="s">
        <v>546</v>
      </c>
      <c r="Q817" s="220"/>
      <c r="R817" s="220"/>
      <c r="S817" s="220"/>
      <c r="T817" s="220"/>
      <c r="U817" s="220"/>
      <c r="V817" s="220"/>
      <c r="W817" s="220"/>
      <c r="X817" s="220"/>
      <c r="Y817" s="221">
        <v>7</v>
      </c>
      <c r="Z817" s="222"/>
      <c r="AA817" s="222"/>
      <c r="AB817" s="223"/>
      <c r="AC817" s="224" t="s">
        <v>545</v>
      </c>
      <c r="AD817" s="224"/>
      <c r="AE817" s="224"/>
      <c r="AF817" s="224"/>
      <c r="AG817" s="224"/>
      <c r="AH817" s="225">
        <v>4</v>
      </c>
      <c r="AI817" s="226"/>
      <c r="AJ817" s="226"/>
      <c r="AK817" s="226"/>
      <c r="AL817" s="227">
        <v>99.7</v>
      </c>
      <c r="AM817" s="228"/>
      <c r="AN817" s="228"/>
      <c r="AO817" s="229"/>
      <c r="AP817" s="230"/>
      <c r="AQ817" s="230"/>
      <c r="AR817" s="230"/>
      <c r="AS817" s="230"/>
      <c r="AT817" s="230"/>
      <c r="AU817" s="230"/>
      <c r="AV817" s="230"/>
      <c r="AW817" s="230"/>
      <c r="AX817" s="230"/>
    </row>
    <row r="818" spans="1:50" ht="30" customHeight="1">
      <c r="A818" s="237">
        <v>3</v>
      </c>
      <c r="B818" s="237">
        <v>1</v>
      </c>
      <c r="C818" s="238" t="s">
        <v>548</v>
      </c>
      <c r="D818" s="217"/>
      <c r="E818" s="217"/>
      <c r="F818" s="217"/>
      <c r="G818" s="217"/>
      <c r="H818" s="217"/>
      <c r="I818" s="217"/>
      <c r="J818" s="218">
        <v>9011101039249</v>
      </c>
      <c r="K818" s="219"/>
      <c r="L818" s="219"/>
      <c r="M818" s="219"/>
      <c r="N818" s="219"/>
      <c r="O818" s="219"/>
      <c r="P818" s="864" t="s">
        <v>572</v>
      </c>
      <c r="Q818" s="220"/>
      <c r="R818" s="220"/>
      <c r="S818" s="220"/>
      <c r="T818" s="220"/>
      <c r="U818" s="220"/>
      <c r="V818" s="220"/>
      <c r="W818" s="220"/>
      <c r="X818" s="220"/>
      <c r="Y818" s="221">
        <v>1</v>
      </c>
      <c r="Z818" s="222"/>
      <c r="AA818" s="222"/>
      <c r="AB818" s="223"/>
      <c r="AC818" s="224" t="s">
        <v>549</v>
      </c>
      <c r="AD818" s="224"/>
      <c r="AE818" s="224"/>
      <c r="AF818" s="224"/>
      <c r="AG818" s="224"/>
      <c r="AH818" s="225">
        <v>6</v>
      </c>
      <c r="AI818" s="226"/>
      <c r="AJ818" s="226"/>
      <c r="AK818" s="226"/>
      <c r="AL818" s="227">
        <v>83.7</v>
      </c>
      <c r="AM818" s="228"/>
      <c r="AN818" s="228"/>
      <c r="AO818" s="229"/>
      <c r="AP818" s="230"/>
      <c r="AQ818" s="230"/>
      <c r="AR818" s="230"/>
      <c r="AS818" s="230"/>
      <c r="AT818" s="230"/>
      <c r="AU818" s="230"/>
      <c r="AV818" s="230"/>
      <c r="AW818" s="230"/>
      <c r="AX818" s="230"/>
    </row>
    <row r="819" spans="1:50" ht="35.25" customHeight="1">
      <c r="A819" s="237">
        <v>4</v>
      </c>
      <c r="B819" s="237">
        <v>1</v>
      </c>
      <c r="C819" s="238" t="s">
        <v>551</v>
      </c>
      <c r="D819" s="217"/>
      <c r="E819" s="217"/>
      <c r="F819" s="217"/>
      <c r="G819" s="217"/>
      <c r="H819" s="217"/>
      <c r="I819" s="217"/>
      <c r="J819" s="218">
        <v>4010401004009</v>
      </c>
      <c r="K819" s="219"/>
      <c r="L819" s="219"/>
      <c r="M819" s="219"/>
      <c r="N819" s="219"/>
      <c r="O819" s="219"/>
      <c r="P819" s="864" t="s">
        <v>550</v>
      </c>
      <c r="Q819" s="220"/>
      <c r="R819" s="220"/>
      <c r="S819" s="220"/>
      <c r="T819" s="220"/>
      <c r="U819" s="220"/>
      <c r="V819" s="220"/>
      <c r="W819" s="220"/>
      <c r="X819" s="220"/>
      <c r="Y819" s="221">
        <v>1</v>
      </c>
      <c r="Z819" s="222"/>
      <c r="AA819" s="222"/>
      <c r="AB819" s="223"/>
      <c r="AC819" s="224" t="s">
        <v>552</v>
      </c>
      <c r="AD819" s="224"/>
      <c r="AE819" s="224"/>
      <c r="AF819" s="224"/>
      <c r="AG819" s="224"/>
      <c r="AH819" s="225" t="s">
        <v>537</v>
      </c>
      <c r="AI819" s="226"/>
      <c r="AJ819" s="226"/>
      <c r="AK819" s="226"/>
      <c r="AL819" s="227" t="s">
        <v>537</v>
      </c>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c r="A1081" s="237">
        <v>1</v>
      </c>
      <c r="B1081" s="237">
        <v>1</v>
      </c>
      <c r="C1081" s="235"/>
      <c r="D1081" s="235"/>
      <c r="E1081" s="106" t="s">
        <v>579</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76200</xdr:colOff>
                    <xdr:row>25</xdr:row>
                    <xdr:rowOff>9525</xdr:rowOff>
                  </from>
                  <to>
                    <xdr:col>49</xdr:col>
                    <xdr:colOff>381000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76200</xdr:colOff>
                    <xdr:row>809</xdr:row>
                    <xdr:rowOff>38100</xdr:rowOff>
                  </from>
                  <to>
                    <xdr:col>48</xdr:col>
                    <xdr:colOff>190500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152400</xdr:colOff>
                    <xdr:row>1076</xdr:row>
                    <xdr:rowOff>38100</xdr:rowOff>
                  </from>
                  <to>
                    <xdr:col>49</xdr:col>
                    <xdr:colOff>66675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16" sqref="P16"/>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2" t="s">
        <v>372</v>
      </c>
      <c r="AF2" s="612"/>
      <c r="AG2" s="612"/>
      <c r="AH2" s="612"/>
      <c r="AI2" s="612" t="s">
        <v>373</v>
      </c>
      <c r="AJ2" s="612"/>
      <c r="AK2" s="612"/>
      <c r="AL2" s="612"/>
      <c r="AM2" s="612" t="s">
        <v>374</v>
      </c>
      <c r="AN2" s="612"/>
      <c r="AO2" s="612"/>
      <c r="AP2" s="286"/>
      <c r="AQ2" s="146" t="s">
        <v>370</v>
      </c>
      <c r="AR2" s="149"/>
      <c r="AS2" s="149"/>
      <c r="AT2" s="150"/>
      <c r="AU2" s="803" t="s">
        <v>262</v>
      </c>
      <c r="AV2" s="803"/>
      <c r="AW2" s="803"/>
      <c r="AX2" s="804"/>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2" t="s">
        <v>372</v>
      </c>
      <c r="AF7" s="612"/>
      <c r="AG7" s="612"/>
      <c r="AH7" s="612"/>
      <c r="AI7" s="612" t="s">
        <v>373</v>
      </c>
      <c r="AJ7" s="612"/>
      <c r="AK7" s="612"/>
      <c r="AL7" s="612"/>
      <c r="AM7" s="612" t="s">
        <v>374</v>
      </c>
      <c r="AN7" s="612"/>
      <c r="AO7" s="612"/>
      <c r="AP7" s="286"/>
      <c r="AQ7" s="146" t="s">
        <v>370</v>
      </c>
      <c r="AR7" s="149"/>
      <c r="AS7" s="149"/>
      <c r="AT7" s="150"/>
      <c r="AU7" s="803" t="s">
        <v>262</v>
      </c>
      <c r="AV7" s="803"/>
      <c r="AW7" s="803"/>
      <c r="AX7" s="804"/>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2" t="s">
        <v>372</v>
      </c>
      <c r="AF12" s="612"/>
      <c r="AG12" s="612"/>
      <c r="AH12" s="612"/>
      <c r="AI12" s="612" t="s">
        <v>373</v>
      </c>
      <c r="AJ12" s="612"/>
      <c r="AK12" s="612"/>
      <c r="AL12" s="612"/>
      <c r="AM12" s="612" t="s">
        <v>374</v>
      </c>
      <c r="AN12" s="612"/>
      <c r="AO12" s="612"/>
      <c r="AP12" s="286"/>
      <c r="AQ12" s="146" t="s">
        <v>370</v>
      </c>
      <c r="AR12" s="149"/>
      <c r="AS12" s="149"/>
      <c r="AT12" s="150"/>
      <c r="AU12" s="803" t="s">
        <v>262</v>
      </c>
      <c r="AV12" s="803"/>
      <c r="AW12" s="803"/>
      <c r="AX12" s="804"/>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2" t="s">
        <v>372</v>
      </c>
      <c r="AF17" s="612"/>
      <c r="AG17" s="612"/>
      <c r="AH17" s="612"/>
      <c r="AI17" s="612" t="s">
        <v>373</v>
      </c>
      <c r="AJ17" s="612"/>
      <c r="AK17" s="612"/>
      <c r="AL17" s="612"/>
      <c r="AM17" s="612" t="s">
        <v>374</v>
      </c>
      <c r="AN17" s="612"/>
      <c r="AO17" s="612"/>
      <c r="AP17" s="286"/>
      <c r="AQ17" s="146" t="s">
        <v>370</v>
      </c>
      <c r="AR17" s="149"/>
      <c r="AS17" s="149"/>
      <c r="AT17" s="150"/>
      <c r="AU17" s="803" t="s">
        <v>262</v>
      </c>
      <c r="AV17" s="803"/>
      <c r="AW17" s="803"/>
      <c r="AX17" s="804"/>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2" t="s">
        <v>372</v>
      </c>
      <c r="AF22" s="612"/>
      <c r="AG22" s="612"/>
      <c r="AH22" s="612"/>
      <c r="AI22" s="612" t="s">
        <v>373</v>
      </c>
      <c r="AJ22" s="612"/>
      <c r="AK22" s="612"/>
      <c r="AL22" s="612"/>
      <c r="AM22" s="612" t="s">
        <v>374</v>
      </c>
      <c r="AN22" s="612"/>
      <c r="AO22" s="612"/>
      <c r="AP22" s="286"/>
      <c r="AQ22" s="146" t="s">
        <v>370</v>
      </c>
      <c r="AR22" s="149"/>
      <c r="AS22" s="149"/>
      <c r="AT22" s="150"/>
      <c r="AU22" s="803" t="s">
        <v>262</v>
      </c>
      <c r="AV22" s="803"/>
      <c r="AW22" s="803"/>
      <c r="AX22" s="804"/>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2" t="s">
        <v>372</v>
      </c>
      <c r="AF27" s="612"/>
      <c r="AG27" s="612"/>
      <c r="AH27" s="612"/>
      <c r="AI27" s="612" t="s">
        <v>373</v>
      </c>
      <c r="AJ27" s="612"/>
      <c r="AK27" s="612"/>
      <c r="AL27" s="612"/>
      <c r="AM27" s="612" t="s">
        <v>374</v>
      </c>
      <c r="AN27" s="612"/>
      <c r="AO27" s="612"/>
      <c r="AP27" s="286"/>
      <c r="AQ27" s="146" t="s">
        <v>370</v>
      </c>
      <c r="AR27" s="149"/>
      <c r="AS27" s="149"/>
      <c r="AT27" s="150"/>
      <c r="AU27" s="803" t="s">
        <v>262</v>
      </c>
      <c r="AV27" s="803"/>
      <c r="AW27" s="803"/>
      <c r="AX27" s="804"/>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2" t="s">
        <v>372</v>
      </c>
      <c r="AF32" s="612"/>
      <c r="AG32" s="612"/>
      <c r="AH32" s="612"/>
      <c r="AI32" s="612" t="s">
        <v>373</v>
      </c>
      <c r="AJ32" s="612"/>
      <c r="AK32" s="612"/>
      <c r="AL32" s="612"/>
      <c r="AM32" s="612" t="s">
        <v>374</v>
      </c>
      <c r="AN32" s="612"/>
      <c r="AO32" s="612"/>
      <c r="AP32" s="286"/>
      <c r="AQ32" s="146" t="s">
        <v>370</v>
      </c>
      <c r="AR32" s="149"/>
      <c r="AS32" s="149"/>
      <c r="AT32" s="150"/>
      <c r="AU32" s="803" t="s">
        <v>262</v>
      </c>
      <c r="AV32" s="803"/>
      <c r="AW32" s="803"/>
      <c r="AX32" s="804"/>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2" t="s">
        <v>372</v>
      </c>
      <c r="AF37" s="612"/>
      <c r="AG37" s="612"/>
      <c r="AH37" s="612"/>
      <c r="AI37" s="612" t="s">
        <v>373</v>
      </c>
      <c r="AJ37" s="612"/>
      <c r="AK37" s="612"/>
      <c r="AL37" s="612"/>
      <c r="AM37" s="612" t="s">
        <v>374</v>
      </c>
      <c r="AN37" s="612"/>
      <c r="AO37" s="612"/>
      <c r="AP37" s="286"/>
      <c r="AQ37" s="146" t="s">
        <v>370</v>
      </c>
      <c r="AR37" s="149"/>
      <c r="AS37" s="149"/>
      <c r="AT37" s="150"/>
      <c r="AU37" s="803" t="s">
        <v>262</v>
      </c>
      <c r="AV37" s="803"/>
      <c r="AW37" s="803"/>
      <c r="AX37" s="804"/>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2" t="s">
        <v>372</v>
      </c>
      <c r="AF42" s="612"/>
      <c r="AG42" s="612"/>
      <c r="AH42" s="612"/>
      <c r="AI42" s="612" t="s">
        <v>373</v>
      </c>
      <c r="AJ42" s="612"/>
      <c r="AK42" s="612"/>
      <c r="AL42" s="612"/>
      <c r="AM42" s="612" t="s">
        <v>374</v>
      </c>
      <c r="AN42" s="612"/>
      <c r="AO42" s="612"/>
      <c r="AP42" s="286"/>
      <c r="AQ42" s="146" t="s">
        <v>370</v>
      </c>
      <c r="AR42" s="149"/>
      <c r="AS42" s="149"/>
      <c r="AT42" s="150"/>
      <c r="AU42" s="803" t="s">
        <v>262</v>
      </c>
      <c r="AV42" s="803"/>
      <c r="AW42" s="803"/>
      <c r="AX42" s="804"/>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2" t="s">
        <v>372</v>
      </c>
      <c r="AF47" s="612"/>
      <c r="AG47" s="612"/>
      <c r="AH47" s="612"/>
      <c r="AI47" s="612" t="s">
        <v>373</v>
      </c>
      <c r="AJ47" s="612"/>
      <c r="AK47" s="612"/>
      <c r="AL47" s="612"/>
      <c r="AM47" s="612" t="s">
        <v>374</v>
      </c>
      <c r="AN47" s="612"/>
      <c r="AO47" s="612"/>
      <c r="AP47" s="286"/>
      <c r="AQ47" s="146" t="s">
        <v>370</v>
      </c>
      <c r="AR47" s="149"/>
      <c r="AS47" s="149"/>
      <c r="AT47" s="150"/>
      <c r="AU47" s="803" t="s">
        <v>262</v>
      </c>
      <c r="AV47" s="803"/>
      <c r="AW47" s="803"/>
      <c r="AX47" s="804"/>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3" t="s">
        <v>32</v>
      </c>
      <c r="B2" s="924"/>
      <c r="C2" s="924"/>
      <c r="D2" s="924"/>
      <c r="E2" s="924"/>
      <c r="F2" s="925"/>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c r="A3" s="917"/>
      <c r="B3" s="918"/>
      <c r="C3" s="918"/>
      <c r="D3" s="918"/>
      <c r="E3" s="918"/>
      <c r="F3" s="919"/>
      <c r="G3" s="454" t="s">
        <v>19</v>
      </c>
      <c r="H3" s="521"/>
      <c r="I3" s="521"/>
      <c r="J3" s="521"/>
      <c r="K3" s="521"/>
      <c r="L3" s="520" t="s">
        <v>20</v>
      </c>
      <c r="M3" s="521"/>
      <c r="N3" s="521"/>
      <c r="O3" s="521"/>
      <c r="P3" s="521"/>
      <c r="Q3" s="521"/>
      <c r="R3" s="521"/>
      <c r="S3" s="521"/>
      <c r="T3" s="521"/>
      <c r="U3" s="521"/>
      <c r="V3" s="521"/>
      <c r="W3" s="521"/>
      <c r="X3" s="522"/>
      <c r="Y3" s="471" t="s">
        <v>21</v>
      </c>
      <c r="Z3" s="472"/>
      <c r="AA3" s="472"/>
      <c r="AB3" s="674"/>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81"/>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9"/>
    </row>
    <row r="16" spans="1:50" ht="25.5" customHeight="1">
      <c r="A16" s="917"/>
      <c r="B16" s="918"/>
      <c r="C16" s="918"/>
      <c r="D16" s="918"/>
      <c r="E16" s="918"/>
      <c r="F16" s="919"/>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4"/>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81"/>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9"/>
    </row>
    <row r="29" spans="1:50" ht="24.75" customHeight="1">
      <c r="A29" s="917"/>
      <c r="B29" s="918"/>
      <c r="C29" s="918"/>
      <c r="D29" s="918"/>
      <c r="E29" s="918"/>
      <c r="F29" s="919"/>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4"/>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81"/>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9"/>
    </row>
    <row r="42" spans="1:50" ht="24.75" customHeight="1">
      <c r="A42" s="917"/>
      <c r="B42" s="918"/>
      <c r="C42" s="918"/>
      <c r="D42" s="918"/>
      <c r="E42" s="918"/>
      <c r="F42" s="919"/>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4"/>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81"/>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row r="55" spans="1:50" ht="30" customHeight="1">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9"/>
    </row>
    <row r="56" spans="1:50" ht="24.75" customHeight="1">
      <c r="A56" s="917"/>
      <c r="B56" s="918"/>
      <c r="C56" s="918"/>
      <c r="D56" s="918"/>
      <c r="E56" s="918"/>
      <c r="F56" s="919"/>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4"/>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81"/>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9"/>
    </row>
    <row r="69" spans="1:50" ht="25.5" customHeight="1">
      <c r="A69" s="917"/>
      <c r="B69" s="918"/>
      <c r="C69" s="918"/>
      <c r="D69" s="918"/>
      <c r="E69" s="918"/>
      <c r="F69" s="919"/>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4"/>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81"/>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9"/>
    </row>
    <row r="82" spans="1:50" ht="24.75" customHeight="1">
      <c r="A82" s="917"/>
      <c r="B82" s="918"/>
      <c r="C82" s="918"/>
      <c r="D82" s="918"/>
      <c r="E82" s="918"/>
      <c r="F82" s="919"/>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4"/>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81"/>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9"/>
    </row>
    <row r="95" spans="1:50" ht="24.75" customHeight="1">
      <c r="A95" s="917"/>
      <c r="B95" s="918"/>
      <c r="C95" s="918"/>
      <c r="D95" s="918"/>
      <c r="E95" s="918"/>
      <c r="F95" s="919"/>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4"/>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81"/>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row r="108" spans="1:50" ht="30" customHeight="1">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9"/>
    </row>
    <row r="109" spans="1:50" ht="24.75" customHeight="1">
      <c r="A109" s="917"/>
      <c r="B109" s="918"/>
      <c r="C109" s="918"/>
      <c r="D109" s="918"/>
      <c r="E109" s="918"/>
      <c r="F109" s="919"/>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4"/>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81"/>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9"/>
    </row>
    <row r="122" spans="1:50" ht="25.5" customHeight="1">
      <c r="A122" s="917"/>
      <c r="B122" s="918"/>
      <c r="C122" s="918"/>
      <c r="D122" s="918"/>
      <c r="E122" s="918"/>
      <c r="F122" s="919"/>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4"/>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81"/>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9"/>
    </row>
    <row r="135" spans="1:50" ht="24.75" customHeight="1">
      <c r="A135" s="917"/>
      <c r="B135" s="918"/>
      <c r="C135" s="918"/>
      <c r="D135" s="918"/>
      <c r="E135" s="918"/>
      <c r="F135" s="919"/>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4"/>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81"/>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9"/>
    </row>
    <row r="148" spans="1:50" ht="24.75" customHeight="1">
      <c r="A148" s="917"/>
      <c r="B148" s="918"/>
      <c r="C148" s="918"/>
      <c r="D148" s="918"/>
      <c r="E148" s="918"/>
      <c r="F148" s="919"/>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4"/>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81"/>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row r="161" spans="1:50" ht="30" customHeight="1">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9"/>
    </row>
    <row r="162" spans="1:50" ht="24.75" customHeight="1">
      <c r="A162" s="917"/>
      <c r="B162" s="918"/>
      <c r="C162" s="918"/>
      <c r="D162" s="918"/>
      <c r="E162" s="918"/>
      <c r="F162" s="919"/>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4"/>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81"/>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9"/>
    </row>
    <row r="175" spans="1:50" ht="25.5" customHeight="1">
      <c r="A175" s="917"/>
      <c r="B175" s="918"/>
      <c r="C175" s="918"/>
      <c r="D175" s="918"/>
      <c r="E175" s="918"/>
      <c r="F175" s="919"/>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4"/>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81"/>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9"/>
    </row>
    <row r="188" spans="1:50" ht="24.75" customHeight="1">
      <c r="A188" s="917"/>
      <c r="B188" s="918"/>
      <c r="C188" s="918"/>
      <c r="D188" s="918"/>
      <c r="E188" s="918"/>
      <c r="F188" s="919"/>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4"/>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81"/>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9"/>
    </row>
    <row r="201" spans="1:50" ht="24.75" customHeight="1">
      <c r="A201" s="917"/>
      <c r="B201" s="918"/>
      <c r="C201" s="918"/>
      <c r="D201" s="918"/>
      <c r="E201" s="918"/>
      <c r="F201" s="919"/>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4"/>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81"/>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row r="214" spans="1:50" ht="30" customHeight="1">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9"/>
    </row>
    <row r="215" spans="1:50" ht="24.75" customHeight="1">
      <c r="A215" s="917"/>
      <c r="B215" s="918"/>
      <c r="C215" s="918"/>
      <c r="D215" s="918"/>
      <c r="E215" s="918"/>
      <c r="F215" s="919"/>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4"/>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81"/>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9"/>
    </row>
    <row r="228" spans="1:50" ht="25.5" customHeight="1">
      <c r="A228" s="917"/>
      <c r="B228" s="918"/>
      <c r="C228" s="918"/>
      <c r="D228" s="918"/>
      <c r="E228" s="918"/>
      <c r="F228" s="919"/>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4"/>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81"/>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9"/>
    </row>
    <row r="241" spans="1:50" ht="24.75" customHeight="1">
      <c r="A241" s="917"/>
      <c r="B241" s="918"/>
      <c r="C241" s="918"/>
      <c r="D241" s="918"/>
      <c r="E241" s="918"/>
      <c r="F241" s="919"/>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4"/>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81"/>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9"/>
    </row>
    <row r="254" spans="1:50" ht="24.75" customHeight="1">
      <c r="A254" s="917"/>
      <c r="B254" s="918"/>
      <c r="C254" s="918"/>
      <c r="D254" s="918"/>
      <c r="E254" s="918"/>
      <c r="F254" s="919"/>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4"/>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81"/>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2016-08-17T12:20:53Z</cp:lastPrinted>
  <dcterms:created xsi:type="dcterms:W3CDTF">2012-03-13T00:50:25Z</dcterms:created>
  <dcterms:modified xsi:type="dcterms:W3CDTF">2016-08-18T06:43:29Z</dcterms:modified>
</cp:coreProperties>
</file>