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3_各課から提出\下水道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<sst xmlns="http://schemas.openxmlformats.org/spreadsheetml/2006/main" count="2797" uniqueCount="571">
  <si>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</si>
  <si>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</si>
  <si>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</si>
  <si>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</si>
  <si>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</si>
  <si>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</si>
  <si>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</si>
  <si>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</si>
  <si>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</si>
  <si>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</si>
  <si>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</si>
  <si>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</si>
  <si>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</si>
  <si>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</si>
  <si>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</si>
  <si>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</si>
  <si>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</si>
  <si>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</si>
  <si>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</si>
  <si>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</si>
  <si>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</si>
  <si>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</si>
  <si>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</si>
  <si>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</si>
  <si>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</si>
  <si>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</si>
  <si>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</si>
  <si>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</si>
  <si>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</si>
  <si>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</si>
  <si>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</si>
  <si>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</si>
  <si>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</si>
  <si>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</si>
  <si>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</si>
  <si>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</si>
  <si>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</si>
  <si>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</si>
  <si>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</si>
  <si>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</si>
  <si>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</si>
  <si>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</si>
  <si>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</si>
  <si>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</si>
  <si>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</si>
  <si>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</si>
  <si>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</si>
  <si>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</si>
  <si>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</si>
  <si>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</si>
  <si>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</si>
  <si>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</si>
  <si>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</si>
  <si>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</si>
  <si>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</si>
  <si>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</si>
  <si>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</si>
  <si>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</si>
  <si>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</si>
  <si>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</si>
  <si>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</si>
  <si>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</si>
  <si>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</si>
  <si>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</si>
  <si>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</si>
  <si>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</si>
  <si>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</si>
  <si>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</si>
  <si>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</si>
  <si>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</si>
  <si>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</si>
  <si>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</si>
  <si>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</si>
  <si>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</si>
  <si>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</si>
  <si>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</si>
  <si>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</si>
  <si>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</si>
  <si>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</si>
  <si>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</si>
  <si>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</si>
  <si>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</si>
  <si>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</si>
  <si>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</si>
  <si>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</si>
  <si>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</si>
  <si>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</si>
  <si>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</si>
  <si>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</si>
  <si>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</si>
  <si>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</si>
  <si>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</si>
  <si>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</si>
  <si>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</si>
  <si>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</si>
  <si>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</si>
  <si>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</si>
  <si>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</si>
  <si>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</si>
  <si>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</si>
  <si>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</si>
  <si>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</si>
  <si>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</si>
  <si>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</si>
  <si>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</si>
  <si>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</si>
  <si>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</si>
  <si>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</si>
  <si>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</si>
  <si>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</si>
  <si>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</si>
  <si>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</si>
  <si>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</si>
  <si>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</si>
  <si>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</si>
  <si>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</si>
  <si>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</si>
  <si>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</si>
  <si>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</si>
  <si>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</si>
  <si>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</si>
  <si>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</si>
  <si>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</si>
  <si>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</si>
  <si>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</si>
  <si>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</si>
  <si>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</si>
  <si>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</si>
  <si>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</si>
  <si>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</si>
  <si>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</si>
  <si>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</si>
  <si>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</si>
  <si>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</si>
  <si>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</si>
  <si>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</si>
  <si>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</si>
  <si>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</si>
  <si>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</si>
  <si>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</si>
  <si>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</si>
  <si>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</si>
  <si>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</si>
  <si>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</si>
  <si>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</si>
  <si>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</si>
  <si>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</si>
  <si>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</si>
  <si>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</si>
  <si>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</si>
  <si>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</si>
  <si>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</si>
  <si>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</si>
  <si>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</si>
  <si>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</si>
  <si>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</si>
  <si>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</si>
  <si>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</si>
  <si>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</si>
  <si>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</si>
  <si>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</si>
  <si>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</si>
  <si>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</si>
  <si>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</si>
  <si>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</si>
  <si>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</si>
  <si>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</si>
  <si>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</si>
  <si>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</si>
  <si>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</si>
  <si>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</si>
  <si>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</si>
  <si>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</si>
  <si>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</si>
  <si>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</si>
  <si>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</si>
  <si>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</si>
  <si>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</si>
  <si>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</si>
  <si>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</si>
  <si>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</si>
  <si>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</si>
  <si>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</si>
  <si>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</si>
  <si>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</si>
  <si>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</si>
  <si>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</si>
  <si>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</si>
  <si>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</si>
  <si>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</si>
  <si>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</si>
  <si>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</si>
  <si>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</si>
  <si>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</si>
  <si>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</si>
  <si>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</si>
  <si>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</si>
  <si>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</si>
  <si>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</si>
  <si>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</si>
  <si>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</si>
  <si>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</si>
  <si>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</si>
  <si>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</si>
  <si>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</si>
  <si>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</si>
  <si>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</si>
  <si>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</si>
  <si>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</si>
  <si>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</si>
  <si>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</si>
  <si>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</si>
  <si>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</si>
  <si>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</si>
  <si>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</si>
  <si>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</si>
  <si>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</si>
  <si>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</si>
  <si>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</si>
  <si>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</si>
  <si>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</si>
  <si>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</si>
  <si>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</si>
  <si>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</si>
  <si>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</si>
  <si>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</si>
  <si>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</si>
  <si>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</si>
  <si>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</si>
  <si>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</si>
  <si>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</si>
  <si>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</si>
  <si>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</si>
  <si>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</si>
  <si>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</si>
  <si>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</si>
  <si>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</si>
  <si>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</si>
  <si>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</si>
  <si>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</si>
  <si>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</si>
  <si>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</si>
  <si>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</si>
  <si>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</si>
  <si>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</si>
  <si>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</si>
  <si>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</si>
  <si>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</si>
  <si>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</si>
  <si>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</si>
  <si>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</si>
  <si>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</si>
  <si>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</si>
  <si>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</si>
  <si>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</si>
  <si>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</si>
  <si>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</si>
  <si>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</si>
  <si>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</si>
  <si>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</si>
  <si>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</si>
  <si>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</si>
  <si>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</si>
  <si>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</si>
  <si>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</si>
  <si>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</si>
  <si>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</si>
  <si>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</si>
  <si>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</si>
  <si>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</si>
  <si>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</si>
  <si>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</si>
  <si>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</si>
  <si>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</si>
  <si>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</si>
  <si>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</si>
  <si>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</si>
  <si>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</si>
  <si>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</si>
  <si>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</si>
  <si>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</si>
  <si>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</si>
  <si>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</si>
  <si>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</si>
  <si>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</si>
  <si>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</si>
  <si>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</si>
  <si>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</si>
  <si>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</si>
  <si>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</si>
  <si>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</si>
  <si>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</si>
  <si>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</si>
  <si>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</si>
  <si>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</si>
  <si>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</si>
  <si>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</si>
  <si>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</si>
  <si>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</si>
  <si>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</si>
  <si>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</si>
  <si>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</si>
  <si>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</si>
  <si>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</si>
  <si>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</si>
  <si>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</si>
  <si>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</si>
  <si>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</si>
  <si>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</si>
  <si>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</si>
  <si>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</si>
  <si>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</si>
  <si>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</si>
  <si>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</si>
  <si>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</si>
  <si>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</si>
  <si>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</si>
  <si>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</si>
  <si>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</si>
  <si>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</si>
  <si>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</si>
  <si>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</si>
  <si>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</si>
  <si>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</si>
  <si>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</si>
  <si>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</si>
  <si>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</si>
  <si>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</si>
  <si>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</si>
  <si>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</si>
  <si>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</si>
  <si>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</si>
  <si>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</si>
  <si>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</si>
  <si>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</si>
  <si>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</si>
  <si>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</si>
  <si>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</si>
  <si>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</si>
  <si>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</si>
  <si>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</si>
  <si>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</si>
  <si>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</si>
  <si>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</si>
  <si>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</si>
  <si>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</si>
  <si>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</si>
  <si>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</si>
  <si>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</si>
  <si>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</si>
  <si>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</si>
  <si>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</si>
  <si>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</si>
  <si>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</si>
  <si>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</si>
  <si>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</si>
  <si>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</si>
  <si>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</si>
  <si>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</si>
  <si>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</si>
  <si>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</si>
  <si>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</si>
  <si>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</si>
  <si>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</si>
  <si>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</si>
  <si>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</si>
  <si>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</si>
  <si>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</si>
  <si>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</si>
  <si>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</si>
  <si>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</si>
  <si>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</si>
  <si>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</si>
  <si>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</si>
  <si>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</si>
  <si>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</si>
  <si>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</si>
  <si>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</si>
  <si>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</si>
  <si>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</si>
  <si>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</si>
  <si>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</si>
  <si>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</si>
  <si>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</si>
  <si>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</si>
  <si>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</si>
  <si>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</si>
  <si>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</si>
  <si>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</si>
  <si>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</si>
  <si>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</si>
  <si>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</si>
  <si>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</si>
  <si>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</si>
  <si>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</si>
  <si>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</si>
  <si>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</si>
  <si>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</si>
  <si>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</si>
  <si>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</si>
  <si>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</si>
  <si>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</si>
  <si>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</si>
  <si>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</si>
  <si>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</si>
  <si>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</si>
  <si>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</si>
  <si>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</si>
  <si>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</si>
  <si>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</si>
  <si>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</si>
  <si>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</si>
  <si>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</si>
  <si>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</si>
  <si>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</si>
  <si>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</si>
  <si>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</si>
  <si>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</si>
  <si>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</si>
  <si>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</si>
  <si>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</si>
  <si>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</si>
  <si>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</si>
  <si>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</si>
  <si>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</si>
  <si>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</si>
  <si>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</si>
  <si>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</si>
  <si>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</si>
  <si>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</si>
  <si>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</si>
  <si>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</si>
  <si>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</si>
  <si>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</si>
  <si>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</si>
  <si>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</si>
  <si>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</si>
  <si>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</si>
  <si>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</si>
  <si>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</si>
  <si>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</si>
  <si>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</si>
  <si>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</si>
  <si>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</si>
  <si>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</si>
  <si>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</si>
  <si>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</si>
  <si>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</si>
  <si>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</si>
  <si>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</si>
  <si>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</si>
  <si>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</si>
  <si>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</si>
  <si>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</si>
  <si>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</si>
  <si>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</si>
  <si>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</si>
  <si>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</si>
  <si>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</si>
  <si>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</si>
  <si>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</si>
  <si>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</si>
  <si>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</si>
  <si>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</si>
  <si>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</si>
  <si>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</si>
  <si>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</si>
  <si>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</si>
  <si>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</si>
  <si>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</si>
  <si>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</si>
  <si>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</si>
  <si>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</si>
  <si>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</si>
  <si>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</si>
  <si>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</si>
  <si>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</si>
  <si>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</si>
  <si>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</si>
  <si>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</si>
  <si>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</si>
  <si>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</si>
  <si>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</si>
  <si>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</si>
  <si>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</si>
  <si>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</si>
  <si>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</si>
  <si>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</si>
  <si>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</si>
  <si>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</si>
  <si>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</si>
  <si>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</si>
  <si>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</si>
  <si>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</si>
  <si>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</si>
  <si>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</si>
  <si>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</si>
  <si>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</si>
  <si>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</si>
  <si>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</si>
  <si>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</si>
  <si>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</si>
  <si>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</si>
  <si>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</si>
  <si>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</si>
  <si>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</si>
  <si>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</si>
  <si>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</si>
  <si>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</si>
  <si>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</si>
  <si>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</si>
  <si>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</si>
  <si>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</si>
  <si>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</si>
  <si>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</si>
  <si>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</si>
  <si>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</si>
  <si>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</si>
  <si>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</si>
  <si>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</si>
  <si>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流域管理官</t>
  </si>
  <si>
    <t>○</t>
  </si>
  <si>
    <t>-</t>
  </si>
  <si>
    <t>国土交通省</t>
  </si>
  <si>
    <t>下水道リスク管理システムの運用経費</t>
    <phoneticPr fontId="5"/>
  </si>
  <si>
    <t>%</t>
    <phoneticPr fontId="5"/>
  </si>
  <si>
    <t>実績数／集計結果　　　　　　　　　　　　　　</t>
    <rPh sb="0" eb="2">
      <t>ジッセキ</t>
    </rPh>
    <rPh sb="2" eb="3">
      <t>スウ</t>
    </rPh>
    <rPh sb="4" eb="6">
      <t>シュウケイ</t>
    </rPh>
    <rPh sb="6" eb="8">
      <t>ケッカ</t>
    </rPh>
    <phoneticPr fontId="5"/>
  </si>
  <si>
    <t>百万円</t>
    <rPh sb="0" eb="2">
      <t>ヒャクマン</t>
    </rPh>
    <rPh sb="2" eb="3">
      <t>エン</t>
    </rPh>
    <phoneticPr fontId="5"/>
  </si>
  <si>
    <t>　　百万円/数</t>
    <rPh sb="2" eb="4">
      <t>ヒャクマン</t>
    </rPh>
    <rPh sb="4" eb="5">
      <t>エン</t>
    </rPh>
    <rPh sb="6" eb="7">
      <t>カズ</t>
    </rPh>
    <phoneticPr fontId="5"/>
  </si>
  <si>
    <t>5/1</t>
    <phoneticPr fontId="5"/>
  </si>
  <si>
    <t>水環境対策調査費</t>
    <rPh sb="0" eb="3">
      <t>ミズカンキョウ</t>
    </rPh>
    <rPh sb="3" eb="5">
      <t>タイサク</t>
    </rPh>
    <rPh sb="5" eb="8">
      <t>チョウサヒ</t>
    </rPh>
    <phoneticPr fontId="5"/>
  </si>
  <si>
    <t>無</t>
  </si>
  <si>
    <t>‐</t>
  </si>
  <si>
    <t>下水道から排出される化学物質による公共用水域への水系リスクの管理の実現を図るものである。</t>
    <phoneticPr fontId="5"/>
  </si>
  <si>
    <t>化管法において、国が実施すべき事業とされている。</t>
    <phoneticPr fontId="5"/>
  </si>
  <si>
    <t>化管法において、化学物質の排出量及び移動量に関するデータの集計・管理は国が実施すべき事業とされており、優先度は高い。</t>
    <phoneticPr fontId="5"/>
  </si>
  <si>
    <t>支出先は、公募を行った上で価格競争により選定を行っており、選定の競争性は確保されている。</t>
    <phoneticPr fontId="5"/>
  </si>
  <si>
    <t>－</t>
    <phoneticPr fontId="5"/>
  </si>
  <si>
    <t>妥当である。</t>
    <rPh sb="0" eb="2">
      <t>ダトウ</t>
    </rPh>
    <phoneticPr fontId="5"/>
  </si>
  <si>
    <t>基本的に請負者への支出のみである。再委託がある場合は再委託の状況を確認している。</t>
    <phoneticPr fontId="5"/>
  </si>
  <si>
    <t>費目、使途は本施策に必要な検討を要するものに限っている。</t>
    <phoneticPr fontId="5"/>
  </si>
  <si>
    <t>－</t>
    <phoneticPr fontId="5"/>
  </si>
  <si>
    <t>一般競争入札によりコスト縮減を図っている。</t>
    <phoneticPr fontId="5"/>
  </si>
  <si>
    <t>成果実績は成果目標に見合ったものである。</t>
    <phoneticPr fontId="5"/>
  </si>
  <si>
    <t>活動実績は見込みに見合ったものである。</t>
    <phoneticPr fontId="5"/>
  </si>
  <si>
    <t>集計・管理されたデータは有効に活用されている。</t>
    <phoneticPr fontId="5"/>
  </si>
  <si>
    <t>・化管法に基づく届出化学物質データ等の集計・管理を行うことにより、下水道から排出される化学物質による公共用水域への水系リスクの管理の実現を図っている。
・業務の実施に当たっては、適切な指示を行うなど、国が求める調査内容となっているか、方策とりまとめに向け調査内容に過不足はないか等を確認している。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</si>
  <si>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今後も透明性及び公平性の観点から一般競争入札により、調査等を発注し、引き続き、国費投入の必要性、事業の効率性・有効性等の観点から検証しながら業務を進めていく。</t>
    <phoneticPr fontId="5"/>
  </si>
  <si>
    <t>請負</t>
    <rPh sb="0" eb="2">
      <t>ウケオイ</t>
    </rPh>
    <phoneticPr fontId="5"/>
  </si>
  <si>
    <t>A.（株）建設技術研究所</t>
    <rPh sb="3" eb="4">
      <t>カブ</t>
    </rPh>
    <rPh sb="5" eb="7">
      <t>ケンセツ</t>
    </rPh>
    <rPh sb="7" eb="9">
      <t>ギジュツ</t>
    </rPh>
    <rPh sb="9" eb="12">
      <t>ケンキュウジョ</t>
    </rPh>
    <phoneticPr fontId="5"/>
  </si>
  <si>
    <t>下水道における化学物質排出量の把握と届出対象外物質の推計手法検討等の調査業務</t>
    <rPh sb="0" eb="3">
      <t>ゲスイドウ</t>
    </rPh>
    <rPh sb="7" eb="9">
      <t>カガク</t>
    </rPh>
    <rPh sb="9" eb="11">
      <t>ブッシツ</t>
    </rPh>
    <rPh sb="11" eb="14">
      <t>ハイシュツリョウ</t>
    </rPh>
    <rPh sb="15" eb="17">
      <t>ハアク</t>
    </rPh>
    <rPh sb="18" eb="20">
      <t>トドケデ</t>
    </rPh>
    <rPh sb="20" eb="22">
      <t>タイショウ</t>
    </rPh>
    <rPh sb="22" eb="23">
      <t>ガイ</t>
    </rPh>
    <rPh sb="23" eb="25">
      <t>ブッシツ</t>
    </rPh>
    <rPh sb="26" eb="28">
      <t>スイケイ</t>
    </rPh>
    <rPh sb="28" eb="30">
      <t>シュホウ</t>
    </rPh>
    <rPh sb="30" eb="32">
      <t>ケントウ</t>
    </rPh>
    <rPh sb="32" eb="33">
      <t>トウ</t>
    </rPh>
    <rPh sb="34" eb="36">
      <t>チョウサ</t>
    </rPh>
    <rPh sb="36" eb="38">
      <t>ギョウム</t>
    </rPh>
    <phoneticPr fontId="5"/>
  </si>
  <si>
    <t>（株）建設技術研究所</t>
    <rPh sb="1" eb="2">
      <t>カブ</t>
    </rPh>
    <rPh sb="3" eb="5">
      <t>ケンセツ</t>
    </rPh>
    <rPh sb="5" eb="7">
      <t>ギジュツ</t>
    </rPh>
    <rPh sb="7" eb="10">
      <t>ケンキュウジョ</t>
    </rPh>
    <phoneticPr fontId="5"/>
  </si>
  <si>
    <t>平成27年度下水道における化学物質排出量の把握と届出対象外物質の推計手法検討等の調査業務委託</t>
    <rPh sb="0" eb="2">
      <t>ヘイセイ</t>
    </rPh>
    <rPh sb="4" eb="6">
      <t>ネンド</t>
    </rPh>
    <rPh sb="6" eb="9">
      <t>ゲスイドウ</t>
    </rPh>
    <rPh sb="13" eb="15">
      <t>カガク</t>
    </rPh>
    <rPh sb="15" eb="17">
      <t>ブッシツ</t>
    </rPh>
    <rPh sb="17" eb="20">
      <t>ハイシュツリョウ</t>
    </rPh>
    <rPh sb="21" eb="23">
      <t>ハアク</t>
    </rPh>
    <rPh sb="24" eb="26">
      <t>トドケデ</t>
    </rPh>
    <rPh sb="26" eb="28">
      <t>タイショウ</t>
    </rPh>
    <rPh sb="28" eb="29">
      <t>ガイ</t>
    </rPh>
    <rPh sb="29" eb="31">
      <t>ブッシツ</t>
    </rPh>
    <rPh sb="32" eb="34">
      <t>スイケイ</t>
    </rPh>
    <rPh sb="34" eb="36">
      <t>シュホウ</t>
    </rPh>
    <rPh sb="36" eb="38">
      <t>ケントウ</t>
    </rPh>
    <rPh sb="38" eb="39">
      <t>トウ</t>
    </rPh>
    <rPh sb="40" eb="42">
      <t>チョウサ</t>
    </rPh>
    <rPh sb="42" eb="44">
      <t>ギョウム</t>
    </rPh>
    <rPh sb="44" eb="46">
      <t>イタク</t>
    </rPh>
    <phoneticPr fontId="5"/>
  </si>
  <si>
    <t>一般競争入札</t>
  </si>
  <si>
    <t>２　良好な生活環境、自然環境の形成、バリアフリー社会の実現</t>
  </si>
  <si>
    <t>８　良好な水環境・水辺空間の形成・水と緑のネットワークの形成、適正な汚水処理の確保、下水道資源の循環を推進する</t>
  </si>
  <si>
    <t>化管法に基づく届出化学物質データ等の集計・管理、化学物質管理計画策定状況等に係る調査、化学物質管理計画策定の促進方策の検討を行う。</t>
    <phoneticPr fontId="5"/>
  </si>
  <si>
    <t>化管法に基づく届出化学物質データ等の集計・管理、化学物質管理計画の策定促進を図ることにより、下水道から排出される化学物質による公共用水域への水質リスクの管理の実現を図る。</t>
    <rPh sb="35" eb="37">
      <t>ソクシン</t>
    </rPh>
    <rPh sb="38" eb="39">
      <t>ハカ</t>
    </rPh>
    <rPh sb="46" eb="49">
      <t>ゲスイドウ</t>
    </rPh>
    <rPh sb="51" eb="53">
      <t>ハイシュツ</t>
    </rPh>
    <rPh sb="56" eb="58">
      <t>カガク</t>
    </rPh>
    <rPh sb="58" eb="60">
      <t>ブッシツ</t>
    </rPh>
    <rPh sb="63" eb="66">
      <t>コウキョウヨウ</t>
    </rPh>
    <rPh sb="66" eb="68">
      <t>スイイキ</t>
    </rPh>
    <rPh sb="70" eb="72">
      <t>スイシツ</t>
    </rPh>
    <rPh sb="76" eb="78">
      <t>カンリ</t>
    </rPh>
    <rPh sb="79" eb="81">
      <t>ジツゲン</t>
    </rPh>
    <rPh sb="82" eb="83">
      <t>ハカ</t>
    </rPh>
    <phoneticPr fontId="5"/>
  </si>
  <si>
    <t>化学物質管理計画の策定を予定している自治体における計画策定済み自治体の割合を100%にする</t>
    <rPh sb="0" eb="2">
      <t>カガク</t>
    </rPh>
    <rPh sb="2" eb="4">
      <t>ブッシツ</t>
    </rPh>
    <rPh sb="4" eb="6">
      <t>カンリ</t>
    </rPh>
    <rPh sb="6" eb="8">
      <t>ケイカク</t>
    </rPh>
    <rPh sb="9" eb="11">
      <t>サクテイ</t>
    </rPh>
    <rPh sb="12" eb="14">
      <t>ヨテイ</t>
    </rPh>
    <rPh sb="18" eb="21">
      <t>ジチタイ</t>
    </rPh>
    <rPh sb="25" eb="27">
      <t>ケイカク</t>
    </rPh>
    <rPh sb="27" eb="29">
      <t>サクテイ</t>
    </rPh>
    <rPh sb="29" eb="30">
      <t>ズ</t>
    </rPh>
    <rPh sb="31" eb="34">
      <t>ジチタイ</t>
    </rPh>
    <rPh sb="35" eb="37">
      <t>ワリアイ</t>
    </rPh>
    <phoneticPr fontId="5"/>
  </si>
  <si>
    <t>化学物質管理計画の策定割合</t>
    <rPh sb="0" eb="2">
      <t>カガク</t>
    </rPh>
    <rPh sb="2" eb="4">
      <t>ブッシツ</t>
    </rPh>
    <rPh sb="4" eb="6">
      <t>カンリ</t>
    </rPh>
    <rPh sb="6" eb="8">
      <t>ケイカク</t>
    </rPh>
    <rPh sb="9" eb="11">
      <t>サクテイ</t>
    </rPh>
    <rPh sb="11" eb="13">
      <t>ワリアイ</t>
    </rPh>
    <phoneticPr fontId="5"/>
  </si>
  <si>
    <t>％</t>
    <phoneticPr fontId="5"/>
  </si>
  <si>
    <t>-</t>
    <phoneticPr fontId="5"/>
  </si>
  <si>
    <t>化管法に基づく届出化学物質データ等の集計結果（法律で定められた集計を毎年実施）</t>
    <phoneticPr fontId="5"/>
  </si>
  <si>
    <t xml:space="preserve">「特定化学物質の環境への排出量の把握等及び管理の改善の促進に関する法律（以下「化管法」）」に基づく指針において策定に努めることとされている、化学物質管理計画の策定促進を図る。
化管法に基づく届出化学物質データ等の集計・管理を行うことにより、下水道から排出される化学物質による公共用水域への水系リスクの管理の実現を図る。
</t>
    <rPh sb="55" eb="57">
      <t>サクテイ</t>
    </rPh>
    <rPh sb="58" eb="59">
      <t>ツト</t>
    </rPh>
    <phoneticPr fontId="5"/>
  </si>
  <si>
    <t>5/1</t>
    <phoneticPr fontId="5"/>
  </si>
  <si>
    <t>6/1</t>
    <phoneticPr fontId="5"/>
  </si>
  <si>
    <t>-</t>
    <phoneticPr fontId="5"/>
  </si>
  <si>
    <t>引き続き効率的な事業実施に努める。</t>
    <rPh sb="0" eb="1">
      <t>ヒ</t>
    </rPh>
    <rPh sb="2" eb="3">
      <t>ツヅ</t>
    </rPh>
    <rPh sb="4" eb="7">
      <t>コウリツテキ</t>
    </rPh>
    <rPh sb="8" eb="10">
      <t>ジギョウ</t>
    </rPh>
    <rPh sb="10" eb="12">
      <t>ジッシ</t>
    </rPh>
    <rPh sb="13" eb="14">
      <t>ツト</t>
    </rPh>
    <phoneticPr fontId="5"/>
  </si>
  <si>
    <t>流域管理官　井上茂治</t>
    <rPh sb="6" eb="8">
      <t>イノウエ</t>
    </rPh>
    <rPh sb="8" eb="10">
      <t>シゲハル</t>
    </rPh>
    <phoneticPr fontId="5"/>
  </si>
  <si>
    <t>現状通り</t>
  </si>
  <si>
    <t>引き続き効率的な事業実施とコスト縮減に努めていく。</t>
    <rPh sb="0" eb="1">
      <t>ヒ</t>
    </rPh>
    <rPh sb="2" eb="3">
      <t>ツヅ</t>
    </rPh>
    <rPh sb="4" eb="7">
      <t>コウリツテキ</t>
    </rPh>
    <rPh sb="8" eb="10">
      <t>ジギョウ</t>
    </rPh>
    <rPh sb="10" eb="12">
      <t>ジッシ</t>
    </rPh>
    <rPh sb="16" eb="18">
      <t>シュクゲン</t>
    </rPh>
    <rPh sb="19" eb="2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</si>
</sst>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172090</xdr:colOff>
      <xdr:row>726</xdr:row>
      <xdr:rowOff>56900</xdr:rowOff>
    </xdr:from>
    <xdr:to>
      <xdr:col>36</xdr:col>
      <xdr:colOff>38420</xdr:colOff>
      <xdr:row>728</xdr:row>
      <xdr:rowOff>42581</xdr:rowOff>
    </xdr:to>
    <xdr:sp macro="" textlink="">
      <xdr:nvSpPr>
        <xdr:cNvPr id="11" name="大かっこ 10"/>
        <xdr:cNvSpPr/>
      </xdr:nvSpPr>
      <xdr:spPr>
        <a:xfrm>
          <a:off x="5274769" y="230697971"/>
          <a:ext cx="2111508" cy="693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25</xdr:col>
      <xdr:colOff>138473</xdr:colOff>
      <xdr:row>733</xdr:row>
      <xdr:rowOff>207235</xdr:rowOff>
    </xdr:from>
    <xdr:to>
      <xdr:col>36</xdr:col>
      <xdr:colOff>27215</xdr:colOff>
      <xdr:row>735</xdr:row>
      <xdr:rowOff>239483</xdr:rowOff>
    </xdr:to>
    <xdr:sp macro="" textlink="">
      <xdr:nvSpPr>
        <xdr:cNvPr id="12" name="大かっこ 11"/>
        <xdr:cNvSpPr/>
      </xdr:nvSpPr>
      <xdr:spPr>
        <a:xfrm>
          <a:off x="5241152" y="233324806"/>
          <a:ext cx="2133920" cy="739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下水道における化学物質排出量の把握と化学物質管理計画策定状況等の調査業務等</a:t>
          </a:r>
        </a:p>
      </xdr:txBody>
    </xdr:sp>
    <xdr:clientData/>
  </xdr:twoCellAnchor>
  <xdr:twoCellAnchor>
    <xdr:from>
      <xdr:col>25</xdr:col>
      <xdr:colOff>158034</xdr:colOff>
      <xdr:row>723</xdr:row>
      <xdr:rowOff>0</xdr:rowOff>
    </xdr:from>
    <xdr:to>
      <xdr:col>36</xdr:col>
      <xdr:colOff>27213</xdr:colOff>
      <xdr:row>725</xdr:row>
      <xdr:rowOff>273104</xdr:rowOff>
    </xdr:to>
    <xdr:sp macro="" textlink="">
      <xdr:nvSpPr>
        <xdr:cNvPr id="13" name="テキスト ボックス 12"/>
        <xdr:cNvSpPr txBox="1"/>
      </xdr:nvSpPr>
      <xdr:spPr>
        <a:xfrm>
          <a:off x="5260713" y="229579714"/>
          <a:ext cx="2114357" cy="9806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５</a:t>
          </a:r>
          <a:r>
            <a:rPr kumimoji="1" lang="ja-JP" altLang="en-US" sz="1400"/>
            <a:t>百万円</a:t>
          </a:r>
        </a:p>
      </xdr:txBody>
    </xdr:sp>
    <xdr:clientData/>
  </xdr:twoCellAnchor>
  <xdr:twoCellAnchor>
    <xdr:from>
      <xdr:col>25</xdr:col>
      <xdr:colOff>161184</xdr:colOff>
      <xdr:row>730</xdr:row>
      <xdr:rowOff>219302</xdr:rowOff>
    </xdr:from>
    <xdr:to>
      <xdr:col>36</xdr:col>
      <xdr:colOff>7674</xdr:colOff>
      <xdr:row>733</xdr:row>
      <xdr:rowOff>125186</xdr:rowOff>
    </xdr:to>
    <xdr:sp macro="" textlink="">
      <xdr:nvSpPr>
        <xdr:cNvPr id="14" name="テキスト ボックス 13"/>
        <xdr:cNvSpPr txBox="1"/>
      </xdr:nvSpPr>
      <xdr:spPr>
        <a:xfrm>
          <a:off x="5263863" y="232275516"/>
          <a:ext cx="2091668" cy="96724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５百万円</a:t>
          </a:r>
        </a:p>
      </xdr:txBody>
    </xdr:sp>
    <xdr:clientData/>
  </xdr:twoCellAnchor>
  <xdr:twoCellAnchor>
    <xdr:from>
      <xdr:col>30</xdr:col>
      <xdr:colOff>179294</xdr:colOff>
      <xdr:row>728</xdr:row>
      <xdr:rowOff>20171</xdr:rowOff>
    </xdr:from>
    <xdr:to>
      <xdr:col>30</xdr:col>
      <xdr:colOff>179294</xdr:colOff>
      <xdr:row>730</xdr:row>
      <xdr:rowOff>105016</xdr:rowOff>
    </xdr:to>
    <xdr:cxnSp macro="">
      <xdr:nvCxnSpPr>
        <xdr:cNvPr id="15" name="直線矢印コネクタ 14"/>
        <xdr:cNvCxnSpPr/>
      </xdr:nvCxnSpPr>
      <xdr:spPr>
        <a:xfrm>
          <a:off x="6302508" y="231368814"/>
          <a:ext cx="0" cy="7924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729</xdr:row>
      <xdr:rowOff>299998</xdr:rowOff>
    </xdr:from>
    <xdr:to>
      <xdr:col>31</xdr:col>
      <xdr:colOff>95250</xdr:colOff>
      <xdr:row>730</xdr:row>
      <xdr:rowOff>203148</xdr:rowOff>
    </xdr:to>
    <xdr:sp macro="" textlink="">
      <xdr:nvSpPr>
        <xdr:cNvPr id="16" name="テキスト ボックス 15"/>
        <xdr:cNvSpPr txBox="1"/>
      </xdr:nvSpPr>
      <xdr:spPr>
        <a:xfrm>
          <a:off x="4898571" y="232002427"/>
          <a:ext cx="1524000"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1" t="s">
        <v>487</v>
      </c>
      <c r="AR2" s="801"/>
      <c r="AS2" s="52" t="str">
        <f>IF(OR(AQ2="　", AQ2=""), "", "-")</f>
        <v/>
      </c>
      <c r="AT2" s="802">
        <v>65</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523</v>
      </c>
      <c r="AK3" s="727"/>
      <c r="AL3" s="727"/>
      <c r="AM3" s="727"/>
      <c r="AN3" s="727"/>
      <c r="AO3" s="727"/>
      <c r="AP3" s="727"/>
      <c r="AQ3" s="727"/>
      <c r="AR3" s="727"/>
      <c r="AS3" s="727"/>
      <c r="AT3" s="727"/>
      <c r="AU3" s="727"/>
      <c r="AV3" s="727"/>
      <c r="AW3" s="727"/>
      <c r="AX3" s="24" t="s">
        <v>74</v>
      </c>
    </row>
    <row r="4" spans="1:50" ht="24.75" customHeight="1" x14ac:dyDescent="0.15">
      <c r="A4" s="569" t="s">
        <v>29</v>
      </c>
      <c r="B4" s="570"/>
      <c r="C4" s="570"/>
      <c r="D4" s="570"/>
      <c r="E4" s="570"/>
      <c r="F4" s="570"/>
      <c r="G4" s="546" t="s">
        <v>524</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2" t="s">
        <v>185</v>
      </c>
      <c r="H5" s="713"/>
      <c r="I5" s="713"/>
      <c r="J5" s="713"/>
      <c r="K5" s="713"/>
      <c r="L5" s="713"/>
      <c r="M5" s="714" t="s">
        <v>75</v>
      </c>
      <c r="N5" s="715"/>
      <c r="O5" s="715"/>
      <c r="P5" s="715"/>
      <c r="Q5" s="715"/>
      <c r="R5" s="716"/>
      <c r="S5" s="717" t="s">
        <v>140</v>
      </c>
      <c r="T5" s="713"/>
      <c r="U5" s="713"/>
      <c r="V5" s="713"/>
      <c r="W5" s="713"/>
      <c r="X5" s="718"/>
      <c r="Y5" s="562" t="s">
        <v>3</v>
      </c>
      <c r="Z5" s="294"/>
      <c r="AA5" s="294"/>
      <c r="AB5" s="294"/>
      <c r="AC5" s="294"/>
      <c r="AD5" s="295"/>
      <c r="AE5" s="563" t="s">
        <v>520</v>
      </c>
      <c r="AF5" s="564"/>
      <c r="AG5" s="564"/>
      <c r="AH5" s="564"/>
      <c r="AI5" s="564"/>
      <c r="AJ5" s="564"/>
      <c r="AK5" s="564"/>
      <c r="AL5" s="564"/>
      <c r="AM5" s="564"/>
      <c r="AN5" s="564"/>
      <c r="AO5" s="564"/>
      <c r="AP5" s="565"/>
      <c r="AQ5" s="566" t="s">
        <v>568</v>
      </c>
      <c r="AR5" s="567"/>
      <c r="AS5" s="567"/>
      <c r="AT5" s="567"/>
      <c r="AU5" s="567"/>
      <c r="AV5" s="567"/>
      <c r="AW5" s="567"/>
      <c r="AX5" s="568"/>
    </row>
    <row r="6" spans="1:50" ht="39" customHeight="1" x14ac:dyDescent="0.15">
      <c r="A6" s="571" t="s">
        <v>4</v>
      </c>
      <c r="B6" s="572"/>
      <c r="C6" s="572"/>
      <c r="D6" s="572"/>
      <c r="E6" s="572"/>
      <c r="F6" s="572"/>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512</v>
      </c>
      <c r="H7" s="338"/>
      <c r="I7" s="338"/>
      <c r="J7" s="338"/>
      <c r="K7" s="338"/>
      <c r="L7" s="338"/>
      <c r="M7" s="338"/>
      <c r="N7" s="338"/>
      <c r="O7" s="338"/>
      <c r="P7" s="338"/>
      <c r="Q7" s="338"/>
      <c r="R7" s="338"/>
      <c r="S7" s="338"/>
      <c r="T7" s="338"/>
      <c r="U7" s="338"/>
      <c r="V7" s="339"/>
      <c r="W7" s="339"/>
      <c r="X7" s="339"/>
      <c r="Y7" s="815" t="s">
        <v>5</v>
      </c>
      <c r="Z7" s="320"/>
      <c r="AA7" s="320"/>
      <c r="AB7" s="320"/>
      <c r="AC7" s="320"/>
      <c r="AD7" s="816"/>
      <c r="AE7" s="806" t="s">
        <v>522</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1" t="str">
        <f>入力規則等!A26</f>
        <v>科学技術・イノベーション</v>
      </c>
      <c r="H8" s="586"/>
      <c r="I8" s="586"/>
      <c r="J8" s="586"/>
      <c r="K8" s="586"/>
      <c r="L8" s="586"/>
      <c r="M8" s="586"/>
      <c r="N8" s="586"/>
      <c r="O8" s="586"/>
      <c r="P8" s="586"/>
      <c r="Q8" s="586"/>
      <c r="R8" s="586"/>
      <c r="S8" s="586"/>
      <c r="T8" s="586"/>
      <c r="U8" s="586"/>
      <c r="V8" s="586"/>
      <c r="W8" s="586"/>
      <c r="X8" s="872"/>
      <c r="Y8" s="719" t="s">
        <v>415</v>
      </c>
      <c r="Z8" s="720"/>
      <c r="AA8" s="720"/>
      <c r="AB8" s="720"/>
      <c r="AC8" s="720"/>
      <c r="AD8" s="721"/>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3" t="s">
        <v>25</v>
      </c>
      <c r="B9" s="654"/>
      <c r="C9" s="654"/>
      <c r="D9" s="654"/>
      <c r="E9" s="654"/>
      <c r="F9" s="654"/>
      <c r="G9" s="612" t="s">
        <v>563</v>
      </c>
      <c r="H9" s="613"/>
      <c r="I9" s="613"/>
      <c r="J9" s="613"/>
      <c r="K9" s="613"/>
      <c r="L9" s="613"/>
      <c r="M9" s="613"/>
      <c r="N9" s="613"/>
      <c r="O9" s="613"/>
      <c r="P9" s="613"/>
      <c r="Q9" s="613"/>
      <c r="R9" s="613"/>
      <c r="S9" s="613"/>
      <c r="T9" s="613"/>
      <c r="U9" s="613"/>
      <c r="V9" s="613"/>
      <c r="W9" s="613"/>
      <c r="X9" s="613"/>
      <c r="Y9" s="722"/>
      <c r="Z9" s="722"/>
      <c r="AA9" s="722"/>
      <c r="AB9" s="722"/>
      <c r="AC9" s="722"/>
      <c r="AD9" s="722"/>
      <c r="AE9" s="613"/>
      <c r="AF9" s="613"/>
      <c r="AG9" s="613"/>
      <c r="AH9" s="613"/>
      <c r="AI9" s="613"/>
      <c r="AJ9" s="613"/>
      <c r="AK9" s="613"/>
      <c r="AL9" s="613"/>
      <c r="AM9" s="613"/>
      <c r="AN9" s="613"/>
      <c r="AO9" s="613"/>
      <c r="AP9" s="613"/>
      <c r="AQ9" s="613"/>
      <c r="AR9" s="613"/>
      <c r="AS9" s="613"/>
      <c r="AT9" s="613"/>
      <c r="AU9" s="613"/>
      <c r="AV9" s="613"/>
      <c r="AW9" s="613"/>
      <c r="AX9" s="614"/>
    </row>
    <row r="10" spans="1:50" ht="97.5" customHeight="1" x14ac:dyDescent="0.15">
      <c r="A10" s="518" t="s">
        <v>34</v>
      </c>
      <c r="B10" s="519"/>
      <c r="C10" s="519"/>
      <c r="D10" s="519"/>
      <c r="E10" s="519"/>
      <c r="F10" s="519"/>
      <c r="G10" s="612" t="s">
        <v>556</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6">
        <v>6</v>
      </c>
      <c r="Q13" s="257"/>
      <c r="R13" s="257"/>
      <c r="S13" s="257"/>
      <c r="T13" s="257"/>
      <c r="U13" s="257"/>
      <c r="V13" s="258"/>
      <c r="W13" s="256">
        <v>6</v>
      </c>
      <c r="X13" s="257"/>
      <c r="Y13" s="257"/>
      <c r="Z13" s="257"/>
      <c r="AA13" s="257"/>
      <c r="AB13" s="257"/>
      <c r="AC13" s="258"/>
      <c r="AD13" s="256">
        <v>6</v>
      </c>
      <c r="AE13" s="257"/>
      <c r="AF13" s="257"/>
      <c r="AG13" s="257"/>
      <c r="AH13" s="257"/>
      <c r="AI13" s="257"/>
      <c r="AJ13" s="258"/>
      <c r="AK13" s="256">
        <v>6</v>
      </c>
      <c r="AL13" s="257"/>
      <c r="AM13" s="257"/>
      <c r="AN13" s="257"/>
      <c r="AO13" s="257"/>
      <c r="AP13" s="257"/>
      <c r="AQ13" s="258"/>
      <c r="AR13" s="812">
        <v>6</v>
      </c>
      <c r="AS13" s="813"/>
      <c r="AT13" s="813"/>
      <c r="AU13" s="813"/>
      <c r="AV13" s="813"/>
      <c r="AW13" s="813"/>
      <c r="AX13" s="814"/>
    </row>
    <row r="14" spans="1:50" ht="21" customHeight="1" x14ac:dyDescent="0.15">
      <c r="A14" s="603"/>
      <c r="B14" s="604"/>
      <c r="C14" s="604"/>
      <c r="D14" s="604"/>
      <c r="E14" s="604"/>
      <c r="F14" s="605"/>
      <c r="G14" s="593"/>
      <c r="H14" s="594"/>
      <c r="I14" s="576" t="s">
        <v>9</v>
      </c>
      <c r="J14" s="588"/>
      <c r="K14" s="588"/>
      <c r="L14" s="588"/>
      <c r="M14" s="588"/>
      <c r="N14" s="588"/>
      <c r="O14" s="589"/>
      <c r="P14" s="256" t="s">
        <v>522</v>
      </c>
      <c r="Q14" s="257"/>
      <c r="R14" s="257"/>
      <c r="S14" s="257"/>
      <c r="T14" s="257"/>
      <c r="U14" s="257"/>
      <c r="V14" s="258"/>
      <c r="W14" s="256" t="s">
        <v>467</v>
      </c>
      <c r="X14" s="257"/>
      <c r="Y14" s="257"/>
      <c r="Z14" s="257"/>
      <c r="AA14" s="257"/>
      <c r="AB14" s="257"/>
      <c r="AC14" s="258"/>
      <c r="AD14" s="256" t="s">
        <v>467</v>
      </c>
      <c r="AE14" s="257"/>
      <c r="AF14" s="257"/>
      <c r="AG14" s="257"/>
      <c r="AH14" s="257"/>
      <c r="AI14" s="257"/>
      <c r="AJ14" s="258"/>
      <c r="AK14" s="256"/>
      <c r="AL14" s="257"/>
      <c r="AM14" s="257"/>
      <c r="AN14" s="257"/>
      <c r="AO14" s="257"/>
      <c r="AP14" s="257"/>
      <c r="AQ14" s="258"/>
      <c r="AR14" s="648"/>
      <c r="AS14" s="648"/>
      <c r="AT14" s="648"/>
      <c r="AU14" s="648"/>
      <c r="AV14" s="648"/>
      <c r="AW14" s="648"/>
      <c r="AX14" s="649"/>
    </row>
    <row r="15" spans="1:50" ht="21" customHeight="1" x14ac:dyDescent="0.15">
      <c r="A15" s="603"/>
      <c r="B15" s="604"/>
      <c r="C15" s="604"/>
      <c r="D15" s="604"/>
      <c r="E15" s="604"/>
      <c r="F15" s="605"/>
      <c r="G15" s="593"/>
      <c r="H15" s="594"/>
      <c r="I15" s="576" t="s">
        <v>58</v>
      </c>
      <c r="J15" s="577"/>
      <c r="K15" s="577"/>
      <c r="L15" s="577"/>
      <c r="M15" s="577"/>
      <c r="N15" s="577"/>
      <c r="O15" s="578"/>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c r="AL15" s="257"/>
      <c r="AM15" s="257"/>
      <c r="AN15" s="257"/>
      <c r="AO15" s="257"/>
      <c r="AP15" s="257"/>
      <c r="AQ15" s="258"/>
      <c r="AR15" s="256"/>
      <c r="AS15" s="257"/>
      <c r="AT15" s="257"/>
      <c r="AU15" s="257"/>
      <c r="AV15" s="257"/>
      <c r="AW15" s="257"/>
      <c r="AX15" s="656"/>
    </row>
    <row r="16" spans="1:50" ht="21" customHeight="1" x14ac:dyDescent="0.15">
      <c r="A16" s="603"/>
      <c r="B16" s="604"/>
      <c r="C16" s="604"/>
      <c r="D16" s="604"/>
      <c r="E16" s="604"/>
      <c r="F16" s="605"/>
      <c r="G16" s="593"/>
      <c r="H16" s="594"/>
      <c r="I16" s="576" t="s">
        <v>59</v>
      </c>
      <c r="J16" s="577"/>
      <c r="K16" s="577"/>
      <c r="L16" s="577"/>
      <c r="M16" s="577"/>
      <c r="N16" s="577"/>
      <c r="O16" s="578"/>
      <c r="P16" s="256" t="s">
        <v>522</v>
      </c>
      <c r="Q16" s="257"/>
      <c r="R16" s="257"/>
      <c r="S16" s="257"/>
      <c r="T16" s="257"/>
      <c r="U16" s="257"/>
      <c r="V16" s="258"/>
      <c r="W16" s="256" t="s">
        <v>467</v>
      </c>
      <c r="X16" s="257"/>
      <c r="Y16" s="257"/>
      <c r="Z16" s="257"/>
      <c r="AA16" s="257"/>
      <c r="AB16" s="257"/>
      <c r="AC16" s="258"/>
      <c r="AD16" s="256" t="s">
        <v>522</v>
      </c>
      <c r="AE16" s="257"/>
      <c r="AF16" s="257"/>
      <c r="AG16" s="257"/>
      <c r="AH16" s="257"/>
      <c r="AI16" s="257"/>
      <c r="AJ16" s="258"/>
      <c r="AK16" s="256"/>
      <c r="AL16" s="257"/>
      <c r="AM16" s="257"/>
      <c r="AN16" s="257"/>
      <c r="AO16" s="257"/>
      <c r="AP16" s="257"/>
      <c r="AQ16" s="258"/>
      <c r="AR16" s="615"/>
      <c r="AS16" s="616"/>
      <c r="AT16" s="616"/>
      <c r="AU16" s="616"/>
      <c r="AV16" s="616"/>
      <c r="AW16" s="616"/>
      <c r="AX16" s="617"/>
    </row>
    <row r="17" spans="1:50" ht="24.75" customHeight="1" x14ac:dyDescent="0.15">
      <c r="A17" s="603"/>
      <c r="B17" s="604"/>
      <c r="C17" s="604"/>
      <c r="D17" s="604"/>
      <c r="E17" s="604"/>
      <c r="F17" s="605"/>
      <c r="G17" s="593"/>
      <c r="H17" s="594"/>
      <c r="I17" s="576" t="s">
        <v>57</v>
      </c>
      <c r="J17" s="588"/>
      <c r="K17" s="588"/>
      <c r="L17" s="588"/>
      <c r="M17" s="588"/>
      <c r="N17" s="588"/>
      <c r="O17" s="589"/>
      <c r="P17" s="256" t="s">
        <v>522</v>
      </c>
      <c r="Q17" s="257"/>
      <c r="R17" s="257"/>
      <c r="S17" s="257"/>
      <c r="T17" s="257"/>
      <c r="U17" s="257"/>
      <c r="V17" s="258"/>
      <c r="W17" s="256" t="s">
        <v>467</v>
      </c>
      <c r="X17" s="257"/>
      <c r="Y17" s="257"/>
      <c r="Z17" s="257"/>
      <c r="AA17" s="257"/>
      <c r="AB17" s="257"/>
      <c r="AC17" s="258"/>
      <c r="AD17" s="256" t="s">
        <v>522</v>
      </c>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x14ac:dyDescent="0.15">
      <c r="A18" s="603"/>
      <c r="B18" s="604"/>
      <c r="C18" s="604"/>
      <c r="D18" s="604"/>
      <c r="E18" s="604"/>
      <c r="F18" s="605"/>
      <c r="G18" s="595"/>
      <c r="H18" s="596"/>
      <c r="I18" s="582" t="s">
        <v>22</v>
      </c>
      <c r="J18" s="583"/>
      <c r="K18" s="583"/>
      <c r="L18" s="583"/>
      <c r="M18" s="583"/>
      <c r="N18" s="583"/>
      <c r="O18" s="584"/>
      <c r="P18" s="736">
        <f>SUM(P13:V17)</f>
        <v>6</v>
      </c>
      <c r="Q18" s="737"/>
      <c r="R18" s="737"/>
      <c r="S18" s="737"/>
      <c r="T18" s="737"/>
      <c r="U18" s="737"/>
      <c r="V18" s="738"/>
      <c r="W18" s="736">
        <f>SUM(W13:AC17)</f>
        <v>6</v>
      </c>
      <c r="X18" s="737"/>
      <c r="Y18" s="737"/>
      <c r="Z18" s="737"/>
      <c r="AA18" s="737"/>
      <c r="AB18" s="737"/>
      <c r="AC18" s="738"/>
      <c r="AD18" s="736">
        <f>SUM(AD13:AJ17)</f>
        <v>6</v>
      </c>
      <c r="AE18" s="737"/>
      <c r="AF18" s="737"/>
      <c r="AG18" s="737"/>
      <c r="AH18" s="737"/>
      <c r="AI18" s="737"/>
      <c r="AJ18" s="738"/>
      <c r="AK18" s="736">
        <f>SUM(AK13:AQ17)</f>
        <v>6</v>
      </c>
      <c r="AL18" s="737"/>
      <c r="AM18" s="737"/>
      <c r="AN18" s="737"/>
      <c r="AO18" s="737"/>
      <c r="AP18" s="737"/>
      <c r="AQ18" s="738"/>
      <c r="AR18" s="736">
        <f>SUM(AR13:AX17)</f>
        <v>6</v>
      </c>
      <c r="AS18" s="737"/>
      <c r="AT18" s="737"/>
      <c r="AU18" s="737"/>
      <c r="AV18" s="737"/>
      <c r="AW18" s="737"/>
      <c r="AX18" s="739"/>
    </row>
    <row r="19" spans="1:50" ht="24.75" customHeight="1" x14ac:dyDescent="0.15">
      <c r="A19" s="603"/>
      <c r="B19" s="604"/>
      <c r="C19" s="604"/>
      <c r="D19" s="604"/>
      <c r="E19" s="604"/>
      <c r="F19" s="605"/>
      <c r="G19" s="734" t="s">
        <v>10</v>
      </c>
      <c r="H19" s="735"/>
      <c r="I19" s="735"/>
      <c r="J19" s="735"/>
      <c r="K19" s="735"/>
      <c r="L19" s="735"/>
      <c r="M19" s="735"/>
      <c r="N19" s="735"/>
      <c r="O19" s="735"/>
      <c r="P19" s="256">
        <v>5</v>
      </c>
      <c r="Q19" s="257"/>
      <c r="R19" s="257"/>
      <c r="S19" s="257"/>
      <c r="T19" s="257"/>
      <c r="U19" s="257"/>
      <c r="V19" s="258"/>
      <c r="W19" s="256">
        <v>5</v>
      </c>
      <c r="X19" s="257"/>
      <c r="Y19" s="257"/>
      <c r="Z19" s="257"/>
      <c r="AA19" s="257"/>
      <c r="AB19" s="257"/>
      <c r="AC19" s="258"/>
      <c r="AD19" s="256">
        <v>5</v>
      </c>
      <c r="AE19" s="257"/>
      <c r="AF19" s="257"/>
      <c r="AG19" s="257"/>
      <c r="AH19" s="257"/>
      <c r="AI19" s="257"/>
      <c r="AJ19" s="258"/>
      <c r="AK19" s="580"/>
      <c r="AL19" s="580"/>
      <c r="AM19" s="580"/>
      <c r="AN19" s="580"/>
      <c r="AO19" s="580"/>
      <c r="AP19" s="580"/>
      <c r="AQ19" s="580"/>
      <c r="AR19" s="580"/>
      <c r="AS19" s="580"/>
      <c r="AT19" s="580"/>
      <c r="AU19" s="580"/>
      <c r="AV19" s="580"/>
      <c r="AW19" s="580"/>
      <c r="AX19" s="581"/>
    </row>
    <row r="20" spans="1:50" ht="24.75" customHeight="1" x14ac:dyDescent="0.15">
      <c r="A20" s="653"/>
      <c r="B20" s="654"/>
      <c r="C20" s="654"/>
      <c r="D20" s="654"/>
      <c r="E20" s="654"/>
      <c r="F20" s="655"/>
      <c r="G20" s="734" t="s">
        <v>11</v>
      </c>
      <c r="H20" s="735"/>
      <c r="I20" s="735"/>
      <c r="J20" s="735"/>
      <c r="K20" s="735"/>
      <c r="L20" s="735"/>
      <c r="M20" s="735"/>
      <c r="N20" s="735"/>
      <c r="O20" s="735"/>
      <c r="P20" s="740">
        <f>IF(P18=0, "-", P19/P18)</f>
        <v>0.83333333333333337</v>
      </c>
      <c r="Q20" s="740"/>
      <c r="R20" s="740"/>
      <c r="S20" s="740"/>
      <c r="T20" s="740"/>
      <c r="U20" s="740"/>
      <c r="V20" s="740"/>
      <c r="W20" s="740">
        <f>IF(W18=0, "-", W19/W18)</f>
        <v>0.83333333333333337</v>
      </c>
      <c r="X20" s="740"/>
      <c r="Y20" s="740"/>
      <c r="Z20" s="740"/>
      <c r="AA20" s="740"/>
      <c r="AB20" s="740"/>
      <c r="AC20" s="740"/>
      <c r="AD20" s="740">
        <f>IF(AD18=0, "-", AD19/AD18)</f>
        <v>0.83333333333333337</v>
      </c>
      <c r="AE20" s="740"/>
      <c r="AF20" s="740"/>
      <c r="AG20" s="740"/>
      <c r="AH20" s="740"/>
      <c r="AI20" s="740"/>
      <c r="AJ20" s="740"/>
      <c r="AK20" s="580"/>
      <c r="AL20" s="580"/>
      <c r="AM20" s="580"/>
      <c r="AN20" s="580"/>
      <c r="AO20" s="580"/>
      <c r="AP20" s="580"/>
      <c r="AQ20" s="579"/>
      <c r="AR20" s="579"/>
      <c r="AS20" s="579"/>
      <c r="AT20" s="579"/>
      <c r="AU20" s="580"/>
      <c r="AV20" s="580"/>
      <c r="AW20" s="580"/>
      <c r="AX20" s="581"/>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8" t="s">
        <v>372</v>
      </c>
      <c r="AF21" s="618"/>
      <c r="AG21" s="618"/>
      <c r="AH21" s="618"/>
      <c r="AI21" s="618" t="s">
        <v>373</v>
      </c>
      <c r="AJ21" s="618"/>
      <c r="AK21" s="618"/>
      <c r="AL21" s="618"/>
      <c r="AM21" s="618" t="s">
        <v>374</v>
      </c>
      <c r="AN21" s="618"/>
      <c r="AO21" s="618"/>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9"/>
      <c r="AF22" s="619"/>
      <c r="AG22" s="619"/>
      <c r="AH22" s="619"/>
      <c r="AI22" s="619"/>
      <c r="AJ22" s="619"/>
      <c r="AK22" s="619"/>
      <c r="AL22" s="619"/>
      <c r="AM22" s="619"/>
      <c r="AN22" s="619"/>
      <c r="AO22" s="619"/>
      <c r="AP22" s="289"/>
      <c r="AQ22" s="202">
        <v>30</v>
      </c>
      <c r="AR22" s="151"/>
      <c r="AS22" s="152" t="s">
        <v>371</v>
      </c>
      <c r="AT22" s="153"/>
      <c r="AU22" s="275" t="s">
        <v>561</v>
      </c>
      <c r="AV22" s="275"/>
      <c r="AW22" s="273" t="s">
        <v>313</v>
      </c>
      <c r="AX22" s="274"/>
    </row>
    <row r="23" spans="1:50" ht="22.5" customHeight="1" x14ac:dyDescent="0.15">
      <c r="A23" s="279"/>
      <c r="B23" s="277"/>
      <c r="C23" s="277"/>
      <c r="D23" s="277"/>
      <c r="E23" s="277"/>
      <c r="F23" s="278"/>
      <c r="G23" s="399" t="s">
        <v>558</v>
      </c>
      <c r="H23" s="339"/>
      <c r="I23" s="339"/>
      <c r="J23" s="339"/>
      <c r="K23" s="339"/>
      <c r="L23" s="339"/>
      <c r="M23" s="339"/>
      <c r="N23" s="339"/>
      <c r="O23" s="400"/>
      <c r="P23" s="111" t="s">
        <v>559</v>
      </c>
      <c r="Q23" s="111"/>
      <c r="R23" s="111"/>
      <c r="S23" s="111"/>
      <c r="T23" s="111"/>
      <c r="U23" s="111"/>
      <c r="V23" s="111"/>
      <c r="W23" s="111"/>
      <c r="X23" s="131"/>
      <c r="Y23" s="375" t="s">
        <v>14</v>
      </c>
      <c r="Z23" s="376"/>
      <c r="AA23" s="377"/>
      <c r="AB23" s="325" t="s">
        <v>560</v>
      </c>
      <c r="AC23" s="325"/>
      <c r="AD23" s="325"/>
      <c r="AE23" s="391">
        <v>19</v>
      </c>
      <c r="AF23" s="362"/>
      <c r="AG23" s="362"/>
      <c r="AH23" s="362"/>
      <c r="AI23" s="391">
        <v>22</v>
      </c>
      <c r="AJ23" s="362"/>
      <c r="AK23" s="362"/>
      <c r="AL23" s="362"/>
      <c r="AM23" s="391">
        <v>23</v>
      </c>
      <c r="AN23" s="362"/>
      <c r="AO23" s="362"/>
      <c r="AP23" s="362"/>
      <c r="AQ23" s="271" t="s">
        <v>561</v>
      </c>
      <c r="AR23" s="208"/>
      <c r="AS23" s="208"/>
      <c r="AT23" s="272"/>
      <c r="AU23" s="362" t="s">
        <v>561</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315</v>
      </c>
      <c r="AC24" s="370"/>
      <c r="AD24" s="370"/>
      <c r="AE24" s="391">
        <v>100</v>
      </c>
      <c r="AF24" s="362"/>
      <c r="AG24" s="362"/>
      <c r="AH24" s="362"/>
      <c r="AI24" s="391">
        <v>100</v>
      </c>
      <c r="AJ24" s="362"/>
      <c r="AK24" s="362"/>
      <c r="AL24" s="362"/>
      <c r="AM24" s="391">
        <v>100</v>
      </c>
      <c r="AN24" s="362"/>
      <c r="AO24" s="362"/>
      <c r="AP24" s="362"/>
      <c r="AQ24" s="271">
        <v>100</v>
      </c>
      <c r="AR24" s="208"/>
      <c r="AS24" s="208"/>
      <c r="AT24" s="272"/>
      <c r="AU24" s="362">
        <v>100</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v>19</v>
      </c>
      <c r="AF25" s="362"/>
      <c r="AG25" s="362"/>
      <c r="AH25" s="362"/>
      <c r="AI25" s="391">
        <v>22</v>
      </c>
      <c r="AJ25" s="362"/>
      <c r="AK25" s="362"/>
      <c r="AL25" s="362"/>
      <c r="AM25" s="391">
        <v>23</v>
      </c>
      <c r="AN25" s="362"/>
      <c r="AO25" s="362"/>
      <c r="AP25" s="362"/>
      <c r="AQ25" s="271" t="s">
        <v>561</v>
      </c>
      <c r="AR25" s="208"/>
      <c r="AS25" s="208"/>
      <c r="AT25" s="272"/>
      <c r="AU25" s="362" t="s">
        <v>566</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8" t="s">
        <v>372</v>
      </c>
      <c r="AF26" s="618"/>
      <c r="AG26" s="618"/>
      <c r="AH26" s="618"/>
      <c r="AI26" s="618" t="s">
        <v>373</v>
      </c>
      <c r="AJ26" s="618"/>
      <c r="AK26" s="618"/>
      <c r="AL26" s="618"/>
      <c r="AM26" s="618" t="s">
        <v>374</v>
      </c>
      <c r="AN26" s="618"/>
      <c r="AO26" s="618"/>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9"/>
      <c r="AF27" s="619"/>
      <c r="AG27" s="619"/>
      <c r="AH27" s="619"/>
      <c r="AI27" s="619"/>
      <c r="AJ27" s="619"/>
      <c r="AK27" s="619"/>
      <c r="AL27" s="619"/>
      <c r="AM27" s="619"/>
      <c r="AN27" s="619"/>
      <c r="AO27" s="619"/>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8" t="s">
        <v>372</v>
      </c>
      <c r="AF31" s="618"/>
      <c r="AG31" s="618"/>
      <c r="AH31" s="618"/>
      <c r="AI31" s="618" t="s">
        <v>373</v>
      </c>
      <c r="AJ31" s="618"/>
      <c r="AK31" s="618"/>
      <c r="AL31" s="618"/>
      <c r="AM31" s="618" t="s">
        <v>374</v>
      </c>
      <c r="AN31" s="618"/>
      <c r="AO31" s="618"/>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9"/>
      <c r="AF32" s="619"/>
      <c r="AG32" s="619"/>
      <c r="AH32" s="619"/>
      <c r="AI32" s="619"/>
      <c r="AJ32" s="619"/>
      <c r="AK32" s="619"/>
      <c r="AL32" s="619"/>
      <c r="AM32" s="619"/>
      <c r="AN32" s="619"/>
      <c r="AO32" s="619"/>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8" t="s">
        <v>372</v>
      </c>
      <c r="AF36" s="618"/>
      <c r="AG36" s="618"/>
      <c r="AH36" s="618"/>
      <c r="AI36" s="618" t="s">
        <v>373</v>
      </c>
      <c r="AJ36" s="618"/>
      <c r="AK36" s="618"/>
      <c r="AL36" s="618"/>
      <c r="AM36" s="618" t="s">
        <v>374</v>
      </c>
      <c r="AN36" s="618"/>
      <c r="AO36" s="618"/>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9"/>
      <c r="AF37" s="619"/>
      <c r="AG37" s="619"/>
      <c r="AH37" s="619"/>
      <c r="AI37" s="619"/>
      <c r="AJ37" s="619"/>
      <c r="AK37" s="619"/>
      <c r="AL37" s="619"/>
      <c r="AM37" s="619"/>
      <c r="AN37" s="619"/>
      <c r="AO37" s="619"/>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8" t="s">
        <v>372</v>
      </c>
      <c r="AF41" s="618"/>
      <c r="AG41" s="618"/>
      <c r="AH41" s="618"/>
      <c r="AI41" s="618" t="s">
        <v>373</v>
      </c>
      <c r="AJ41" s="618"/>
      <c r="AK41" s="618"/>
      <c r="AL41" s="618"/>
      <c r="AM41" s="618" t="s">
        <v>374</v>
      </c>
      <c r="AN41" s="618"/>
      <c r="AO41" s="618"/>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9"/>
      <c r="AF42" s="619"/>
      <c r="AG42" s="619"/>
      <c r="AH42" s="619"/>
      <c r="AI42" s="619"/>
      <c r="AJ42" s="619"/>
      <c r="AK42" s="619"/>
      <c r="AL42" s="619"/>
      <c r="AM42" s="619"/>
      <c r="AN42" s="619"/>
      <c r="AO42" s="619"/>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5"/>
      <c r="H55" s="535"/>
      <c r="I55" s="535"/>
      <c r="J55" s="535"/>
      <c r="K55" s="535"/>
      <c r="L55" s="535"/>
      <c r="M55" s="535"/>
      <c r="N55" s="535"/>
      <c r="O55" s="535"/>
      <c r="P55" s="535"/>
      <c r="Q55" s="535"/>
      <c r="R55" s="535"/>
      <c r="S55" s="535"/>
      <c r="T55" s="535"/>
      <c r="U55" s="535"/>
      <c r="V55" s="535"/>
      <c r="W55" s="535"/>
      <c r="X55" s="535"/>
      <c r="Y55" s="535"/>
      <c r="Z55" s="535"/>
      <c r="AA55" s="536"/>
      <c r="AB55" s="817"/>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18"/>
    </row>
    <row r="56" spans="1:50" ht="22.5" hidden="1" customHeight="1" x14ac:dyDescent="0.15">
      <c r="A56" s="723"/>
      <c r="B56" s="371"/>
      <c r="C56" s="305"/>
      <c r="D56" s="305"/>
      <c r="E56" s="305"/>
      <c r="F56" s="306"/>
      <c r="G56" s="537"/>
      <c r="H56" s="537"/>
      <c r="I56" s="537"/>
      <c r="J56" s="537"/>
      <c r="K56" s="537"/>
      <c r="L56" s="537"/>
      <c r="M56" s="537"/>
      <c r="N56" s="537"/>
      <c r="O56" s="537"/>
      <c r="P56" s="537"/>
      <c r="Q56" s="537"/>
      <c r="R56" s="537"/>
      <c r="S56" s="537"/>
      <c r="T56" s="537"/>
      <c r="U56" s="537"/>
      <c r="V56" s="537"/>
      <c r="W56" s="537"/>
      <c r="X56" s="537"/>
      <c r="Y56" s="537"/>
      <c r="Z56" s="537"/>
      <c r="AA56" s="538"/>
      <c r="AB56" s="819"/>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0"/>
    </row>
    <row r="57" spans="1:50" ht="22.5" hidden="1" customHeight="1" x14ac:dyDescent="0.15">
      <c r="A57" s="723"/>
      <c r="B57" s="372"/>
      <c r="C57" s="373"/>
      <c r="D57" s="373"/>
      <c r="E57" s="373"/>
      <c r="F57" s="374"/>
      <c r="G57" s="539"/>
      <c r="H57" s="539"/>
      <c r="I57" s="539"/>
      <c r="J57" s="539"/>
      <c r="K57" s="539"/>
      <c r="L57" s="539"/>
      <c r="M57" s="539"/>
      <c r="N57" s="539"/>
      <c r="O57" s="539"/>
      <c r="P57" s="539"/>
      <c r="Q57" s="539"/>
      <c r="R57" s="539"/>
      <c r="S57" s="539"/>
      <c r="T57" s="539"/>
      <c r="U57" s="539"/>
      <c r="V57" s="539"/>
      <c r="W57" s="539"/>
      <c r="X57" s="539"/>
      <c r="Y57" s="539"/>
      <c r="Z57" s="539"/>
      <c r="AA57" s="540"/>
      <c r="AB57" s="821"/>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8" t="s">
        <v>372</v>
      </c>
      <c r="AF58" s="618"/>
      <c r="AG58" s="618"/>
      <c r="AH58" s="618"/>
      <c r="AI58" s="618" t="s">
        <v>373</v>
      </c>
      <c r="AJ58" s="618"/>
      <c r="AK58" s="618"/>
      <c r="AL58" s="618"/>
      <c r="AM58" s="618" t="s">
        <v>374</v>
      </c>
      <c r="AN58" s="618"/>
      <c r="AO58" s="618"/>
      <c r="AP58" s="286"/>
      <c r="AQ58" s="146" t="s">
        <v>370</v>
      </c>
      <c r="AR58" s="149"/>
      <c r="AS58" s="149"/>
      <c r="AT58" s="150"/>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9"/>
      <c r="AF59" s="619"/>
      <c r="AG59" s="619"/>
      <c r="AH59" s="619"/>
      <c r="AI59" s="619"/>
      <c r="AJ59" s="619"/>
      <c r="AK59" s="619"/>
      <c r="AL59" s="619"/>
      <c r="AM59" s="619"/>
      <c r="AN59" s="619"/>
      <c r="AO59" s="619"/>
      <c r="AP59" s="289"/>
      <c r="AQ59" s="411"/>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8" t="s">
        <v>372</v>
      </c>
      <c r="AF63" s="618"/>
      <c r="AG63" s="618"/>
      <c r="AH63" s="618"/>
      <c r="AI63" s="618" t="s">
        <v>373</v>
      </c>
      <c r="AJ63" s="618"/>
      <c r="AK63" s="618"/>
      <c r="AL63" s="618"/>
      <c r="AM63" s="618" t="s">
        <v>374</v>
      </c>
      <c r="AN63" s="618"/>
      <c r="AO63" s="618"/>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9"/>
      <c r="AF64" s="619"/>
      <c r="AG64" s="619"/>
      <c r="AH64" s="619"/>
      <c r="AI64" s="619"/>
      <c r="AJ64" s="619"/>
      <c r="AK64" s="619"/>
      <c r="AL64" s="619"/>
      <c r="AM64" s="619"/>
      <c r="AN64" s="619"/>
      <c r="AO64" s="619"/>
      <c r="AP64" s="289"/>
      <c r="AQ64" s="411"/>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562</v>
      </c>
      <c r="H74" s="111"/>
      <c r="I74" s="111"/>
      <c r="J74" s="111"/>
      <c r="K74" s="111"/>
      <c r="L74" s="111"/>
      <c r="M74" s="111"/>
      <c r="N74" s="111"/>
      <c r="O74" s="111"/>
      <c r="P74" s="111"/>
      <c r="Q74" s="111"/>
      <c r="R74" s="111"/>
      <c r="S74" s="111"/>
      <c r="T74" s="111"/>
      <c r="U74" s="111"/>
      <c r="V74" s="111"/>
      <c r="W74" s="111"/>
      <c r="X74" s="131"/>
      <c r="Y74" s="293" t="s">
        <v>62</v>
      </c>
      <c r="Z74" s="294"/>
      <c r="AA74" s="295"/>
      <c r="AB74" s="325" t="s">
        <v>525</v>
      </c>
      <c r="AC74" s="325"/>
      <c r="AD74" s="325"/>
      <c r="AE74" s="250">
        <v>100</v>
      </c>
      <c r="AF74" s="250"/>
      <c r="AG74" s="250"/>
      <c r="AH74" s="250"/>
      <c r="AI74" s="250">
        <v>100</v>
      </c>
      <c r="AJ74" s="250"/>
      <c r="AK74" s="250"/>
      <c r="AL74" s="250"/>
      <c r="AM74" s="250">
        <v>100</v>
      </c>
      <c r="AN74" s="250"/>
      <c r="AO74" s="250"/>
      <c r="AP74" s="250"/>
      <c r="AQ74" s="250" t="s">
        <v>561</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525</v>
      </c>
      <c r="AC75" s="325"/>
      <c r="AD75" s="325"/>
      <c r="AE75" s="250">
        <v>100</v>
      </c>
      <c r="AF75" s="250"/>
      <c r="AG75" s="250"/>
      <c r="AH75" s="250"/>
      <c r="AI75" s="250">
        <v>100</v>
      </c>
      <c r="AJ75" s="250"/>
      <c r="AK75" s="250"/>
      <c r="AL75" s="250"/>
      <c r="AM75" s="250">
        <v>100</v>
      </c>
      <c r="AN75" s="250"/>
      <c r="AO75" s="250"/>
      <c r="AP75" s="250"/>
      <c r="AQ75" s="250">
        <v>100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1" t="s">
        <v>62</v>
      </c>
      <c r="Z77" s="542"/>
      <c r="AA77" s="543"/>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1" t="s">
        <v>62</v>
      </c>
      <c r="Z80" s="542"/>
      <c r="AA80" s="543"/>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1" t="s">
        <v>62</v>
      </c>
      <c r="Z83" s="542"/>
      <c r="AA83" s="543"/>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1" t="s">
        <v>62</v>
      </c>
      <c r="Z86" s="542"/>
      <c r="AA86" s="543"/>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1"/>
      <c r="Z88" s="642"/>
      <c r="AA88" s="643"/>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526</v>
      </c>
      <c r="H89" s="384"/>
      <c r="I89" s="384"/>
      <c r="J89" s="384"/>
      <c r="K89" s="384"/>
      <c r="L89" s="384"/>
      <c r="M89" s="384"/>
      <c r="N89" s="384"/>
      <c r="O89" s="384"/>
      <c r="P89" s="384"/>
      <c r="Q89" s="384"/>
      <c r="R89" s="384"/>
      <c r="S89" s="384"/>
      <c r="T89" s="384"/>
      <c r="U89" s="384"/>
      <c r="V89" s="384"/>
      <c r="W89" s="384"/>
      <c r="X89" s="384"/>
      <c r="Y89" s="259" t="s">
        <v>17</v>
      </c>
      <c r="Z89" s="260"/>
      <c r="AA89" s="261"/>
      <c r="AB89" s="326" t="s">
        <v>527</v>
      </c>
      <c r="AC89" s="327"/>
      <c r="AD89" s="328"/>
      <c r="AE89" s="250">
        <v>5</v>
      </c>
      <c r="AF89" s="250"/>
      <c r="AG89" s="250"/>
      <c r="AH89" s="250"/>
      <c r="AI89" s="250">
        <v>5</v>
      </c>
      <c r="AJ89" s="250"/>
      <c r="AK89" s="250"/>
      <c r="AL89" s="250"/>
      <c r="AM89" s="250">
        <v>5</v>
      </c>
      <c r="AN89" s="250"/>
      <c r="AO89" s="250"/>
      <c r="AP89" s="250"/>
      <c r="AQ89" s="391">
        <v>6</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9" t="s">
        <v>528</v>
      </c>
      <c r="AC90" s="700"/>
      <c r="AD90" s="701"/>
      <c r="AE90" s="380" t="s">
        <v>529</v>
      </c>
      <c r="AF90" s="380"/>
      <c r="AG90" s="380"/>
      <c r="AH90" s="380"/>
      <c r="AI90" s="380" t="s">
        <v>529</v>
      </c>
      <c r="AJ90" s="380"/>
      <c r="AK90" s="380"/>
      <c r="AL90" s="380"/>
      <c r="AM90" s="380" t="s">
        <v>564</v>
      </c>
      <c r="AN90" s="380"/>
      <c r="AO90" s="380"/>
      <c r="AP90" s="380"/>
      <c r="AQ90" s="380" t="s">
        <v>565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1"/>
      <c r="Z91" s="642"/>
      <c r="AA91" s="643"/>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9" t="s">
        <v>56</v>
      </c>
      <c r="AC93" s="700"/>
      <c r="AD93" s="701"/>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1"/>
      <c r="Z94" s="642"/>
      <c r="AA94" s="643"/>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9" t="s">
        <v>56</v>
      </c>
      <c r="AC96" s="700"/>
      <c r="AD96" s="701"/>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1"/>
      <c r="Z97" s="642"/>
      <c r="AA97" s="643"/>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9" t="s">
        <v>56</v>
      </c>
      <c r="AC99" s="700"/>
      <c r="AD99" s="701"/>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5"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9" t="s">
        <v>368</v>
      </c>
      <c r="AC102" s="700"/>
      <c r="AD102" s="701"/>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11" t="s">
        <v>463</v>
      </c>
      <c r="M103" s="711"/>
      <c r="N103" s="711"/>
      <c r="O103" s="711"/>
      <c r="P103" s="711"/>
      <c r="Q103" s="711"/>
      <c r="R103" s="439" t="s">
        <v>382</v>
      </c>
      <c r="S103" s="439"/>
      <c r="T103" s="439"/>
      <c r="U103" s="439"/>
      <c r="V103" s="439"/>
      <c r="W103" s="439"/>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530</v>
      </c>
      <c r="D104" s="849"/>
      <c r="E104" s="849"/>
      <c r="F104" s="849"/>
      <c r="G104" s="849"/>
      <c r="H104" s="849"/>
      <c r="I104" s="849"/>
      <c r="J104" s="849"/>
      <c r="K104" s="850"/>
      <c r="L104" s="256">
        <v>6</v>
      </c>
      <c r="M104" s="257"/>
      <c r="N104" s="257"/>
      <c r="O104" s="257"/>
      <c r="P104" s="257"/>
      <c r="Q104" s="258"/>
      <c r="R104" s="256">
        <v>6</v>
      </c>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3" t="s">
        <v>22</v>
      </c>
      <c r="D110" s="844"/>
      <c r="E110" s="844"/>
      <c r="F110" s="844"/>
      <c r="G110" s="844"/>
      <c r="H110" s="844"/>
      <c r="I110" s="844"/>
      <c r="J110" s="844"/>
      <c r="K110" s="845"/>
      <c r="L110" s="343">
        <f>SUM(L104:Q109)</f>
        <v>6</v>
      </c>
      <c r="M110" s="344"/>
      <c r="N110" s="344"/>
      <c r="O110" s="344"/>
      <c r="P110" s="344"/>
      <c r="Q110" s="345"/>
      <c r="R110" s="343">
        <f>SUM(R104:W109)</f>
        <v>6</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1" t="s">
        <v>391</v>
      </c>
      <c r="B111" s="862"/>
      <c r="C111" s="866" t="s">
        <v>388</v>
      </c>
      <c r="D111" s="862"/>
      <c r="E111" s="851" t="s">
        <v>429</v>
      </c>
      <c r="F111" s="852"/>
      <c r="G111" s="853" t="s">
        <v>554</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561</v>
      </c>
      <c r="AR114" s="275"/>
      <c r="AS114" s="152" t="s">
        <v>371</v>
      </c>
      <c r="AT114" s="153"/>
      <c r="AU114" s="151" t="s">
        <v>561</v>
      </c>
      <c r="AV114" s="151"/>
      <c r="AW114" s="152" t="s">
        <v>313</v>
      </c>
      <c r="AX114" s="203"/>
    </row>
    <row r="115" spans="1:50" ht="39.75" customHeight="1" x14ac:dyDescent="0.15">
      <c r="A115" s="863"/>
      <c r="B115" s="858"/>
      <c r="C115" s="164"/>
      <c r="D115" s="858"/>
      <c r="E115" s="164"/>
      <c r="F115" s="165"/>
      <c r="G115" s="130" t="s">
        <v>561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561</v>
      </c>
      <c r="AC115" s="207"/>
      <c r="AD115" s="207"/>
      <c r="AE115" s="181" t="s">
        <v>561</v>
      </c>
      <c r="AF115" s="208"/>
      <c r="AG115" s="208"/>
      <c r="AH115" s="208"/>
      <c r="AI115" s="181" t="s">
        <v>561</v>
      </c>
      <c r="AJ115" s="208"/>
      <c r="AK115" s="208"/>
      <c r="AL115" s="208"/>
      <c r="AM115" s="181" t="s">
        <v>561</v>
      </c>
      <c r="AN115" s="208"/>
      <c r="AO115" s="208"/>
      <c r="AP115" s="208"/>
      <c r="AQ115" s="181" t="s">
        <v>561</v>
      </c>
      <c r="AR115" s="208"/>
      <c r="AS115" s="208"/>
      <c r="AT115" s="208"/>
      <c r="AU115" s="181" t="s">
        <v>561</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561</v>
      </c>
      <c r="AC116" s="213"/>
      <c r="AD116" s="213"/>
      <c r="AE116" s="181" t="s">
        <v>561</v>
      </c>
      <c r="AF116" s="208"/>
      <c r="AG116" s="208"/>
      <c r="AH116" s="208"/>
      <c r="AI116" s="181" t="s">
        <v>561</v>
      </c>
      <c r="AJ116" s="208"/>
      <c r="AK116" s="208"/>
      <c r="AL116" s="208"/>
      <c r="AM116" s="181" t="s">
        <v>561</v>
      </c>
      <c r="AN116" s="208"/>
      <c r="AO116" s="208"/>
      <c r="AP116" s="208"/>
      <c r="AQ116" s="181" t="s">
        <v>561</v>
      </c>
      <c r="AR116" s="208"/>
      <c r="AS116" s="208"/>
      <c r="AT116" s="208"/>
      <c r="AU116" s="181" t="s">
        <v>561</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3"/>
      <c r="B169" s="858"/>
      <c r="C169" s="164"/>
      <c r="D169" s="85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3"/>
      <c r="B409" s="858"/>
      <c r="C409" s="164"/>
      <c r="D409" s="858"/>
      <c r="E409" s="110" t="s">
        <v>557</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3"/>
      <c r="B410" s="858"/>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561</v>
      </c>
      <c r="K411" s="780"/>
      <c r="L411" s="780"/>
      <c r="M411" s="780"/>
      <c r="N411" s="780"/>
      <c r="O411" s="780"/>
      <c r="P411" s="780"/>
      <c r="Q411" s="780"/>
      <c r="R411" s="780"/>
      <c r="S411" s="780"/>
      <c r="T411" s="781"/>
      <c r="U411" s="397" t="s">
        <v>561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561</v>
      </c>
      <c r="AF413" s="151"/>
      <c r="AG413" s="152" t="s">
        <v>371</v>
      </c>
      <c r="AH413" s="153"/>
      <c r="AI413" s="147"/>
      <c r="AJ413" s="147"/>
      <c r="AK413" s="147"/>
      <c r="AL413" s="148"/>
      <c r="AM413" s="147"/>
      <c r="AN413" s="147"/>
      <c r="AO413" s="147"/>
      <c r="AP413" s="148"/>
      <c r="AQ413" s="202" t="s">
        <v>561</v>
      </c>
      <c r="AR413" s="151"/>
      <c r="AS413" s="152" t="s">
        <v>371</v>
      </c>
      <c r="AT413" s="153"/>
      <c r="AU413" s="151" t="s">
        <v>561</v>
      </c>
      <c r="AV413" s="151"/>
      <c r="AW413" s="152" t="s">
        <v>313</v>
      </c>
      <c r="AX413" s="203"/>
    </row>
    <row r="414" spans="1:50" ht="22.5" customHeight="1" x14ac:dyDescent="0.15">
      <c r="A414" s="863"/>
      <c r="B414" s="858"/>
      <c r="C414" s="164"/>
      <c r="D414" s="858"/>
      <c r="E414" s="154"/>
      <c r="F414" s="155"/>
      <c r="G414" s="130" t="s">
        <v>561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561</v>
      </c>
      <c r="AC414" s="213"/>
      <c r="AD414" s="213"/>
      <c r="AE414" s="271" t="s">
        <v>561</v>
      </c>
      <c r="AF414" s="208"/>
      <c r="AG414" s="208"/>
      <c r="AH414" s="208"/>
      <c r="AI414" s="271" t="s">
        <v>561</v>
      </c>
      <c r="AJ414" s="208"/>
      <c r="AK414" s="208"/>
      <c r="AL414" s="208"/>
      <c r="AM414" s="271" t="s">
        <v>561</v>
      </c>
      <c r="AN414" s="208"/>
      <c r="AO414" s="208"/>
      <c r="AP414" s="272"/>
      <c r="AQ414" s="271" t="s">
        <v>561</v>
      </c>
      <c r="AR414" s="208"/>
      <c r="AS414" s="208"/>
      <c r="AT414" s="272"/>
      <c r="AU414" s="208" t="s">
        <v>561</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561</v>
      </c>
      <c r="AC415" s="207"/>
      <c r="AD415" s="207"/>
      <c r="AE415" s="271" t="s">
        <v>561</v>
      </c>
      <c r="AF415" s="208"/>
      <c r="AG415" s="208"/>
      <c r="AH415" s="272"/>
      <c r="AI415" s="271" t="s">
        <v>561</v>
      </c>
      <c r="AJ415" s="208"/>
      <c r="AK415" s="208"/>
      <c r="AL415" s="208"/>
      <c r="AM415" s="271" t="s">
        <v>561</v>
      </c>
      <c r="AN415" s="208"/>
      <c r="AO415" s="208"/>
      <c r="AP415" s="272"/>
      <c r="AQ415" s="271" t="s">
        <v>561</v>
      </c>
      <c r="AR415" s="208"/>
      <c r="AS415" s="208"/>
      <c r="AT415" s="272"/>
      <c r="AU415" s="208" t="s">
        <v>561</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561</v>
      </c>
      <c r="AF416" s="208"/>
      <c r="AG416" s="208"/>
      <c r="AH416" s="272"/>
      <c r="AI416" s="271" t="s">
        <v>561</v>
      </c>
      <c r="AJ416" s="208"/>
      <c r="AK416" s="208"/>
      <c r="AL416" s="208"/>
      <c r="AM416" s="271" t="s">
        <v>561</v>
      </c>
      <c r="AN416" s="208"/>
      <c r="AO416" s="208"/>
      <c r="AP416" s="272"/>
      <c r="AQ416" s="271" t="s">
        <v>561</v>
      </c>
      <c r="AR416" s="208"/>
      <c r="AS416" s="208"/>
      <c r="AT416" s="272"/>
      <c r="AU416" s="208" t="s">
        <v>561</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t="s">
        <v>561</v>
      </c>
      <c r="AF418" s="151"/>
      <c r="AG418" s="152" t="s">
        <v>371</v>
      </c>
      <c r="AH418" s="153"/>
      <c r="AI418" s="147"/>
      <c r="AJ418" s="147"/>
      <c r="AK418" s="147"/>
      <c r="AL418" s="148"/>
      <c r="AM418" s="147"/>
      <c r="AN418" s="147"/>
      <c r="AO418" s="147"/>
      <c r="AP418" s="148"/>
      <c r="AQ418" s="202" t="s">
        <v>561</v>
      </c>
      <c r="AR418" s="151"/>
      <c r="AS418" s="152" t="s">
        <v>371</v>
      </c>
      <c r="AT418" s="153"/>
      <c r="AU418" s="151" t="s">
        <v>561</v>
      </c>
      <c r="AV418" s="151"/>
      <c r="AW418" s="152" t="s">
        <v>313</v>
      </c>
      <c r="AX418" s="203"/>
    </row>
    <row r="419" spans="1:50" ht="22.5" hidden="1" customHeight="1" x14ac:dyDescent="0.15">
      <c r="A419" s="863"/>
      <c r="B419" s="858"/>
      <c r="C419" s="164"/>
      <c r="D419" s="858"/>
      <c r="E419" s="154"/>
      <c r="F419" s="155"/>
      <c r="G419" s="130" t="s">
        <v>561</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t="s">
        <v>561</v>
      </c>
      <c r="AC419" s="213"/>
      <c r="AD419" s="213"/>
      <c r="AE419" s="271" t="s">
        <v>561</v>
      </c>
      <c r="AF419" s="208"/>
      <c r="AG419" s="208"/>
      <c r="AH419" s="208"/>
      <c r="AI419" s="271" t="s">
        <v>561</v>
      </c>
      <c r="AJ419" s="208"/>
      <c r="AK419" s="208"/>
      <c r="AL419" s="208"/>
      <c r="AM419" s="271" t="s">
        <v>561</v>
      </c>
      <c r="AN419" s="208"/>
      <c r="AO419" s="208"/>
      <c r="AP419" s="272"/>
      <c r="AQ419" s="271" t="s">
        <v>561</v>
      </c>
      <c r="AR419" s="208"/>
      <c r="AS419" s="208"/>
      <c r="AT419" s="272"/>
      <c r="AU419" s="208" t="s">
        <v>561</v>
      </c>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t="s">
        <v>561</v>
      </c>
      <c r="AC420" s="207"/>
      <c r="AD420" s="207"/>
      <c r="AE420" s="271" t="s">
        <v>561</v>
      </c>
      <c r="AF420" s="208"/>
      <c r="AG420" s="208"/>
      <c r="AH420" s="272"/>
      <c r="AI420" s="271" t="s">
        <v>561</v>
      </c>
      <c r="AJ420" s="208"/>
      <c r="AK420" s="208"/>
      <c r="AL420" s="208"/>
      <c r="AM420" s="271" t="s">
        <v>561</v>
      </c>
      <c r="AN420" s="208"/>
      <c r="AO420" s="208"/>
      <c r="AP420" s="272"/>
      <c r="AQ420" s="271" t="s">
        <v>561</v>
      </c>
      <c r="AR420" s="208"/>
      <c r="AS420" s="208"/>
      <c r="AT420" s="272"/>
      <c r="AU420" s="208" t="s">
        <v>561</v>
      </c>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t="s">
        <v>561</v>
      </c>
      <c r="AF421" s="208"/>
      <c r="AG421" s="208"/>
      <c r="AH421" s="272"/>
      <c r="AI421" s="271" t="s">
        <v>561</v>
      </c>
      <c r="AJ421" s="208"/>
      <c r="AK421" s="208"/>
      <c r="AL421" s="208"/>
      <c r="AM421" s="271" t="s">
        <v>561</v>
      </c>
      <c r="AN421" s="208"/>
      <c r="AO421" s="208"/>
      <c r="AP421" s="272"/>
      <c r="AQ421" s="271" t="s">
        <v>561</v>
      </c>
      <c r="AR421" s="208"/>
      <c r="AS421" s="208"/>
      <c r="AT421" s="272"/>
      <c r="AU421" s="208" t="s">
        <v>561</v>
      </c>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561</v>
      </c>
      <c r="AF438" s="151"/>
      <c r="AG438" s="152" t="s">
        <v>371</v>
      </c>
      <c r="AH438" s="153"/>
      <c r="AI438" s="147"/>
      <c r="AJ438" s="147"/>
      <c r="AK438" s="147"/>
      <c r="AL438" s="148"/>
      <c r="AM438" s="147"/>
      <c r="AN438" s="147"/>
      <c r="AO438" s="147"/>
      <c r="AP438" s="148"/>
      <c r="AQ438" s="202" t="s">
        <v>561</v>
      </c>
      <c r="AR438" s="151"/>
      <c r="AS438" s="152" t="s">
        <v>371</v>
      </c>
      <c r="AT438" s="153"/>
      <c r="AU438" s="151" t="s">
        <v>561</v>
      </c>
      <c r="AV438" s="151"/>
      <c r="AW438" s="152" t="s">
        <v>313</v>
      </c>
      <c r="AX438" s="203"/>
    </row>
    <row r="439" spans="1:50" ht="22.5" customHeight="1" x14ac:dyDescent="0.15">
      <c r="A439" s="863"/>
      <c r="B439" s="858"/>
      <c r="C439" s="164"/>
      <c r="D439" s="858"/>
      <c r="E439" s="154"/>
      <c r="F439" s="155"/>
      <c r="G439" s="130" t="s">
        <v>561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561</v>
      </c>
      <c r="AC439" s="213"/>
      <c r="AD439" s="213"/>
      <c r="AE439" s="271" t="s">
        <v>561</v>
      </c>
      <c r="AF439" s="208"/>
      <c r="AG439" s="208"/>
      <c r="AH439" s="208"/>
      <c r="AI439" s="271" t="s">
        <v>561</v>
      </c>
      <c r="AJ439" s="208"/>
      <c r="AK439" s="208"/>
      <c r="AL439" s="208"/>
      <c r="AM439" s="271" t="s">
        <v>561</v>
      </c>
      <c r="AN439" s="208"/>
      <c r="AO439" s="208"/>
      <c r="AP439" s="272"/>
      <c r="AQ439" s="271" t="s">
        <v>561</v>
      </c>
      <c r="AR439" s="208"/>
      <c r="AS439" s="208"/>
      <c r="AT439" s="272"/>
      <c r="AU439" s="208" t="s">
        <v>561</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561</v>
      </c>
      <c r="AC440" s="207"/>
      <c r="AD440" s="207"/>
      <c r="AE440" s="271" t="s">
        <v>561</v>
      </c>
      <c r="AF440" s="208"/>
      <c r="AG440" s="208"/>
      <c r="AH440" s="272"/>
      <c r="AI440" s="271" t="s">
        <v>561</v>
      </c>
      <c r="AJ440" s="208"/>
      <c r="AK440" s="208"/>
      <c r="AL440" s="208"/>
      <c r="AM440" s="271" t="s">
        <v>561</v>
      </c>
      <c r="AN440" s="208"/>
      <c r="AO440" s="208"/>
      <c r="AP440" s="272"/>
      <c r="AQ440" s="271" t="s">
        <v>561</v>
      </c>
      <c r="AR440" s="208"/>
      <c r="AS440" s="208"/>
      <c r="AT440" s="272"/>
      <c r="AU440" s="208" t="s">
        <v>561</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561</v>
      </c>
      <c r="AF441" s="208"/>
      <c r="AG441" s="208"/>
      <c r="AH441" s="272"/>
      <c r="AI441" s="271" t="s">
        <v>561</v>
      </c>
      <c r="AJ441" s="208"/>
      <c r="AK441" s="208"/>
      <c r="AL441" s="208"/>
      <c r="AM441" s="271" t="s">
        <v>561</v>
      </c>
      <c r="AN441" s="208"/>
      <c r="AO441" s="208"/>
      <c r="AP441" s="272"/>
      <c r="AQ441" s="271" t="s">
        <v>561</v>
      </c>
      <c r="AR441" s="208"/>
      <c r="AS441" s="208"/>
      <c r="AT441" s="272"/>
      <c r="AU441" s="208" t="s">
        <v>561</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561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44.25" customHeight="1" x14ac:dyDescent="0.15">
      <c r="A683" s="728" t="s">
        <v>269</v>
      </c>
      <c r="B683" s="729"/>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4" t="s">
        <v>521</v>
      </c>
      <c r="AE683" s="255"/>
      <c r="AF683" s="255"/>
      <c r="AG683" s="247" t="s">
        <v>533</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521</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63"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9" t="s">
        <v>521</v>
      </c>
      <c r="AE685" s="640"/>
      <c r="AF685" s="640"/>
      <c r="AG685" s="451" t="s">
        <v>535</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5" t="s">
        <v>44</v>
      </c>
      <c r="B686" s="506"/>
      <c r="C686" s="773" t="s">
        <v>46</v>
      </c>
      <c r="D686" s="774"/>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5"/>
      <c r="AD686" s="449" t="s">
        <v>521</v>
      </c>
      <c r="AE686" s="450"/>
      <c r="AF686" s="450"/>
      <c r="AG686" s="110" t="s">
        <v>536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531</v>
      </c>
      <c r="AE687" s="144"/>
      <c r="AF687" s="521"/>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7"/>
      <c r="B688" s="508"/>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531</v>
      </c>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18" t="s">
        <v>532</v>
      </c>
      <c r="AE689" s="419"/>
      <c r="AF689" s="419"/>
      <c r="AG689" s="629" t="s">
        <v>537</v>
      </c>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7"/>
      <c r="B690" s="50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42" customHeight="1" x14ac:dyDescent="0.15">
      <c r="A691" s="507"/>
      <c r="B691" s="50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521</v>
      </c>
      <c r="AE691" s="144"/>
      <c r="AF691" s="144"/>
      <c r="AG691" s="140" t="s">
        <v>539</v>
      </c>
      <c r="AH691" s="141"/>
      <c r="AI691" s="141"/>
      <c r="AJ691" s="141"/>
      <c r="AK691" s="141"/>
      <c r="AL691" s="141"/>
      <c r="AM691" s="141"/>
      <c r="AN691" s="141"/>
      <c r="AO691" s="141"/>
      <c r="AP691" s="141"/>
      <c r="AQ691" s="141"/>
      <c r="AR691" s="141"/>
      <c r="AS691" s="141"/>
      <c r="AT691" s="141"/>
      <c r="AU691" s="141"/>
      <c r="AV691" s="141"/>
      <c r="AW691" s="141"/>
      <c r="AX691" s="142"/>
    </row>
    <row r="692" spans="1:64" ht="40.5" customHeight="1" x14ac:dyDescent="0.15">
      <c r="A692" s="507"/>
      <c r="B692" s="50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5"/>
      <c r="AD692" s="143" t="s">
        <v>521</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5"/>
      <c r="AD693" s="639" t="s">
        <v>532</v>
      </c>
      <c r="AE693" s="640"/>
      <c r="AF693" s="640"/>
      <c r="AG693" s="694" t="s">
        <v>541</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10"/>
      <c r="B694" s="511"/>
      <c r="C694" s="512" t="s">
        <v>504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1" t="s">
        <v>521</v>
      </c>
      <c r="AE694" s="692"/>
      <c r="AF694" s="693"/>
      <c r="AG694" s="686" t="s">
        <v>542</v>
      </c>
      <c r="AH694" s="416"/>
      <c r="AI694" s="416"/>
      <c r="AJ694" s="416"/>
      <c r="AK694" s="416"/>
      <c r="AL694" s="416"/>
      <c r="AM694" s="416"/>
      <c r="AN694" s="416"/>
      <c r="AO694" s="416"/>
      <c r="AP694" s="416"/>
      <c r="AQ694" s="416"/>
      <c r="AR694" s="416"/>
      <c r="AS694" s="416"/>
      <c r="AT694" s="416"/>
      <c r="AU694" s="416"/>
      <c r="AV694" s="416"/>
      <c r="AW694" s="416"/>
      <c r="AX694" s="687"/>
      <c r="BG694" s="10"/>
      <c r="BH694" s="10"/>
      <c r="BI694" s="10"/>
      <c r="BJ694" s="10"/>
    </row>
    <row r="695" spans="1:64" ht="21" customHeight="1" x14ac:dyDescent="0.15">
      <c r="A695" s="505" t="s">
        <v>45</v>
      </c>
      <c r="B695" s="644"/>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18" t="s">
        <v>521</v>
      </c>
      <c r="AE695" s="419"/>
      <c r="AF695" s="657"/>
      <c r="AG695" s="629" t="s">
        <v>543</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532</v>
      </c>
      <c r="AE696" s="491"/>
      <c r="AF696" s="491"/>
      <c r="AG696" s="140" t="s">
        <v>541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0"/>
      <c r="B698" s="51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18" t="s">
        <v>532</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3" t="s">
        <v>0</v>
      </c>
      <c r="Q700" s="413"/>
      <c r="R700" s="413"/>
      <c r="S700" s="632"/>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5"/>
      <c r="B701" s="636"/>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35"/>
      <c r="B702" s="636"/>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5"/>
      <c r="B703" s="636"/>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5"/>
      <c r="B704" s="636"/>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7"/>
      <c r="B705" s="638"/>
      <c r="C705" s="464"/>
      <c r="D705" s="465"/>
      <c r="E705" s="465"/>
      <c r="F705" s="465"/>
      <c r="G705" s="465"/>
      <c r="H705" s="465"/>
      <c r="I705" s="465"/>
      <c r="J705" s="465"/>
      <c r="K705" s="465"/>
      <c r="L705" s="465"/>
      <c r="M705" s="465"/>
      <c r="N705" s="465"/>
      <c r="O705" s="466"/>
      <c r="P705" s="480"/>
      <c r="Q705" s="480"/>
      <c r="R705" s="480"/>
      <c r="S705" s="481"/>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103.5" customHeight="1" x14ac:dyDescent="0.15">
      <c r="A706" s="505" t="s">
        <v>54</v>
      </c>
      <c r="B706" s="681"/>
      <c r="C706" s="457" t="s">
        <v>60</v>
      </c>
      <c r="D706" s="458"/>
      <c r="E706" s="458"/>
      <c r="F706" s="459"/>
      <c r="G706" s="475" t="s">
        <v>546</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t="s">
        <v>547</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33"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66.75" customHeight="1" thickBot="1" x14ac:dyDescent="0.2">
      <c r="A711" s="678" t="s">
        <v>266</v>
      </c>
      <c r="B711" s="679"/>
      <c r="C711" s="679"/>
      <c r="D711" s="679"/>
      <c r="E711" s="680"/>
      <c r="F711" s="622" t="s">
        <v>567</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70.5" customHeight="1" thickBot="1" x14ac:dyDescent="0.2">
      <c r="A713" s="532" t="s">
        <v>569</v>
      </c>
      <c r="B713" s="533"/>
      <c r="C713" s="533"/>
      <c r="D713" s="533"/>
      <c r="E713" s="534"/>
      <c r="F713" s="502" t="s">
        <v>570</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33"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464</v>
      </c>
      <c r="B717" s="439"/>
      <c r="C717" s="439"/>
      <c r="D717" s="439"/>
      <c r="E717" s="439"/>
      <c r="F717" s="439"/>
      <c r="G717" s="433">
        <v>153</v>
      </c>
      <c r="H717" s="434"/>
      <c r="I717" s="434"/>
      <c r="J717" s="434"/>
      <c r="K717" s="434"/>
      <c r="L717" s="434"/>
      <c r="M717" s="434"/>
      <c r="N717" s="434"/>
      <c r="O717" s="434"/>
      <c r="P717" s="435"/>
      <c r="Q717" s="439" t="s">
        <v>376</v>
      </c>
      <c r="R717" s="439"/>
      <c r="S717" s="439"/>
      <c r="T717" s="439"/>
      <c r="U717" s="439"/>
      <c r="V717" s="439"/>
      <c r="W717" s="433">
        <v>154</v>
      </c>
      <c r="X717" s="434"/>
      <c r="Y717" s="434"/>
      <c r="Z717" s="434"/>
      <c r="AA717" s="434"/>
      <c r="AB717" s="434"/>
      <c r="AC717" s="434"/>
      <c r="AD717" s="434"/>
      <c r="AE717" s="434"/>
      <c r="AF717" s="435"/>
      <c r="AG717" s="439" t="s">
        <v>377</v>
      </c>
      <c r="AH717" s="439"/>
      <c r="AI717" s="439"/>
      <c r="AJ717" s="439"/>
      <c r="AK717" s="439"/>
      <c r="AL717" s="439"/>
      <c r="AM717" s="461">
        <v>176</v>
      </c>
      <c r="AN717" s="462"/>
      <c r="AO717" s="462"/>
      <c r="AP717" s="462"/>
      <c r="AQ717" s="462"/>
      <c r="AR717" s="462"/>
      <c r="AS717" s="462"/>
      <c r="AT717" s="462"/>
      <c r="AU717" s="462"/>
      <c r="AV717" s="463"/>
      <c r="AW717" s="60"/>
      <c r="AX717" s="61"/>
    </row>
    <row r="718" spans="1:50" ht="19.899999999999999" customHeight="1" thickBot="1" x14ac:dyDescent="0.2">
      <c r="A718" s="522" t="s">
        <v>378</v>
      </c>
      <c r="B718" s="498"/>
      <c r="C718" s="498"/>
      <c r="D718" s="498"/>
      <c r="E718" s="498"/>
      <c r="F718" s="498"/>
      <c r="G718" s="436">
        <v>57</v>
      </c>
      <c r="H718" s="437"/>
      <c r="I718" s="437"/>
      <c r="J718" s="437"/>
      <c r="K718" s="437"/>
      <c r="L718" s="437"/>
      <c r="M718" s="437"/>
      <c r="N718" s="437"/>
      <c r="O718" s="437"/>
      <c r="P718" s="438"/>
      <c r="Q718" s="498" t="s">
        <v>379</v>
      </c>
      <c r="R718" s="498"/>
      <c r="S718" s="498"/>
      <c r="T718" s="498"/>
      <c r="U718" s="498"/>
      <c r="V718" s="498"/>
      <c r="W718" s="436">
        <v>54</v>
      </c>
      <c r="X718" s="437"/>
      <c r="Y718" s="437"/>
      <c r="Z718" s="437"/>
      <c r="AA718" s="437"/>
      <c r="AB718" s="437"/>
      <c r="AC718" s="437"/>
      <c r="AD718" s="437"/>
      <c r="AE718" s="437"/>
      <c r="AF718" s="438"/>
      <c r="AG718" s="498" t="s">
        <v>380</v>
      </c>
      <c r="AH718" s="498"/>
      <c r="AI718" s="498"/>
      <c r="AJ718" s="498"/>
      <c r="AK718" s="498"/>
      <c r="AL718" s="498"/>
      <c r="AM718" s="460">
        <v>55</v>
      </c>
      <c r="AN718" s="460"/>
      <c r="AO718" s="460"/>
      <c r="AP718" s="460"/>
      <c r="AQ718" s="460"/>
      <c r="AR718" s="460"/>
      <c r="AS718" s="460"/>
      <c r="AT718" s="460"/>
      <c r="AU718" s="460"/>
      <c r="AV718" s="460"/>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549</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57"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57"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42.75" customHeight="1" x14ac:dyDescent="0.15">
      <c r="A760" s="495"/>
      <c r="B760" s="496"/>
      <c r="C760" s="496"/>
      <c r="D760" s="496"/>
      <c r="E760" s="496"/>
      <c r="F760" s="497"/>
      <c r="G760" s="529" t="s">
        <v>548</v>
      </c>
      <c r="H760" s="530"/>
      <c r="I760" s="530"/>
      <c r="J760" s="530"/>
      <c r="K760" s="531"/>
      <c r="L760" s="523" t="s">
        <v>550</v>
      </c>
      <c r="M760" s="524"/>
      <c r="N760" s="524"/>
      <c r="O760" s="524"/>
      <c r="P760" s="524"/>
      <c r="Q760" s="524"/>
      <c r="R760" s="524"/>
      <c r="S760" s="524"/>
      <c r="T760" s="524"/>
      <c r="U760" s="524"/>
      <c r="V760" s="524"/>
      <c r="W760" s="524"/>
      <c r="X760" s="525"/>
      <c r="Y760" s="485">
        <v>5</v>
      </c>
      <c r="Z760" s="486"/>
      <c r="AA760" s="486"/>
      <c r="AB760" s="684"/>
      <c r="AC760" s="529"/>
      <c r="AD760" s="530"/>
      <c r="AE760" s="530"/>
      <c r="AF760" s="530"/>
      <c r="AG760" s="531"/>
      <c r="AH760" s="523"/>
      <c r="AI760" s="524"/>
      <c r="AJ760" s="524"/>
      <c r="AK760" s="524"/>
      <c r="AL760" s="524"/>
      <c r="AM760" s="524"/>
      <c r="AN760" s="524"/>
      <c r="AO760" s="524"/>
      <c r="AP760" s="524"/>
      <c r="AQ760" s="524"/>
      <c r="AR760" s="524"/>
      <c r="AS760" s="524"/>
      <c r="AT760" s="525"/>
      <c r="AU760" s="485"/>
      <c r="AV760" s="486"/>
      <c r="AW760" s="486"/>
      <c r="AX760" s="487"/>
    </row>
    <row r="761" spans="1:50" ht="24.75" customHeight="1" x14ac:dyDescent="0.15">
      <c r="A761" s="495"/>
      <c r="B761" s="496"/>
      <c r="C761" s="496"/>
      <c r="D761" s="496"/>
      <c r="E761" s="496"/>
      <c r="F761" s="497"/>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5"/>
      <c r="B762" s="496"/>
      <c r="C762" s="496"/>
      <c r="D762" s="496"/>
      <c r="E762" s="496"/>
      <c r="F762" s="497"/>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5"/>
      <c r="B763" s="496"/>
      <c r="C763" s="496"/>
      <c r="D763" s="496"/>
      <c r="E763" s="496"/>
      <c r="F763" s="497"/>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5"/>
      <c r="B764" s="496"/>
      <c r="C764" s="496"/>
      <c r="D764" s="496"/>
      <c r="E764" s="496"/>
      <c r="F764" s="497"/>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5"/>
      <c r="B765" s="496"/>
      <c r="C765" s="496"/>
      <c r="D765" s="496"/>
      <c r="E765" s="496"/>
      <c r="F765" s="497"/>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5"/>
      <c r="B766" s="496"/>
      <c r="C766" s="496"/>
      <c r="D766" s="496"/>
      <c r="E766" s="496"/>
      <c r="F766" s="497"/>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5"/>
      <c r="B767" s="496"/>
      <c r="C767" s="496"/>
      <c r="D767" s="496"/>
      <c r="E767" s="496"/>
      <c r="F767" s="497"/>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5"/>
      <c r="B768" s="496"/>
      <c r="C768" s="496"/>
      <c r="D768" s="496"/>
      <c r="E768" s="496"/>
      <c r="F768" s="497"/>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5"/>
      <c r="B769" s="496"/>
      <c r="C769" s="496"/>
      <c r="D769" s="496"/>
      <c r="E769" s="496"/>
      <c r="F769" s="497"/>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5"/>
      <c r="B770" s="496"/>
      <c r="C770" s="496"/>
      <c r="D770" s="496"/>
      <c r="E770" s="496"/>
      <c r="F770" s="497"/>
      <c r="G770" s="702" t="s">
        <v>22</v>
      </c>
      <c r="H770" s="703"/>
      <c r="I770" s="703"/>
      <c r="J770" s="703"/>
      <c r="K770" s="703"/>
      <c r="L770" s="704"/>
      <c r="M770" s="705"/>
      <c r="N770" s="705"/>
      <c r="O770" s="705"/>
      <c r="P770" s="705"/>
      <c r="Q770" s="705"/>
      <c r="R770" s="705"/>
      <c r="S770" s="705"/>
      <c r="T770" s="705"/>
      <c r="U770" s="705"/>
      <c r="V770" s="705"/>
      <c r="W770" s="705"/>
      <c r="X770" s="706"/>
      <c r="Y770" s="707">
        <f>SUM(Y760:AB769)</f>
        <v>5</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hidden="1" customHeight="1" x14ac:dyDescent="0.15">
      <c r="A771" s="495"/>
      <c r="B771" s="496"/>
      <c r="C771" s="496"/>
      <c r="D771" s="496"/>
      <c r="E771" s="496"/>
      <c r="F771" s="497"/>
      <c r="G771" s="482" t="s">
        <v>496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495</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hidden="1" customHeight="1" x14ac:dyDescent="0.15">
      <c r="A772" s="495"/>
      <c r="B772" s="496"/>
      <c r="C772" s="496"/>
      <c r="D772" s="496"/>
      <c r="E772" s="496"/>
      <c r="F772" s="497"/>
      <c r="G772" s="457"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57"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hidden="1"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4"/>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5"/>
      <c r="B775" s="496"/>
      <c r="C775" s="496"/>
      <c r="D775" s="496"/>
      <c r="E775" s="496"/>
      <c r="F775" s="497"/>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5"/>
      <c r="B776" s="496"/>
      <c r="C776" s="496"/>
      <c r="D776" s="496"/>
      <c r="E776" s="496"/>
      <c r="F776" s="497"/>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5"/>
      <c r="B777" s="496"/>
      <c r="C777" s="496"/>
      <c r="D777" s="496"/>
      <c r="E777" s="496"/>
      <c r="F777" s="497"/>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5"/>
      <c r="B778" s="496"/>
      <c r="C778" s="496"/>
      <c r="D778" s="496"/>
      <c r="E778" s="496"/>
      <c r="F778" s="497"/>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5"/>
      <c r="B779" s="496"/>
      <c r="C779" s="496"/>
      <c r="D779" s="496"/>
      <c r="E779" s="496"/>
      <c r="F779" s="497"/>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5"/>
      <c r="B780" s="496"/>
      <c r="C780" s="496"/>
      <c r="D780" s="496"/>
      <c r="E780" s="496"/>
      <c r="F780" s="497"/>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5"/>
      <c r="B781" s="496"/>
      <c r="C781" s="496"/>
      <c r="D781" s="496"/>
      <c r="E781" s="496"/>
      <c r="F781" s="497"/>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5"/>
      <c r="B782" s="496"/>
      <c r="C782" s="496"/>
      <c r="D782" s="496"/>
      <c r="E782" s="496"/>
      <c r="F782" s="497"/>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5"/>
      <c r="B783" s="496"/>
      <c r="C783" s="496"/>
      <c r="D783" s="496"/>
      <c r="E783" s="496"/>
      <c r="F783" s="497"/>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5"/>
      <c r="B784" s="496"/>
      <c r="C784" s="496"/>
      <c r="D784" s="496"/>
      <c r="E784" s="496"/>
      <c r="F784" s="497"/>
      <c r="G784" s="482" t="s">
        <v>497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hidden="1" customHeight="1" x14ac:dyDescent="0.15">
      <c r="A785" s="495"/>
      <c r="B785" s="496"/>
      <c r="C785" s="496"/>
      <c r="D785" s="496"/>
      <c r="E785" s="496"/>
      <c r="F785" s="497"/>
      <c r="G785" s="457"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57"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4"/>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5"/>
      <c r="B788" s="496"/>
      <c r="C788" s="496"/>
      <c r="D788" s="496"/>
      <c r="E788" s="496"/>
      <c r="F788" s="497"/>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5"/>
      <c r="B789" s="496"/>
      <c r="C789" s="496"/>
      <c r="D789" s="496"/>
      <c r="E789" s="496"/>
      <c r="F789" s="497"/>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5"/>
      <c r="B790" s="496"/>
      <c r="C790" s="496"/>
      <c r="D790" s="496"/>
      <c r="E790" s="496"/>
      <c r="F790" s="497"/>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5"/>
      <c r="B791" s="496"/>
      <c r="C791" s="496"/>
      <c r="D791" s="496"/>
      <c r="E791" s="496"/>
      <c r="F791" s="497"/>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5"/>
      <c r="B792" s="496"/>
      <c r="C792" s="496"/>
      <c r="D792" s="496"/>
      <c r="E792" s="496"/>
      <c r="F792" s="497"/>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5"/>
      <c r="B793" s="496"/>
      <c r="C793" s="496"/>
      <c r="D793" s="496"/>
      <c r="E793" s="496"/>
      <c r="F793" s="497"/>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5"/>
      <c r="B794" s="496"/>
      <c r="C794" s="496"/>
      <c r="D794" s="496"/>
      <c r="E794" s="496"/>
      <c r="F794" s="497"/>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5"/>
      <c r="B795" s="496"/>
      <c r="C795" s="496"/>
      <c r="D795" s="496"/>
      <c r="E795" s="496"/>
      <c r="F795" s="497"/>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5"/>
      <c r="B796" s="496"/>
      <c r="C796" s="496"/>
      <c r="D796" s="496"/>
      <c r="E796" s="496"/>
      <c r="F796" s="497"/>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x14ac:dyDescent="0.15">
      <c r="A798" s="495"/>
      <c r="B798" s="496"/>
      <c r="C798" s="496"/>
      <c r="D798" s="496"/>
      <c r="E798" s="496"/>
      <c r="F798" s="497"/>
      <c r="G798" s="457"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57"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4"/>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5"/>
      <c r="B801" s="496"/>
      <c r="C801" s="496"/>
      <c r="D801" s="496"/>
      <c r="E801" s="496"/>
      <c r="F801" s="497"/>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5"/>
      <c r="B802" s="496"/>
      <c r="C802" s="496"/>
      <c r="D802" s="496"/>
      <c r="E802" s="496"/>
      <c r="F802" s="497"/>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5"/>
      <c r="B803" s="496"/>
      <c r="C803" s="496"/>
      <c r="D803" s="496"/>
      <c r="E803" s="496"/>
      <c r="F803" s="497"/>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5"/>
      <c r="B804" s="496"/>
      <c r="C804" s="496"/>
      <c r="D804" s="496"/>
      <c r="E804" s="496"/>
      <c r="F804" s="497"/>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5"/>
      <c r="B805" s="496"/>
      <c r="C805" s="496"/>
      <c r="D805" s="496"/>
      <c r="E805" s="496"/>
      <c r="F805" s="497"/>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5"/>
      <c r="B806" s="496"/>
      <c r="C806" s="496"/>
      <c r="D806" s="496"/>
      <c r="E806" s="496"/>
      <c r="F806" s="497"/>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5"/>
      <c r="B807" s="496"/>
      <c r="C807" s="496"/>
      <c r="D807" s="496"/>
      <c r="E807" s="496"/>
      <c r="F807" s="497"/>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5"/>
      <c r="B808" s="496"/>
      <c r="C808" s="496"/>
      <c r="D808" s="496"/>
      <c r="E808" s="496"/>
      <c r="F808" s="497"/>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5"/>
      <c r="B809" s="496"/>
      <c r="C809" s="496"/>
      <c r="D809" s="496"/>
      <c r="E809" s="496"/>
      <c r="F809" s="497"/>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69" customHeight="1" x14ac:dyDescent="0.15">
      <c r="A816" s="237">
        <v>1</v>
      </c>
      <c r="B816" s="237">
        <v>1</v>
      </c>
      <c r="C816" s="238" t="s">
        <v>551</v>
      </c>
      <c r="D816" s="217"/>
      <c r="E816" s="217"/>
      <c r="F816" s="217"/>
      <c r="G816" s="217"/>
      <c r="H816" s="217"/>
      <c r="I816" s="217"/>
      <c r="J816" s="218">
        <v>7010001042703</v>
      </c>
      <c r="K816" s="219"/>
      <c r="L816" s="219"/>
      <c r="M816" s="219"/>
      <c r="N816" s="219"/>
      <c r="O816" s="219"/>
      <c r="P816" s="865" t="s">
        <v>552</v>
      </c>
      <c r="Q816" s="220"/>
      <c r="R816" s="220"/>
      <c r="S816" s="220"/>
      <c r="T816" s="220"/>
      <c r="U816" s="220"/>
      <c r="V816" s="220"/>
      <c r="W816" s="220"/>
      <c r="X816" s="220"/>
      <c r="Y816" s="221">
        <v>5</v>
      </c>
      <c r="Z816" s="222"/>
      <c r="AA816" s="222"/>
      <c r="AB816" s="223"/>
      <c r="AC816" s="224" t="s">
        <v>553</v>
      </c>
      <c r="AD816" s="224"/>
      <c r="AE816" s="224"/>
      <c r="AF816" s="224"/>
      <c r="AG816" s="224"/>
      <c r="AH816" s="225">
        <v>2</v>
      </c>
      <c r="AI816" s="226"/>
      <c r="AJ816" s="226"/>
      <c r="AK816" s="226"/>
      <c r="AL816" s="227">
        <v>88.4</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687" priority="11193">
      <formula>IF(RIGHT(TEXT(AK14,"0.#"),1)=".",FALSE,TRUE)</formula>
    </cfRule>
    <cfRule type="expression" dxfId="2686" priority="11194">
      <formula>IF(RIGHT(TEXT(AK14,"0.#"),1)=".",TRUE,FALSE)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AK16:AQ17 AK15:AX15 AK13:AX13">
    <cfRule type="expression" dxfId="2669" priority="10891">
      <formula>IF(RIGHT(TEXT(AK13,"0.#"),1)=".",FALSE,TRUE)</formula>
    </cfRule>
    <cfRule type="expression" dxfId="2668" priority="10892">
      <formula>IF(RIGHT(TEXT(AK13,"0.#"),1)=".",TRUE,FALSE)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P14:AJ14">
    <cfRule type="expression" dxfId="703" priority="3">
      <formula>IF(RIGHT(TEXT(P14,"0.#"),1)=".",FALSE,TRUE)</formula>
    </cfRule>
    <cfRule type="expression" dxfId="702" priority="4">
      <formula>IF(RIGHT(TEXT(P14,"0.#"),1)=".",TRUE,FALSE)</formula>
    </cfRule>
  </conditionalFormatting>
  <conditionalFormatting sqref="P15:AJ17 P13:AJ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16383" man="1"/>
    <brk id="69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5"/>
      <c r="AA2" s="706"/>
      <c r="AB2" s="877" t="s">
        <v>12</v>
      </c>
      <c r="AC2" s="878"/>
      <c r="AD2" s="879"/>
      <c r="AE2" s="618" t="s">
        <v>372</v>
      </c>
      <c r="AF2" s="618"/>
      <c r="AG2" s="618"/>
      <c r="AH2" s="618"/>
      <c r="AI2" s="618" t="s">
        <v>373</v>
      </c>
      <c r="AJ2" s="618"/>
      <c r="AK2" s="618"/>
      <c r="AL2" s="618"/>
      <c r="AM2" s="618" t="s">
        <v>374</v>
      </c>
      <c r="AN2" s="618"/>
      <c r="AO2" s="618"/>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9"/>
      <c r="AF3" s="619"/>
      <c r="AG3" s="619"/>
      <c r="AH3" s="619"/>
      <c r="AI3" s="619"/>
      <c r="AJ3" s="619"/>
      <c r="AK3" s="619"/>
      <c r="AL3" s="619"/>
      <c r="AM3" s="619"/>
      <c r="AN3" s="619"/>
      <c r="AO3" s="619"/>
      <c r="AP3" s="289"/>
      <c r="AQ3" s="411"/>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5"/>
      <c r="AA7" s="706"/>
      <c r="AB7" s="877" t="s">
        <v>12</v>
      </c>
      <c r="AC7" s="878"/>
      <c r="AD7" s="879"/>
      <c r="AE7" s="618" t="s">
        <v>372</v>
      </c>
      <c r="AF7" s="618"/>
      <c r="AG7" s="618"/>
      <c r="AH7" s="618"/>
      <c r="AI7" s="618" t="s">
        <v>373</v>
      </c>
      <c r="AJ7" s="618"/>
      <c r="AK7" s="618"/>
      <c r="AL7" s="618"/>
      <c r="AM7" s="618" t="s">
        <v>374</v>
      </c>
      <c r="AN7" s="618"/>
      <c r="AO7" s="618"/>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9"/>
      <c r="AF8" s="619"/>
      <c r="AG8" s="619"/>
      <c r="AH8" s="619"/>
      <c r="AI8" s="619"/>
      <c r="AJ8" s="619"/>
      <c r="AK8" s="619"/>
      <c r="AL8" s="619"/>
      <c r="AM8" s="619"/>
      <c r="AN8" s="619"/>
      <c r="AO8" s="619"/>
      <c r="AP8" s="289"/>
      <c r="AQ8" s="411"/>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5"/>
      <c r="AA12" s="706"/>
      <c r="AB12" s="877" t="s">
        <v>12</v>
      </c>
      <c r="AC12" s="878"/>
      <c r="AD12" s="879"/>
      <c r="AE12" s="618" t="s">
        <v>372</v>
      </c>
      <c r="AF12" s="618"/>
      <c r="AG12" s="618"/>
      <c r="AH12" s="618"/>
      <c r="AI12" s="618" t="s">
        <v>373</v>
      </c>
      <c r="AJ12" s="618"/>
      <c r="AK12" s="618"/>
      <c r="AL12" s="618"/>
      <c r="AM12" s="618" t="s">
        <v>374</v>
      </c>
      <c r="AN12" s="618"/>
      <c r="AO12" s="618"/>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9"/>
      <c r="AF13" s="619"/>
      <c r="AG13" s="619"/>
      <c r="AH13" s="619"/>
      <c r="AI13" s="619"/>
      <c r="AJ13" s="619"/>
      <c r="AK13" s="619"/>
      <c r="AL13" s="619"/>
      <c r="AM13" s="619"/>
      <c r="AN13" s="619"/>
      <c r="AO13" s="619"/>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5"/>
      <c r="AA17" s="706"/>
      <c r="AB17" s="877" t="s">
        <v>12</v>
      </c>
      <c r="AC17" s="878"/>
      <c r="AD17" s="879"/>
      <c r="AE17" s="618" t="s">
        <v>372</v>
      </c>
      <c r="AF17" s="618"/>
      <c r="AG17" s="618"/>
      <c r="AH17" s="618"/>
      <c r="AI17" s="618" t="s">
        <v>373</v>
      </c>
      <c r="AJ17" s="618"/>
      <c r="AK17" s="618"/>
      <c r="AL17" s="618"/>
      <c r="AM17" s="618" t="s">
        <v>374</v>
      </c>
      <c r="AN17" s="618"/>
      <c r="AO17" s="618"/>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9"/>
      <c r="AF18" s="619"/>
      <c r="AG18" s="619"/>
      <c r="AH18" s="619"/>
      <c r="AI18" s="619"/>
      <c r="AJ18" s="619"/>
      <c r="AK18" s="619"/>
      <c r="AL18" s="619"/>
      <c r="AM18" s="619"/>
      <c r="AN18" s="619"/>
      <c r="AO18" s="619"/>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5"/>
      <c r="AA22" s="706"/>
      <c r="AB22" s="877" t="s">
        <v>12</v>
      </c>
      <c r="AC22" s="878"/>
      <c r="AD22" s="879"/>
      <c r="AE22" s="618" t="s">
        <v>372</v>
      </c>
      <c r="AF22" s="618"/>
      <c r="AG22" s="618"/>
      <c r="AH22" s="618"/>
      <c r="AI22" s="618" t="s">
        <v>373</v>
      </c>
      <c r="AJ22" s="618"/>
      <c r="AK22" s="618"/>
      <c r="AL22" s="618"/>
      <c r="AM22" s="618" t="s">
        <v>374</v>
      </c>
      <c r="AN22" s="618"/>
      <c r="AO22" s="618"/>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9"/>
      <c r="AF23" s="619"/>
      <c r="AG23" s="619"/>
      <c r="AH23" s="619"/>
      <c r="AI23" s="619"/>
      <c r="AJ23" s="619"/>
      <c r="AK23" s="619"/>
      <c r="AL23" s="619"/>
      <c r="AM23" s="619"/>
      <c r="AN23" s="619"/>
      <c r="AO23" s="619"/>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5"/>
      <c r="AA27" s="706"/>
      <c r="AB27" s="877" t="s">
        <v>12</v>
      </c>
      <c r="AC27" s="878"/>
      <c r="AD27" s="879"/>
      <c r="AE27" s="618" t="s">
        <v>372</v>
      </c>
      <c r="AF27" s="618"/>
      <c r="AG27" s="618"/>
      <c r="AH27" s="618"/>
      <c r="AI27" s="618" t="s">
        <v>373</v>
      </c>
      <c r="AJ27" s="618"/>
      <c r="AK27" s="618"/>
      <c r="AL27" s="618"/>
      <c r="AM27" s="618" t="s">
        <v>374</v>
      </c>
      <c r="AN27" s="618"/>
      <c r="AO27" s="618"/>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9"/>
      <c r="AF28" s="619"/>
      <c r="AG28" s="619"/>
      <c r="AH28" s="619"/>
      <c r="AI28" s="619"/>
      <c r="AJ28" s="619"/>
      <c r="AK28" s="619"/>
      <c r="AL28" s="619"/>
      <c r="AM28" s="619"/>
      <c r="AN28" s="619"/>
      <c r="AO28" s="619"/>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5"/>
      <c r="AA32" s="706"/>
      <c r="AB32" s="877" t="s">
        <v>12</v>
      </c>
      <c r="AC32" s="878"/>
      <c r="AD32" s="879"/>
      <c r="AE32" s="618" t="s">
        <v>372</v>
      </c>
      <c r="AF32" s="618"/>
      <c r="AG32" s="618"/>
      <c r="AH32" s="618"/>
      <c r="AI32" s="618" t="s">
        <v>373</v>
      </c>
      <c r="AJ32" s="618"/>
      <c r="AK32" s="618"/>
      <c r="AL32" s="618"/>
      <c r="AM32" s="618" t="s">
        <v>374</v>
      </c>
      <c r="AN32" s="618"/>
      <c r="AO32" s="618"/>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9"/>
      <c r="AF33" s="619"/>
      <c r="AG33" s="619"/>
      <c r="AH33" s="619"/>
      <c r="AI33" s="619"/>
      <c r="AJ33" s="619"/>
      <c r="AK33" s="619"/>
      <c r="AL33" s="619"/>
      <c r="AM33" s="619"/>
      <c r="AN33" s="619"/>
      <c r="AO33" s="619"/>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5"/>
      <c r="AA37" s="706"/>
      <c r="AB37" s="877" t="s">
        <v>12</v>
      </c>
      <c r="AC37" s="878"/>
      <c r="AD37" s="879"/>
      <c r="AE37" s="618" t="s">
        <v>372</v>
      </c>
      <c r="AF37" s="618"/>
      <c r="AG37" s="618"/>
      <c r="AH37" s="618"/>
      <c r="AI37" s="618" t="s">
        <v>373</v>
      </c>
      <c r="AJ37" s="618"/>
      <c r="AK37" s="618"/>
      <c r="AL37" s="618"/>
      <c r="AM37" s="618" t="s">
        <v>374</v>
      </c>
      <c r="AN37" s="618"/>
      <c r="AO37" s="618"/>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9"/>
      <c r="AF38" s="619"/>
      <c r="AG38" s="619"/>
      <c r="AH38" s="619"/>
      <c r="AI38" s="619"/>
      <c r="AJ38" s="619"/>
      <c r="AK38" s="619"/>
      <c r="AL38" s="619"/>
      <c r="AM38" s="619"/>
      <c r="AN38" s="619"/>
      <c r="AO38" s="619"/>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5"/>
      <c r="AA42" s="706"/>
      <c r="AB42" s="877" t="s">
        <v>12</v>
      </c>
      <c r="AC42" s="878"/>
      <c r="AD42" s="879"/>
      <c r="AE42" s="618" t="s">
        <v>372</v>
      </c>
      <c r="AF42" s="618"/>
      <c r="AG42" s="618"/>
      <c r="AH42" s="618"/>
      <c r="AI42" s="618" t="s">
        <v>373</v>
      </c>
      <c r="AJ42" s="618"/>
      <c r="AK42" s="618"/>
      <c r="AL42" s="618"/>
      <c r="AM42" s="618" t="s">
        <v>374</v>
      </c>
      <c r="AN42" s="618"/>
      <c r="AO42" s="618"/>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9"/>
      <c r="AF43" s="619"/>
      <c r="AG43" s="619"/>
      <c r="AH43" s="619"/>
      <c r="AI43" s="619"/>
      <c r="AJ43" s="619"/>
      <c r="AK43" s="619"/>
      <c r="AL43" s="619"/>
      <c r="AM43" s="619"/>
      <c r="AN43" s="619"/>
      <c r="AO43" s="619"/>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5"/>
      <c r="AA47" s="706"/>
      <c r="AB47" s="877" t="s">
        <v>12</v>
      </c>
      <c r="AC47" s="878"/>
      <c r="AD47" s="879"/>
      <c r="AE47" s="618" t="s">
        <v>372</v>
      </c>
      <c r="AF47" s="618"/>
      <c r="AG47" s="618"/>
      <c r="AH47" s="618"/>
      <c r="AI47" s="618" t="s">
        <v>373</v>
      </c>
      <c r="AJ47" s="618"/>
      <c r="AK47" s="618"/>
      <c r="AL47" s="618"/>
      <c r="AM47" s="618" t="s">
        <v>374</v>
      </c>
      <c r="AN47" s="618"/>
      <c r="AO47" s="618"/>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9"/>
      <c r="AF48" s="619"/>
      <c r="AG48" s="619"/>
      <c r="AH48" s="619"/>
      <c r="AI48" s="619"/>
      <c r="AJ48" s="619"/>
      <c r="AK48" s="619"/>
      <c r="AL48" s="619"/>
      <c r="AM48" s="619"/>
      <c r="AN48" s="619"/>
      <c r="AO48" s="619"/>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2" t="s">
        <v>502</v>
      </c>
      <c r="H2" s="483"/>
      <c r="I2" s="483"/>
      <c r="J2" s="483"/>
      <c r="K2" s="483"/>
      <c r="L2" s="483"/>
      <c r="M2" s="483"/>
      <c r="N2" s="483"/>
      <c r="O2" s="483"/>
      <c r="P2" s="483"/>
      <c r="Q2" s="483"/>
      <c r="R2" s="483"/>
      <c r="S2" s="483"/>
      <c r="T2" s="483"/>
      <c r="U2" s="483"/>
      <c r="V2" s="483"/>
      <c r="W2" s="483"/>
      <c r="X2" s="483"/>
      <c r="Y2" s="483"/>
      <c r="Z2" s="483"/>
      <c r="AA2" s="483"/>
      <c r="AB2" s="484"/>
      <c r="AC2" s="482"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7"/>
      <c r="I3" s="527"/>
      <c r="J3" s="527"/>
      <c r="K3" s="527"/>
      <c r="L3" s="526" t="s">
        <v>20</v>
      </c>
      <c r="M3" s="527"/>
      <c r="N3" s="527"/>
      <c r="O3" s="527"/>
      <c r="P3" s="527"/>
      <c r="Q3" s="527"/>
      <c r="R3" s="527"/>
      <c r="S3" s="527"/>
      <c r="T3" s="527"/>
      <c r="U3" s="527"/>
      <c r="V3" s="527"/>
      <c r="W3" s="527"/>
      <c r="X3" s="528"/>
      <c r="Y3" s="477" t="s">
        <v>21</v>
      </c>
      <c r="Z3" s="478"/>
      <c r="AA3" s="478"/>
      <c r="AB3" s="677"/>
      <c r="AC3" s="457"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18"/>
      <c r="B4" s="919"/>
      <c r="C4" s="919"/>
      <c r="D4" s="919"/>
      <c r="E4" s="919"/>
      <c r="F4" s="920"/>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18"/>
      <c r="B5" s="919"/>
      <c r="C5" s="919"/>
      <c r="D5" s="919"/>
      <c r="E5" s="919"/>
      <c r="F5" s="920"/>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8"/>
      <c r="B6" s="919"/>
      <c r="C6" s="919"/>
      <c r="D6" s="919"/>
      <c r="E6" s="919"/>
      <c r="F6" s="920"/>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8"/>
      <c r="B7" s="919"/>
      <c r="C7" s="919"/>
      <c r="D7" s="919"/>
      <c r="E7" s="919"/>
      <c r="F7" s="920"/>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8"/>
      <c r="B8" s="919"/>
      <c r="C8" s="919"/>
      <c r="D8" s="919"/>
      <c r="E8" s="919"/>
      <c r="F8" s="920"/>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8"/>
      <c r="B9" s="919"/>
      <c r="C9" s="919"/>
      <c r="D9" s="919"/>
      <c r="E9" s="919"/>
      <c r="F9" s="920"/>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8"/>
      <c r="B10" s="919"/>
      <c r="C10" s="919"/>
      <c r="D10" s="919"/>
      <c r="E10" s="919"/>
      <c r="F10" s="920"/>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8"/>
      <c r="B11" s="919"/>
      <c r="C11" s="919"/>
      <c r="D11" s="919"/>
      <c r="E11" s="919"/>
      <c r="F11" s="920"/>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8"/>
      <c r="B12" s="919"/>
      <c r="C12" s="919"/>
      <c r="D12" s="919"/>
      <c r="E12" s="919"/>
      <c r="F12" s="920"/>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8"/>
      <c r="B13" s="919"/>
      <c r="C13" s="919"/>
      <c r="D13" s="919"/>
      <c r="E13" s="919"/>
      <c r="F13" s="920"/>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8"/>
      <c r="B14" s="919"/>
      <c r="C14" s="919"/>
      <c r="D14" s="919"/>
      <c r="E14" s="919"/>
      <c r="F14" s="920"/>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8"/>
      <c r="B15" s="919"/>
      <c r="C15" s="919"/>
      <c r="D15" s="919"/>
      <c r="E15" s="919"/>
      <c r="F15" s="920"/>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18"/>
      <c r="B16" s="919"/>
      <c r="C16" s="919"/>
      <c r="D16" s="919"/>
      <c r="E16" s="919"/>
      <c r="F16" s="920"/>
      <c r="G16" s="457"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57"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18"/>
      <c r="B17" s="919"/>
      <c r="C17" s="919"/>
      <c r="D17" s="919"/>
      <c r="E17" s="919"/>
      <c r="F17" s="920"/>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18"/>
      <c r="B18" s="919"/>
      <c r="C18" s="919"/>
      <c r="D18" s="919"/>
      <c r="E18" s="919"/>
      <c r="F18" s="920"/>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8"/>
      <c r="B19" s="919"/>
      <c r="C19" s="919"/>
      <c r="D19" s="919"/>
      <c r="E19" s="919"/>
      <c r="F19" s="920"/>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8"/>
      <c r="B20" s="919"/>
      <c r="C20" s="919"/>
      <c r="D20" s="919"/>
      <c r="E20" s="919"/>
      <c r="F20" s="920"/>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8"/>
      <c r="B21" s="919"/>
      <c r="C21" s="919"/>
      <c r="D21" s="919"/>
      <c r="E21" s="919"/>
      <c r="F21" s="920"/>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8"/>
      <c r="B22" s="919"/>
      <c r="C22" s="919"/>
      <c r="D22" s="919"/>
      <c r="E22" s="919"/>
      <c r="F22" s="920"/>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8"/>
      <c r="B23" s="919"/>
      <c r="C23" s="919"/>
      <c r="D23" s="919"/>
      <c r="E23" s="919"/>
      <c r="F23" s="920"/>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8"/>
      <c r="B24" s="919"/>
      <c r="C24" s="919"/>
      <c r="D24" s="919"/>
      <c r="E24" s="919"/>
      <c r="F24" s="920"/>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8"/>
      <c r="B25" s="919"/>
      <c r="C25" s="919"/>
      <c r="D25" s="919"/>
      <c r="E25" s="919"/>
      <c r="F25" s="920"/>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8"/>
      <c r="B26" s="919"/>
      <c r="C26" s="919"/>
      <c r="D26" s="919"/>
      <c r="E26" s="919"/>
      <c r="F26" s="920"/>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8"/>
      <c r="B27" s="919"/>
      <c r="C27" s="919"/>
      <c r="D27" s="919"/>
      <c r="E27" s="919"/>
      <c r="F27" s="920"/>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8"/>
      <c r="B28" s="919"/>
      <c r="C28" s="919"/>
      <c r="D28" s="919"/>
      <c r="E28" s="919"/>
      <c r="F28" s="920"/>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18"/>
      <c r="B29" s="919"/>
      <c r="C29" s="919"/>
      <c r="D29" s="919"/>
      <c r="E29" s="919"/>
      <c r="F29" s="920"/>
      <c r="G29" s="457"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57"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18"/>
      <c r="B30" s="919"/>
      <c r="C30" s="919"/>
      <c r="D30" s="919"/>
      <c r="E30" s="919"/>
      <c r="F30" s="920"/>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18"/>
      <c r="B31" s="919"/>
      <c r="C31" s="919"/>
      <c r="D31" s="919"/>
      <c r="E31" s="919"/>
      <c r="F31" s="920"/>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8"/>
      <c r="B32" s="919"/>
      <c r="C32" s="919"/>
      <c r="D32" s="919"/>
      <c r="E32" s="919"/>
      <c r="F32" s="920"/>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8"/>
      <c r="B33" s="919"/>
      <c r="C33" s="919"/>
      <c r="D33" s="919"/>
      <c r="E33" s="919"/>
      <c r="F33" s="920"/>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8"/>
      <c r="B34" s="919"/>
      <c r="C34" s="919"/>
      <c r="D34" s="919"/>
      <c r="E34" s="919"/>
      <c r="F34" s="920"/>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8"/>
      <c r="B35" s="919"/>
      <c r="C35" s="919"/>
      <c r="D35" s="919"/>
      <c r="E35" s="919"/>
      <c r="F35" s="920"/>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8"/>
      <c r="B36" s="919"/>
      <c r="C36" s="919"/>
      <c r="D36" s="919"/>
      <c r="E36" s="919"/>
      <c r="F36" s="920"/>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8"/>
      <c r="B37" s="919"/>
      <c r="C37" s="919"/>
      <c r="D37" s="919"/>
      <c r="E37" s="919"/>
      <c r="F37" s="920"/>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8"/>
      <c r="B38" s="919"/>
      <c r="C38" s="919"/>
      <c r="D38" s="919"/>
      <c r="E38" s="919"/>
      <c r="F38" s="920"/>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8"/>
      <c r="B39" s="919"/>
      <c r="C39" s="919"/>
      <c r="D39" s="919"/>
      <c r="E39" s="919"/>
      <c r="F39" s="920"/>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8"/>
      <c r="B40" s="919"/>
      <c r="C40" s="919"/>
      <c r="D40" s="919"/>
      <c r="E40" s="919"/>
      <c r="F40" s="920"/>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8"/>
      <c r="B41" s="919"/>
      <c r="C41" s="919"/>
      <c r="D41" s="919"/>
      <c r="E41" s="919"/>
      <c r="F41" s="920"/>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18"/>
      <c r="B42" s="919"/>
      <c r="C42" s="919"/>
      <c r="D42" s="919"/>
      <c r="E42" s="919"/>
      <c r="F42" s="920"/>
      <c r="G42" s="457"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57"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18"/>
      <c r="B43" s="919"/>
      <c r="C43" s="919"/>
      <c r="D43" s="919"/>
      <c r="E43" s="919"/>
      <c r="F43" s="920"/>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18"/>
      <c r="B44" s="919"/>
      <c r="C44" s="919"/>
      <c r="D44" s="919"/>
      <c r="E44" s="919"/>
      <c r="F44" s="920"/>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8"/>
      <c r="B45" s="919"/>
      <c r="C45" s="919"/>
      <c r="D45" s="919"/>
      <c r="E45" s="919"/>
      <c r="F45" s="920"/>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8"/>
      <c r="B46" s="919"/>
      <c r="C46" s="919"/>
      <c r="D46" s="919"/>
      <c r="E46" s="919"/>
      <c r="F46" s="920"/>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8"/>
      <c r="B47" s="919"/>
      <c r="C47" s="919"/>
      <c r="D47" s="919"/>
      <c r="E47" s="919"/>
      <c r="F47" s="920"/>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8"/>
      <c r="B48" s="919"/>
      <c r="C48" s="919"/>
      <c r="D48" s="919"/>
      <c r="E48" s="919"/>
      <c r="F48" s="920"/>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8"/>
      <c r="B49" s="919"/>
      <c r="C49" s="919"/>
      <c r="D49" s="919"/>
      <c r="E49" s="919"/>
      <c r="F49" s="920"/>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8"/>
      <c r="B50" s="919"/>
      <c r="C50" s="919"/>
      <c r="D50" s="919"/>
      <c r="E50" s="919"/>
      <c r="F50" s="920"/>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8"/>
      <c r="B51" s="919"/>
      <c r="C51" s="919"/>
      <c r="D51" s="919"/>
      <c r="E51" s="919"/>
      <c r="F51" s="920"/>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8"/>
      <c r="B52" s="919"/>
      <c r="C52" s="919"/>
      <c r="D52" s="919"/>
      <c r="E52" s="919"/>
      <c r="F52" s="920"/>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18"/>
      <c r="B56" s="919"/>
      <c r="C56" s="919"/>
      <c r="D56" s="919"/>
      <c r="E56" s="919"/>
      <c r="F56" s="920"/>
      <c r="G56" s="457"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57"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18"/>
      <c r="B57" s="919"/>
      <c r="C57" s="919"/>
      <c r="D57" s="919"/>
      <c r="E57" s="919"/>
      <c r="F57" s="920"/>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18"/>
      <c r="B58" s="919"/>
      <c r="C58" s="919"/>
      <c r="D58" s="919"/>
      <c r="E58" s="919"/>
      <c r="F58" s="920"/>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8"/>
      <c r="B59" s="919"/>
      <c r="C59" s="919"/>
      <c r="D59" s="919"/>
      <c r="E59" s="919"/>
      <c r="F59" s="920"/>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8"/>
      <c r="B60" s="919"/>
      <c r="C60" s="919"/>
      <c r="D60" s="919"/>
      <c r="E60" s="919"/>
      <c r="F60" s="920"/>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8"/>
      <c r="B61" s="919"/>
      <c r="C61" s="919"/>
      <c r="D61" s="919"/>
      <c r="E61" s="919"/>
      <c r="F61" s="920"/>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8"/>
      <c r="B62" s="919"/>
      <c r="C62" s="919"/>
      <c r="D62" s="919"/>
      <c r="E62" s="919"/>
      <c r="F62" s="920"/>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8"/>
      <c r="B63" s="919"/>
      <c r="C63" s="919"/>
      <c r="D63" s="919"/>
      <c r="E63" s="919"/>
      <c r="F63" s="920"/>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8"/>
      <c r="B64" s="919"/>
      <c r="C64" s="919"/>
      <c r="D64" s="919"/>
      <c r="E64" s="919"/>
      <c r="F64" s="920"/>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8"/>
      <c r="B65" s="919"/>
      <c r="C65" s="919"/>
      <c r="D65" s="919"/>
      <c r="E65" s="919"/>
      <c r="F65" s="920"/>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8"/>
      <c r="B66" s="919"/>
      <c r="C66" s="919"/>
      <c r="D66" s="919"/>
      <c r="E66" s="919"/>
      <c r="F66" s="920"/>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8"/>
      <c r="B67" s="919"/>
      <c r="C67" s="919"/>
      <c r="D67" s="919"/>
      <c r="E67" s="919"/>
      <c r="F67" s="920"/>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8"/>
      <c r="B68" s="919"/>
      <c r="C68" s="919"/>
      <c r="D68" s="919"/>
      <c r="E68" s="919"/>
      <c r="F68" s="920"/>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18"/>
      <c r="B69" s="919"/>
      <c r="C69" s="919"/>
      <c r="D69" s="919"/>
      <c r="E69" s="919"/>
      <c r="F69" s="920"/>
      <c r="G69" s="457"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57"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18"/>
      <c r="B70" s="919"/>
      <c r="C70" s="919"/>
      <c r="D70" s="919"/>
      <c r="E70" s="919"/>
      <c r="F70" s="920"/>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18"/>
      <c r="B71" s="919"/>
      <c r="C71" s="919"/>
      <c r="D71" s="919"/>
      <c r="E71" s="919"/>
      <c r="F71" s="920"/>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8"/>
      <c r="B72" s="919"/>
      <c r="C72" s="919"/>
      <c r="D72" s="919"/>
      <c r="E72" s="919"/>
      <c r="F72" s="920"/>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8"/>
      <c r="B73" s="919"/>
      <c r="C73" s="919"/>
      <c r="D73" s="919"/>
      <c r="E73" s="919"/>
      <c r="F73" s="920"/>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8"/>
      <c r="B74" s="919"/>
      <c r="C74" s="919"/>
      <c r="D74" s="919"/>
      <c r="E74" s="919"/>
      <c r="F74" s="920"/>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8"/>
      <c r="B75" s="919"/>
      <c r="C75" s="919"/>
      <c r="D75" s="919"/>
      <c r="E75" s="919"/>
      <c r="F75" s="920"/>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8"/>
      <c r="B76" s="919"/>
      <c r="C76" s="919"/>
      <c r="D76" s="919"/>
      <c r="E76" s="919"/>
      <c r="F76" s="920"/>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8"/>
      <c r="B77" s="919"/>
      <c r="C77" s="919"/>
      <c r="D77" s="919"/>
      <c r="E77" s="919"/>
      <c r="F77" s="920"/>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8"/>
      <c r="B78" s="919"/>
      <c r="C78" s="919"/>
      <c r="D78" s="919"/>
      <c r="E78" s="919"/>
      <c r="F78" s="920"/>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8"/>
      <c r="B79" s="919"/>
      <c r="C79" s="919"/>
      <c r="D79" s="919"/>
      <c r="E79" s="919"/>
      <c r="F79" s="920"/>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8"/>
      <c r="B80" s="919"/>
      <c r="C80" s="919"/>
      <c r="D80" s="919"/>
      <c r="E80" s="919"/>
      <c r="F80" s="920"/>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8"/>
      <c r="B81" s="919"/>
      <c r="C81" s="919"/>
      <c r="D81" s="919"/>
      <c r="E81" s="919"/>
      <c r="F81" s="920"/>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18"/>
      <c r="B82" s="919"/>
      <c r="C82" s="919"/>
      <c r="D82" s="919"/>
      <c r="E82" s="919"/>
      <c r="F82" s="920"/>
      <c r="G82" s="457"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57"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18"/>
      <c r="B83" s="919"/>
      <c r="C83" s="919"/>
      <c r="D83" s="919"/>
      <c r="E83" s="919"/>
      <c r="F83" s="920"/>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18"/>
      <c r="B84" s="919"/>
      <c r="C84" s="919"/>
      <c r="D84" s="919"/>
      <c r="E84" s="919"/>
      <c r="F84" s="920"/>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8"/>
      <c r="B85" s="919"/>
      <c r="C85" s="919"/>
      <c r="D85" s="919"/>
      <c r="E85" s="919"/>
      <c r="F85" s="920"/>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8"/>
      <c r="B86" s="919"/>
      <c r="C86" s="919"/>
      <c r="D86" s="919"/>
      <c r="E86" s="919"/>
      <c r="F86" s="920"/>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8"/>
      <c r="B87" s="919"/>
      <c r="C87" s="919"/>
      <c r="D87" s="919"/>
      <c r="E87" s="919"/>
      <c r="F87" s="920"/>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8"/>
      <c r="B88" s="919"/>
      <c r="C88" s="919"/>
      <c r="D88" s="919"/>
      <c r="E88" s="919"/>
      <c r="F88" s="920"/>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8"/>
      <c r="B89" s="919"/>
      <c r="C89" s="919"/>
      <c r="D89" s="919"/>
      <c r="E89" s="919"/>
      <c r="F89" s="920"/>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8"/>
      <c r="B90" s="919"/>
      <c r="C90" s="919"/>
      <c r="D90" s="919"/>
      <c r="E90" s="919"/>
      <c r="F90" s="920"/>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8"/>
      <c r="B91" s="919"/>
      <c r="C91" s="919"/>
      <c r="D91" s="919"/>
      <c r="E91" s="919"/>
      <c r="F91" s="920"/>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8"/>
      <c r="B92" s="919"/>
      <c r="C92" s="919"/>
      <c r="D92" s="919"/>
      <c r="E92" s="919"/>
      <c r="F92" s="920"/>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8"/>
      <c r="B93" s="919"/>
      <c r="C93" s="919"/>
      <c r="D93" s="919"/>
      <c r="E93" s="919"/>
      <c r="F93" s="920"/>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8"/>
      <c r="B94" s="919"/>
      <c r="C94" s="919"/>
      <c r="D94" s="919"/>
      <c r="E94" s="919"/>
      <c r="F94" s="920"/>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18"/>
      <c r="B95" s="919"/>
      <c r="C95" s="919"/>
      <c r="D95" s="919"/>
      <c r="E95" s="919"/>
      <c r="F95" s="920"/>
      <c r="G95" s="457"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57"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18"/>
      <c r="B96" s="919"/>
      <c r="C96" s="919"/>
      <c r="D96" s="919"/>
      <c r="E96" s="919"/>
      <c r="F96" s="920"/>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18"/>
      <c r="B97" s="919"/>
      <c r="C97" s="919"/>
      <c r="D97" s="919"/>
      <c r="E97" s="919"/>
      <c r="F97" s="920"/>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8"/>
      <c r="B98" s="919"/>
      <c r="C98" s="919"/>
      <c r="D98" s="919"/>
      <c r="E98" s="919"/>
      <c r="F98" s="920"/>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8"/>
      <c r="B99" s="919"/>
      <c r="C99" s="919"/>
      <c r="D99" s="919"/>
      <c r="E99" s="919"/>
      <c r="F99" s="920"/>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8"/>
      <c r="B100" s="919"/>
      <c r="C100" s="919"/>
      <c r="D100" s="919"/>
      <c r="E100" s="919"/>
      <c r="F100" s="920"/>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8"/>
      <c r="B101" s="919"/>
      <c r="C101" s="919"/>
      <c r="D101" s="919"/>
      <c r="E101" s="919"/>
      <c r="F101" s="920"/>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8"/>
      <c r="B102" s="919"/>
      <c r="C102" s="919"/>
      <c r="D102" s="919"/>
      <c r="E102" s="919"/>
      <c r="F102" s="920"/>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8"/>
      <c r="B103" s="919"/>
      <c r="C103" s="919"/>
      <c r="D103" s="919"/>
      <c r="E103" s="919"/>
      <c r="F103" s="920"/>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8"/>
      <c r="B104" s="919"/>
      <c r="C104" s="919"/>
      <c r="D104" s="919"/>
      <c r="E104" s="919"/>
      <c r="F104" s="920"/>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8"/>
      <c r="B105" s="919"/>
      <c r="C105" s="919"/>
      <c r="D105" s="919"/>
      <c r="E105" s="919"/>
      <c r="F105" s="920"/>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18"/>
      <c r="B109" s="919"/>
      <c r="C109" s="919"/>
      <c r="D109" s="919"/>
      <c r="E109" s="919"/>
      <c r="F109" s="920"/>
      <c r="G109" s="457"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57"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18"/>
      <c r="B110" s="919"/>
      <c r="C110" s="919"/>
      <c r="D110" s="919"/>
      <c r="E110" s="919"/>
      <c r="F110" s="920"/>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18"/>
      <c r="B111" s="919"/>
      <c r="C111" s="919"/>
      <c r="D111" s="919"/>
      <c r="E111" s="919"/>
      <c r="F111" s="920"/>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8"/>
      <c r="B112" s="919"/>
      <c r="C112" s="919"/>
      <c r="D112" s="919"/>
      <c r="E112" s="919"/>
      <c r="F112" s="920"/>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8"/>
      <c r="B113" s="919"/>
      <c r="C113" s="919"/>
      <c r="D113" s="919"/>
      <c r="E113" s="919"/>
      <c r="F113" s="920"/>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8"/>
      <c r="B114" s="919"/>
      <c r="C114" s="919"/>
      <c r="D114" s="919"/>
      <c r="E114" s="919"/>
      <c r="F114" s="920"/>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8"/>
      <c r="B115" s="919"/>
      <c r="C115" s="919"/>
      <c r="D115" s="919"/>
      <c r="E115" s="919"/>
      <c r="F115" s="920"/>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8"/>
      <c r="B116" s="919"/>
      <c r="C116" s="919"/>
      <c r="D116" s="919"/>
      <c r="E116" s="919"/>
      <c r="F116" s="920"/>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8"/>
      <c r="B117" s="919"/>
      <c r="C117" s="919"/>
      <c r="D117" s="919"/>
      <c r="E117" s="919"/>
      <c r="F117" s="920"/>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8"/>
      <c r="B118" s="919"/>
      <c r="C118" s="919"/>
      <c r="D118" s="919"/>
      <c r="E118" s="919"/>
      <c r="F118" s="920"/>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8"/>
      <c r="B119" s="919"/>
      <c r="C119" s="919"/>
      <c r="D119" s="919"/>
      <c r="E119" s="919"/>
      <c r="F119" s="920"/>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8"/>
      <c r="B120" s="919"/>
      <c r="C120" s="919"/>
      <c r="D120" s="919"/>
      <c r="E120" s="919"/>
      <c r="F120" s="920"/>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8"/>
      <c r="B121" s="919"/>
      <c r="C121" s="919"/>
      <c r="D121" s="919"/>
      <c r="E121" s="919"/>
      <c r="F121" s="920"/>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18"/>
      <c r="B122" s="919"/>
      <c r="C122" s="919"/>
      <c r="D122" s="919"/>
      <c r="E122" s="919"/>
      <c r="F122" s="920"/>
      <c r="G122" s="457"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57"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18"/>
      <c r="B123" s="919"/>
      <c r="C123" s="919"/>
      <c r="D123" s="919"/>
      <c r="E123" s="919"/>
      <c r="F123" s="920"/>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18"/>
      <c r="B124" s="919"/>
      <c r="C124" s="919"/>
      <c r="D124" s="919"/>
      <c r="E124" s="919"/>
      <c r="F124" s="920"/>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8"/>
      <c r="B125" s="919"/>
      <c r="C125" s="919"/>
      <c r="D125" s="919"/>
      <c r="E125" s="919"/>
      <c r="F125" s="920"/>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8"/>
      <c r="B126" s="919"/>
      <c r="C126" s="919"/>
      <c r="D126" s="919"/>
      <c r="E126" s="919"/>
      <c r="F126" s="920"/>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8"/>
      <c r="B127" s="919"/>
      <c r="C127" s="919"/>
      <c r="D127" s="919"/>
      <c r="E127" s="919"/>
      <c r="F127" s="920"/>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8"/>
      <c r="B128" s="919"/>
      <c r="C128" s="919"/>
      <c r="D128" s="919"/>
      <c r="E128" s="919"/>
      <c r="F128" s="920"/>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8"/>
      <c r="B129" s="919"/>
      <c r="C129" s="919"/>
      <c r="D129" s="919"/>
      <c r="E129" s="919"/>
      <c r="F129" s="920"/>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8"/>
      <c r="B130" s="919"/>
      <c r="C130" s="919"/>
      <c r="D130" s="919"/>
      <c r="E130" s="919"/>
      <c r="F130" s="920"/>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8"/>
      <c r="B131" s="919"/>
      <c r="C131" s="919"/>
      <c r="D131" s="919"/>
      <c r="E131" s="919"/>
      <c r="F131" s="920"/>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8"/>
      <c r="B132" s="919"/>
      <c r="C132" s="919"/>
      <c r="D132" s="919"/>
      <c r="E132" s="919"/>
      <c r="F132" s="920"/>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8"/>
      <c r="B133" s="919"/>
      <c r="C133" s="919"/>
      <c r="D133" s="919"/>
      <c r="E133" s="919"/>
      <c r="F133" s="920"/>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8"/>
      <c r="B134" s="919"/>
      <c r="C134" s="919"/>
      <c r="D134" s="919"/>
      <c r="E134" s="919"/>
      <c r="F134" s="920"/>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18"/>
      <c r="B135" s="919"/>
      <c r="C135" s="919"/>
      <c r="D135" s="919"/>
      <c r="E135" s="919"/>
      <c r="F135" s="920"/>
      <c r="G135" s="457"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57"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18"/>
      <c r="B136" s="919"/>
      <c r="C136" s="919"/>
      <c r="D136" s="919"/>
      <c r="E136" s="919"/>
      <c r="F136" s="920"/>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18"/>
      <c r="B137" s="919"/>
      <c r="C137" s="919"/>
      <c r="D137" s="919"/>
      <c r="E137" s="919"/>
      <c r="F137" s="920"/>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8"/>
      <c r="B138" s="919"/>
      <c r="C138" s="919"/>
      <c r="D138" s="919"/>
      <c r="E138" s="919"/>
      <c r="F138" s="920"/>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8"/>
      <c r="B139" s="919"/>
      <c r="C139" s="919"/>
      <c r="D139" s="919"/>
      <c r="E139" s="919"/>
      <c r="F139" s="920"/>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8"/>
      <c r="B140" s="919"/>
      <c r="C140" s="919"/>
      <c r="D140" s="919"/>
      <c r="E140" s="919"/>
      <c r="F140" s="920"/>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8"/>
      <c r="B141" s="919"/>
      <c r="C141" s="919"/>
      <c r="D141" s="919"/>
      <c r="E141" s="919"/>
      <c r="F141" s="920"/>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8"/>
      <c r="B142" s="919"/>
      <c r="C142" s="919"/>
      <c r="D142" s="919"/>
      <c r="E142" s="919"/>
      <c r="F142" s="920"/>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8"/>
      <c r="B143" s="919"/>
      <c r="C143" s="919"/>
      <c r="D143" s="919"/>
      <c r="E143" s="919"/>
      <c r="F143" s="920"/>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8"/>
      <c r="B144" s="919"/>
      <c r="C144" s="919"/>
      <c r="D144" s="919"/>
      <c r="E144" s="919"/>
      <c r="F144" s="920"/>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8"/>
      <c r="B145" s="919"/>
      <c r="C145" s="919"/>
      <c r="D145" s="919"/>
      <c r="E145" s="919"/>
      <c r="F145" s="920"/>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8"/>
      <c r="B146" s="919"/>
      <c r="C146" s="919"/>
      <c r="D146" s="919"/>
      <c r="E146" s="919"/>
      <c r="F146" s="920"/>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8"/>
      <c r="B147" s="919"/>
      <c r="C147" s="919"/>
      <c r="D147" s="919"/>
      <c r="E147" s="919"/>
      <c r="F147" s="920"/>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18"/>
      <c r="B148" s="919"/>
      <c r="C148" s="919"/>
      <c r="D148" s="919"/>
      <c r="E148" s="919"/>
      <c r="F148" s="920"/>
      <c r="G148" s="457"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57"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18"/>
      <c r="B149" s="919"/>
      <c r="C149" s="919"/>
      <c r="D149" s="919"/>
      <c r="E149" s="919"/>
      <c r="F149" s="920"/>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18"/>
      <c r="B150" s="919"/>
      <c r="C150" s="919"/>
      <c r="D150" s="919"/>
      <c r="E150" s="919"/>
      <c r="F150" s="920"/>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8"/>
      <c r="B151" s="919"/>
      <c r="C151" s="919"/>
      <c r="D151" s="919"/>
      <c r="E151" s="919"/>
      <c r="F151" s="920"/>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8"/>
      <c r="B152" s="919"/>
      <c r="C152" s="919"/>
      <c r="D152" s="919"/>
      <c r="E152" s="919"/>
      <c r="F152" s="920"/>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8"/>
      <c r="B153" s="919"/>
      <c r="C153" s="919"/>
      <c r="D153" s="919"/>
      <c r="E153" s="919"/>
      <c r="F153" s="920"/>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8"/>
      <c r="B154" s="919"/>
      <c r="C154" s="919"/>
      <c r="D154" s="919"/>
      <c r="E154" s="919"/>
      <c r="F154" s="920"/>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8"/>
      <c r="B155" s="919"/>
      <c r="C155" s="919"/>
      <c r="D155" s="919"/>
      <c r="E155" s="919"/>
      <c r="F155" s="920"/>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8"/>
      <c r="B156" s="919"/>
      <c r="C156" s="919"/>
      <c r="D156" s="919"/>
      <c r="E156" s="919"/>
      <c r="F156" s="920"/>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8"/>
      <c r="B157" s="919"/>
      <c r="C157" s="919"/>
      <c r="D157" s="919"/>
      <c r="E157" s="919"/>
      <c r="F157" s="920"/>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8"/>
      <c r="B158" s="919"/>
      <c r="C158" s="919"/>
      <c r="D158" s="919"/>
      <c r="E158" s="919"/>
      <c r="F158" s="920"/>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18"/>
      <c r="B162" s="919"/>
      <c r="C162" s="919"/>
      <c r="D162" s="919"/>
      <c r="E162" s="919"/>
      <c r="F162" s="920"/>
      <c r="G162" s="457"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57"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18"/>
      <c r="B163" s="919"/>
      <c r="C163" s="919"/>
      <c r="D163" s="919"/>
      <c r="E163" s="919"/>
      <c r="F163" s="920"/>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18"/>
      <c r="B164" s="919"/>
      <c r="C164" s="919"/>
      <c r="D164" s="919"/>
      <c r="E164" s="919"/>
      <c r="F164" s="920"/>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8"/>
      <c r="B165" s="919"/>
      <c r="C165" s="919"/>
      <c r="D165" s="919"/>
      <c r="E165" s="919"/>
      <c r="F165" s="920"/>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8"/>
      <c r="B166" s="919"/>
      <c r="C166" s="919"/>
      <c r="D166" s="919"/>
      <c r="E166" s="919"/>
      <c r="F166" s="920"/>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8"/>
      <c r="B167" s="919"/>
      <c r="C167" s="919"/>
      <c r="D167" s="919"/>
      <c r="E167" s="919"/>
      <c r="F167" s="920"/>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8"/>
      <c r="B168" s="919"/>
      <c r="C168" s="919"/>
      <c r="D168" s="919"/>
      <c r="E168" s="919"/>
      <c r="F168" s="920"/>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8"/>
      <c r="B169" s="919"/>
      <c r="C169" s="919"/>
      <c r="D169" s="919"/>
      <c r="E169" s="919"/>
      <c r="F169" s="920"/>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8"/>
      <c r="B170" s="919"/>
      <c r="C170" s="919"/>
      <c r="D170" s="919"/>
      <c r="E170" s="919"/>
      <c r="F170" s="920"/>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8"/>
      <c r="B171" s="919"/>
      <c r="C171" s="919"/>
      <c r="D171" s="919"/>
      <c r="E171" s="919"/>
      <c r="F171" s="920"/>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8"/>
      <c r="B172" s="919"/>
      <c r="C172" s="919"/>
      <c r="D172" s="919"/>
      <c r="E172" s="919"/>
      <c r="F172" s="920"/>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8"/>
      <c r="B173" s="919"/>
      <c r="C173" s="919"/>
      <c r="D173" s="919"/>
      <c r="E173" s="919"/>
      <c r="F173" s="920"/>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8"/>
      <c r="B174" s="919"/>
      <c r="C174" s="919"/>
      <c r="D174" s="919"/>
      <c r="E174" s="919"/>
      <c r="F174" s="920"/>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18"/>
      <c r="B175" s="919"/>
      <c r="C175" s="919"/>
      <c r="D175" s="919"/>
      <c r="E175" s="919"/>
      <c r="F175" s="920"/>
      <c r="G175" s="457"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57"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18"/>
      <c r="B176" s="919"/>
      <c r="C176" s="919"/>
      <c r="D176" s="919"/>
      <c r="E176" s="919"/>
      <c r="F176" s="920"/>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18"/>
      <c r="B177" s="919"/>
      <c r="C177" s="919"/>
      <c r="D177" s="919"/>
      <c r="E177" s="919"/>
      <c r="F177" s="920"/>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8"/>
      <c r="B178" s="919"/>
      <c r="C178" s="919"/>
      <c r="D178" s="919"/>
      <c r="E178" s="919"/>
      <c r="F178" s="920"/>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8"/>
      <c r="B179" s="919"/>
      <c r="C179" s="919"/>
      <c r="D179" s="919"/>
      <c r="E179" s="919"/>
      <c r="F179" s="920"/>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8"/>
      <c r="B180" s="919"/>
      <c r="C180" s="919"/>
      <c r="D180" s="919"/>
      <c r="E180" s="919"/>
      <c r="F180" s="920"/>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8"/>
      <c r="B181" s="919"/>
      <c r="C181" s="919"/>
      <c r="D181" s="919"/>
      <c r="E181" s="919"/>
      <c r="F181" s="920"/>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8"/>
      <c r="B182" s="919"/>
      <c r="C182" s="919"/>
      <c r="D182" s="919"/>
      <c r="E182" s="919"/>
      <c r="F182" s="920"/>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8"/>
      <c r="B183" s="919"/>
      <c r="C183" s="919"/>
      <c r="D183" s="919"/>
      <c r="E183" s="919"/>
      <c r="F183" s="920"/>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8"/>
      <c r="B184" s="919"/>
      <c r="C184" s="919"/>
      <c r="D184" s="919"/>
      <c r="E184" s="919"/>
      <c r="F184" s="920"/>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8"/>
      <c r="B185" s="919"/>
      <c r="C185" s="919"/>
      <c r="D185" s="919"/>
      <c r="E185" s="919"/>
      <c r="F185" s="920"/>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8"/>
      <c r="B186" s="919"/>
      <c r="C186" s="919"/>
      <c r="D186" s="919"/>
      <c r="E186" s="919"/>
      <c r="F186" s="920"/>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8"/>
      <c r="B187" s="919"/>
      <c r="C187" s="919"/>
      <c r="D187" s="919"/>
      <c r="E187" s="919"/>
      <c r="F187" s="920"/>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18"/>
      <c r="B188" s="919"/>
      <c r="C188" s="919"/>
      <c r="D188" s="919"/>
      <c r="E188" s="919"/>
      <c r="F188" s="920"/>
      <c r="G188" s="457"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57"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18"/>
      <c r="B189" s="919"/>
      <c r="C189" s="919"/>
      <c r="D189" s="919"/>
      <c r="E189" s="919"/>
      <c r="F189" s="920"/>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18"/>
      <c r="B190" s="919"/>
      <c r="C190" s="919"/>
      <c r="D190" s="919"/>
      <c r="E190" s="919"/>
      <c r="F190" s="920"/>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8"/>
      <c r="B191" s="919"/>
      <c r="C191" s="919"/>
      <c r="D191" s="919"/>
      <c r="E191" s="919"/>
      <c r="F191" s="920"/>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8"/>
      <c r="B192" s="919"/>
      <c r="C192" s="919"/>
      <c r="D192" s="919"/>
      <c r="E192" s="919"/>
      <c r="F192" s="920"/>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8"/>
      <c r="B193" s="919"/>
      <c r="C193" s="919"/>
      <c r="D193" s="919"/>
      <c r="E193" s="919"/>
      <c r="F193" s="920"/>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8"/>
      <c r="B194" s="919"/>
      <c r="C194" s="919"/>
      <c r="D194" s="919"/>
      <c r="E194" s="919"/>
      <c r="F194" s="920"/>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8"/>
      <c r="B195" s="919"/>
      <c r="C195" s="919"/>
      <c r="D195" s="919"/>
      <c r="E195" s="919"/>
      <c r="F195" s="920"/>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8"/>
      <c r="B196" s="919"/>
      <c r="C196" s="919"/>
      <c r="D196" s="919"/>
      <c r="E196" s="919"/>
      <c r="F196" s="920"/>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8"/>
      <c r="B197" s="919"/>
      <c r="C197" s="919"/>
      <c r="D197" s="919"/>
      <c r="E197" s="919"/>
      <c r="F197" s="920"/>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8"/>
      <c r="B198" s="919"/>
      <c r="C198" s="919"/>
      <c r="D198" s="919"/>
      <c r="E198" s="919"/>
      <c r="F198" s="920"/>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8"/>
      <c r="B199" s="919"/>
      <c r="C199" s="919"/>
      <c r="D199" s="919"/>
      <c r="E199" s="919"/>
      <c r="F199" s="920"/>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8"/>
      <c r="B200" s="919"/>
      <c r="C200" s="919"/>
      <c r="D200" s="919"/>
      <c r="E200" s="919"/>
      <c r="F200" s="920"/>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18"/>
      <c r="B201" s="919"/>
      <c r="C201" s="919"/>
      <c r="D201" s="919"/>
      <c r="E201" s="919"/>
      <c r="F201" s="920"/>
      <c r="G201" s="457"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57"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18"/>
      <c r="B202" s="919"/>
      <c r="C202" s="919"/>
      <c r="D202" s="919"/>
      <c r="E202" s="919"/>
      <c r="F202" s="920"/>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18"/>
      <c r="B203" s="919"/>
      <c r="C203" s="919"/>
      <c r="D203" s="919"/>
      <c r="E203" s="919"/>
      <c r="F203" s="920"/>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8"/>
      <c r="B204" s="919"/>
      <c r="C204" s="919"/>
      <c r="D204" s="919"/>
      <c r="E204" s="919"/>
      <c r="F204" s="920"/>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8"/>
      <c r="B205" s="919"/>
      <c r="C205" s="919"/>
      <c r="D205" s="919"/>
      <c r="E205" s="919"/>
      <c r="F205" s="920"/>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8"/>
      <c r="B206" s="919"/>
      <c r="C206" s="919"/>
      <c r="D206" s="919"/>
      <c r="E206" s="919"/>
      <c r="F206" s="920"/>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8"/>
      <c r="B207" s="919"/>
      <c r="C207" s="919"/>
      <c r="D207" s="919"/>
      <c r="E207" s="919"/>
      <c r="F207" s="920"/>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8"/>
      <c r="B208" s="919"/>
      <c r="C208" s="919"/>
      <c r="D208" s="919"/>
      <c r="E208" s="919"/>
      <c r="F208" s="920"/>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8"/>
      <c r="B209" s="919"/>
      <c r="C209" s="919"/>
      <c r="D209" s="919"/>
      <c r="E209" s="919"/>
      <c r="F209" s="920"/>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8"/>
      <c r="B210" s="919"/>
      <c r="C210" s="919"/>
      <c r="D210" s="919"/>
      <c r="E210" s="919"/>
      <c r="F210" s="920"/>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8"/>
      <c r="B211" s="919"/>
      <c r="C211" s="919"/>
      <c r="D211" s="919"/>
      <c r="E211" s="919"/>
      <c r="F211" s="920"/>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18"/>
      <c r="B215" s="919"/>
      <c r="C215" s="919"/>
      <c r="D215" s="919"/>
      <c r="E215" s="919"/>
      <c r="F215" s="920"/>
      <c r="G215" s="457"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57"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18"/>
      <c r="B216" s="919"/>
      <c r="C216" s="919"/>
      <c r="D216" s="919"/>
      <c r="E216" s="919"/>
      <c r="F216" s="920"/>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18"/>
      <c r="B217" s="919"/>
      <c r="C217" s="919"/>
      <c r="D217" s="919"/>
      <c r="E217" s="919"/>
      <c r="F217" s="920"/>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8"/>
      <c r="B218" s="919"/>
      <c r="C218" s="919"/>
      <c r="D218" s="919"/>
      <c r="E218" s="919"/>
      <c r="F218" s="920"/>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8"/>
      <c r="B219" s="919"/>
      <c r="C219" s="919"/>
      <c r="D219" s="919"/>
      <c r="E219" s="919"/>
      <c r="F219" s="920"/>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8"/>
      <c r="B220" s="919"/>
      <c r="C220" s="919"/>
      <c r="D220" s="919"/>
      <c r="E220" s="919"/>
      <c r="F220" s="920"/>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8"/>
      <c r="B221" s="919"/>
      <c r="C221" s="919"/>
      <c r="D221" s="919"/>
      <c r="E221" s="919"/>
      <c r="F221" s="920"/>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8"/>
      <c r="B222" s="919"/>
      <c r="C222" s="919"/>
      <c r="D222" s="919"/>
      <c r="E222" s="919"/>
      <c r="F222" s="920"/>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8"/>
      <c r="B223" s="919"/>
      <c r="C223" s="919"/>
      <c r="D223" s="919"/>
      <c r="E223" s="919"/>
      <c r="F223" s="920"/>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8"/>
      <c r="B224" s="919"/>
      <c r="C224" s="919"/>
      <c r="D224" s="919"/>
      <c r="E224" s="919"/>
      <c r="F224" s="920"/>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8"/>
      <c r="B225" s="919"/>
      <c r="C225" s="919"/>
      <c r="D225" s="919"/>
      <c r="E225" s="919"/>
      <c r="F225" s="920"/>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8"/>
      <c r="B226" s="919"/>
      <c r="C226" s="919"/>
      <c r="D226" s="919"/>
      <c r="E226" s="919"/>
      <c r="F226" s="920"/>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8"/>
      <c r="B227" s="919"/>
      <c r="C227" s="919"/>
      <c r="D227" s="919"/>
      <c r="E227" s="919"/>
      <c r="F227" s="920"/>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18"/>
      <c r="B228" s="919"/>
      <c r="C228" s="919"/>
      <c r="D228" s="919"/>
      <c r="E228" s="919"/>
      <c r="F228" s="920"/>
      <c r="G228" s="457"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57"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18"/>
      <c r="B229" s="919"/>
      <c r="C229" s="919"/>
      <c r="D229" s="919"/>
      <c r="E229" s="919"/>
      <c r="F229" s="920"/>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18"/>
      <c r="B230" s="919"/>
      <c r="C230" s="919"/>
      <c r="D230" s="919"/>
      <c r="E230" s="919"/>
      <c r="F230" s="920"/>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8"/>
      <c r="B231" s="919"/>
      <c r="C231" s="919"/>
      <c r="D231" s="919"/>
      <c r="E231" s="919"/>
      <c r="F231" s="920"/>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8"/>
      <c r="B232" s="919"/>
      <c r="C232" s="919"/>
      <c r="D232" s="919"/>
      <c r="E232" s="919"/>
      <c r="F232" s="920"/>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8"/>
      <c r="B233" s="919"/>
      <c r="C233" s="919"/>
      <c r="D233" s="919"/>
      <c r="E233" s="919"/>
      <c r="F233" s="920"/>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8"/>
      <c r="B234" s="919"/>
      <c r="C234" s="919"/>
      <c r="D234" s="919"/>
      <c r="E234" s="919"/>
      <c r="F234" s="920"/>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8"/>
      <c r="B235" s="919"/>
      <c r="C235" s="919"/>
      <c r="D235" s="919"/>
      <c r="E235" s="919"/>
      <c r="F235" s="920"/>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8"/>
      <c r="B236" s="919"/>
      <c r="C236" s="919"/>
      <c r="D236" s="919"/>
      <c r="E236" s="919"/>
      <c r="F236" s="920"/>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8"/>
      <c r="B237" s="919"/>
      <c r="C237" s="919"/>
      <c r="D237" s="919"/>
      <c r="E237" s="919"/>
      <c r="F237" s="920"/>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8"/>
      <c r="B238" s="919"/>
      <c r="C238" s="919"/>
      <c r="D238" s="919"/>
      <c r="E238" s="919"/>
      <c r="F238" s="920"/>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8"/>
      <c r="B239" s="919"/>
      <c r="C239" s="919"/>
      <c r="D239" s="919"/>
      <c r="E239" s="919"/>
      <c r="F239" s="920"/>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8"/>
      <c r="B240" s="919"/>
      <c r="C240" s="919"/>
      <c r="D240" s="919"/>
      <c r="E240" s="919"/>
      <c r="F240" s="920"/>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18"/>
      <c r="B241" s="919"/>
      <c r="C241" s="919"/>
      <c r="D241" s="919"/>
      <c r="E241" s="919"/>
      <c r="F241" s="920"/>
      <c r="G241" s="457"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57"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18"/>
      <c r="B242" s="919"/>
      <c r="C242" s="919"/>
      <c r="D242" s="919"/>
      <c r="E242" s="919"/>
      <c r="F242" s="920"/>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18"/>
      <c r="B243" s="919"/>
      <c r="C243" s="919"/>
      <c r="D243" s="919"/>
      <c r="E243" s="919"/>
      <c r="F243" s="920"/>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8"/>
      <c r="B244" s="919"/>
      <c r="C244" s="919"/>
      <c r="D244" s="919"/>
      <c r="E244" s="919"/>
      <c r="F244" s="920"/>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8"/>
      <c r="B245" s="919"/>
      <c r="C245" s="919"/>
      <c r="D245" s="919"/>
      <c r="E245" s="919"/>
      <c r="F245" s="920"/>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8"/>
      <c r="B246" s="919"/>
      <c r="C246" s="919"/>
      <c r="D246" s="919"/>
      <c r="E246" s="919"/>
      <c r="F246" s="920"/>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8"/>
      <c r="B247" s="919"/>
      <c r="C247" s="919"/>
      <c r="D247" s="919"/>
      <c r="E247" s="919"/>
      <c r="F247" s="920"/>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8"/>
      <c r="B248" s="919"/>
      <c r="C248" s="919"/>
      <c r="D248" s="919"/>
      <c r="E248" s="919"/>
      <c r="F248" s="920"/>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8"/>
      <c r="B249" s="919"/>
      <c r="C249" s="919"/>
      <c r="D249" s="919"/>
      <c r="E249" s="919"/>
      <c r="F249" s="920"/>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8"/>
      <c r="B250" s="919"/>
      <c r="C250" s="919"/>
      <c r="D250" s="919"/>
      <c r="E250" s="919"/>
      <c r="F250" s="920"/>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8"/>
      <c r="B251" s="919"/>
      <c r="C251" s="919"/>
      <c r="D251" s="919"/>
      <c r="E251" s="919"/>
      <c r="F251" s="920"/>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8"/>
      <c r="B252" s="919"/>
      <c r="C252" s="919"/>
      <c r="D252" s="919"/>
      <c r="E252" s="919"/>
      <c r="F252" s="920"/>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8"/>
      <c r="B253" s="919"/>
      <c r="C253" s="919"/>
      <c r="D253" s="919"/>
      <c r="E253" s="919"/>
      <c r="F253" s="920"/>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18"/>
      <c r="B254" s="919"/>
      <c r="C254" s="919"/>
      <c r="D254" s="919"/>
      <c r="E254" s="919"/>
      <c r="F254" s="920"/>
      <c r="G254" s="457"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57"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18"/>
      <c r="B255" s="919"/>
      <c r="C255" s="919"/>
      <c r="D255" s="919"/>
      <c r="E255" s="919"/>
      <c r="F255" s="920"/>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18"/>
      <c r="B256" s="919"/>
      <c r="C256" s="919"/>
      <c r="D256" s="919"/>
      <c r="E256" s="919"/>
      <c r="F256" s="920"/>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8"/>
      <c r="B257" s="919"/>
      <c r="C257" s="919"/>
      <c r="D257" s="919"/>
      <c r="E257" s="919"/>
      <c r="F257" s="920"/>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8"/>
      <c r="B258" s="919"/>
      <c r="C258" s="919"/>
      <c r="D258" s="919"/>
      <c r="E258" s="919"/>
      <c r="F258" s="920"/>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8"/>
      <c r="B259" s="919"/>
      <c r="C259" s="919"/>
      <c r="D259" s="919"/>
      <c r="E259" s="919"/>
      <c r="F259" s="920"/>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8"/>
      <c r="B260" s="919"/>
      <c r="C260" s="919"/>
      <c r="D260" s="919"/>
      <c r="E260" s="919"/>
      <c r="F260" s="920"/>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8"/>
      <c r="B261" s="919"/>
      <c r="C261" s="919"/>
      <c r="D261" s="919"/>
      <c r="E261" s="919"/>
      <c r="F261" s="920"/>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8"/>
      <c r="B262" s="919"/>
      <c r="C262" s="919"/>
      <c r="D262" s="919"/>
      <c r="E262" s="919"/>
      <c r="F262" s="920"/>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8"/>
      <c r="B263" s="919"/>
      <c r="C263" s="919"/>
      <c r="D263" s="919"/>
      <c r="E263" s="919"/>
      <c r="F263" s="920"/>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8"/>
      <c r="B264" s="919"/>
      <c r="C264" s="919"/>
      <c r="D264" s="919"/>
      <c r="E264" s="919"/>
      <c r="F264" s="920"/>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2016-08-18T07:24:11Z</cp:lastPrinted>
  <dcterms:created xsi:type="dcterms:W3CDTF">2012-03-13T00:50:25Z</dcterms:created>
  <dcterms:modified xsi:type="dcterms:W3CDTF">2016-08-18T07:24:44Z</dcterms:modified>
</cp:coreProperties>
</file>