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wase-k262\H28 川瀬\行政事業レビューシート\H28.8.10\"/>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5" i="3" l="1"/>
  <c r="AL816" i="3" l="1"/>
  <c r="AM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<sst xmlns="http://schemas.openxmlformats.org/spreadsheetml/2006/main" count="2757" uniqueCount="569">
  <si>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</si>
  <si>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</si>
  <si>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</si>
  <si>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</si>
  <si>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</si>
  <si>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</si>
  <si>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</si>
  <si>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</si>
  <si>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</si>
  <si>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</si>
  <si>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</si>
  <si>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</si>
  <si>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</si>
  <si>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</si>
  <si>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</si>
  <si>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</si>
  <si>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</si>
  <si>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</si>
  <si>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</si>
  <si>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</si>
  <si>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</si>
  <si>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</si>
  <si>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</si>
  <si>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</si>
  <si>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</si>
  <si>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</si>
  <si>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</si>
  <si>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</si>
  <si>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</si>
  <si>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</si>
  <si>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</si>
  <si>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</si>
  <si>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</si>
  <si>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</si>
  <si>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</si>
  <si>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</si>
  <si>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</si>
  <si>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</si>
  <si>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</si>
  <si>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</si>
  <si>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</si>
  <si>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</si>
  <si>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</si>
  <si>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</si>
  <si>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</si>
  <si>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</si>
  <si>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</si>
  <si>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</si>
  <si>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</si>
  <si>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</si>
  <si>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</si>
  <si>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</si>
  <si>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</si>
  <si>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</si>
  <si>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</si>
  <si>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</si>
  <si>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</si>
  <si>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</si>
  <si>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</si>
  <si>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</si>
  <si>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</si>
  <si>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</si>
  <si>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</si>
  <si>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</si>
  <si>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</si>
  <si>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</si>
  <si>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</si>
  <si>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</si>
  <si>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</si>
  <si>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</si>
  <si>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</si>
  <si>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</si>
  <si>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</si>
  <si>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</si>
  <si>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</si>
  <si>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</si>
  <si>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</si>
  <si>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</si>
  <si>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</si>
  <si>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</si>
  <si>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</si>
  <si>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</si>
  <si>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</si>
  <si>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</si>
  <si>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</si>
  <si>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</si>
  <si>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</si>
  <si>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</si>
  <si>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</si>
  <si>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</si>
  <si>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</si>
  <si>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</si>
  <si>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</si>
  <si>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</si>
  <si>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</si>
  <si>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</si>
  <si>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</si>
  <si>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</si>
  <si>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</si>
  <si>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</si>
  <si>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</si>
  <si>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</si>
  <si>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</si>
  <si>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</si>
  <si>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</si>
  <si>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</si>
  <si>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</si>
  <si>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</si>
  <si>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</si>
  <si>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</si>
  <si>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</si>
  <si>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</si>
  <si>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</si>
  <si>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</si>
  <si>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</si>
  <si>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</si>
  <si>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</si>
  <si>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</si>
  <si>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</si>
  <si>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</si>
  <si>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</si>
  <si>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</si>
  <si>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</si>
  <si>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</si>
  <si>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</si>
  <si>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</si>
  <si>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</si>
  <si>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</si>
  <si>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</si>
  <si>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</si>
  <si>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</si>
  <si>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</si>
  <si>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</si>
  <si>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</si>
  <si>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</si>
  <si>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</si>
  <si>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</si>
  <si>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</si>
  <si>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</si>
  <si>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</si>
  <si>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</si>
  <si>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</si>
  <si>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</si>
  <si>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</si>
  <si>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</si>
  <si>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</si>
  <si>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</si>
  <si>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</si>
  <si>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</si>
  <si>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</si>
  <si>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</si>
  <si>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</si>
  <si>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</si>
  <si>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</si>
  <si>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</si>
  <si>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</si>
  <si>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</si>
  <si>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</si>
  <si>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</si>
  <si>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</si>
  <si>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</si>
  <si>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</si>
  <si>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</si>
  <si>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</si>
  <si>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</si>
  <si>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</si>
  <si>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</si>
  <si>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</si>
  <si>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</si>
  <si>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</si>
  <si>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</si>
  <si>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</si>
  <si>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</si>
  <si>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</si>
  <si>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</si>
  <si>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</si>
  <si>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</si>
  <si>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</si>
  <si>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</si>
  <si>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</si>
  <si>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</si>
  <si>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</si>
  <si>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</si>
  <si>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</si>
  <si>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</si>
  <si>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</si>
  <si>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</si>
  <si>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</si>
  <si>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</si>
  <si>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</si>
  <si>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</si>
  <si>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</si>
  <si>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</si>
  <si>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</si>
  <si>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</si>
  <si>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</si>
  <si>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</si>
  <si>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</si>
  <si>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</si>
  <si>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</si>
  <si>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</si>
  <si>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</si>
  <si>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</si>
  <si>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</si>
  <si>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</si>
  <si>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</si>
  <si>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</si>
  <si>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</si>
  <si>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</si>
  <si>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</si>
  <si>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</si>
  <si>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</si>
  <si>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</si>
  <si>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</si>
  <si>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</si>
  <si>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</si>
  <si>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</si>
  <si>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</si>
  <si>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</si>
  <si>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</si>
  <si>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</si>
  <si>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</si>
  <si>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</si>
  <si>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</si>
  <si>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</si>
  <si>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</si>
  <si>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</si>
  <si>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</si>
  <si>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</si>
  <si>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</si>
  <si>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</si>
  <si>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</si>
  <si>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</si>
  <si>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</si>
  <si>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</si>
  <si>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</si>
  <si>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</si>
  <si>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</si>
  <si>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</si>
  <si>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</si>
  <si>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</si>
  <si>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</si>
  <si>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</si>
  <si>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</si>
  <si>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</si>
  <si>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</si>
  <si>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</si>
  <si>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</si>
  <si>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</si>
  <si>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</si>
  <si>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</si>
  <si>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</si>
  <si>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</si>
  <si>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</si>
  <si>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</si>
  <si>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</si>
  <si>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</si>
  <si>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</si>
  <si>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</si>
  <si>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</si>
  <si>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</si>
  <si>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</si>
  <si>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</si>
  <si>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</si>
  <si>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</si>
  <si>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</si>
  <si>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</si>
  <si>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</si>
  <si>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</si>
  <si>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</si>
  <si>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</si>
  <si>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</si>
  <si>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</si>
  <si>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</si>
  <si>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</si>
  <si>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</si>
  <si>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</si>
  <si>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</si>
  <si>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</si>
  <si>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</si>
  <si>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</si>
  <si>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</si>
  <si>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</si>
  <si>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</si>
  <si>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</si>
  <si>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</si>
  <si>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</si>
  <si>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</si>
  <si>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</si>
  <si>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</si>
  <si>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</si>
  <si>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</si>
  <si>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</si>
  <si>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</si>
  <si>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</si>
  <si>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</si>
  <si>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</si>
  <si>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</si>
  <si>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</si>
  <si>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</si>
  <si>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</si>
  <si>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</si>
  <si>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</si>
  <si>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</si>
  <si>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</si>
  <si>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</si>
  <si>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</si>
  <si>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</si>
  <si>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</si>
  <si>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</si>
  <si>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</si>
  <si>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</si>
  <si>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</si>
  <si>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</si>
  <si>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</si>
  <si>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</si>
  <si>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</si>
  <si>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</si>
  <si>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</si>
  <si>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</si>
  <si>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</si>
  <si>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</si>
  <si>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</si>
  <si>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</si>
  <si>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</si>
  <si>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</si>
  <si>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</si>
  <si>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</si>
  <si>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</si>
  <si>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</si>
  <si>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</si>
  <si>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</si>
  <si>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</si>
  <si>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</si>
  <si>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</si>
  <si>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</si>
  <si>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</si>
  <si>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</si>
  <si>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</si>
  <si>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</si>
  <si>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</si>
  <si>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</si>
  <si>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</si>
  <si>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</si>
  <si>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</si>
  <si>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</si>
  <si>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</si>
  <si>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</si>
  <si>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</si>
  <si>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</si>
  <si>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</si>
  <si>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</si>
  <si>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</si>
  <si>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</si>
  <si>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</si>
  <si>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</si>
  <si>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</si>
  <si>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</si>
  <si>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</si>
  <si>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</si>
  <si>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</si>
  <si>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</si>
  <si>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</si>
  <si>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</si>
  <si>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</si>
  <si>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</si>
  <si>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</si>
  <si>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</si>
  <si>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</si>
  <si>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</si>
  <si>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</si>
  <si>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</si>
  <si>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</si>
  <si>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</si>
  <si>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</si>
  <si>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</si>
  <si>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</si>
  <si>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</si>
  <si>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</si>
  <si>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</si>
  <si>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</si>
  <si>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</si>
  <si>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</si>
  <si>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</si>
  <si>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</si>
  <si>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</si>
  <si>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</si>
  <si>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</si>
  <si>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</si>
  <si>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</si>
  <si>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</si>
  <si>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</si>
  <si>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</si>
  <si>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</si>
  <si>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</si>
  <si>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</si>
  <si>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</si>
  <si>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</si>
  <si>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</si>
  <si>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</si>
  <si>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</si>
  <si>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</si>
  <si>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</si>
  <si>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</si>
  <si>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</si>
  <si>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</si>
  <si>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</si>
  <si>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</si>
  <si>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</si>
  <si>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</si>
  <si>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</si>
  <si>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</si>
  <si>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</si>
  <si>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</si>
  <si>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</si>
  <si>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</si>
  <si>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</si>
  <si>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</si>
  <si>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</si>
  <si>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</si>
  <si>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</si>
  <si>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</si>
  <si>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</si>
  <si>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</si>
  <si>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</si>
  <si>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</si>
  <si>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</si>
  <si>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</si>
  <si>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</si>
  <si>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</si>
  <si>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</si>
  <si>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</si>
  <si>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</si>
  <si>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</si>
  <si>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</si>
  <si>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</si>
  <si>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</si>
  <si>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</si>
  <si>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</si>
  <si>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</si>
  <si>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</si>
  <si>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</si>
  <si>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</si>
  <si>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</si>
  <si>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</si>
  <si>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</si>
  <si>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</si>
  <si>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</si>
  <si>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</si>
  <si>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</si>
  <si>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</si>
  <si>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</si>
  <si>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</si>
  <si>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</si>
  <si>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</si>
  <si>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</si>
  <si>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</si>
  <si>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</si>
  <si>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</si>
  <si>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</si>
  <si>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</si>
  <si>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</si>
  <si>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</si>
  <si>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</si>
  <si>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</si>
  <si>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</si>
  <si>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</si>
  <si>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</si>
  <si>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</si>
  <si>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</si>
  <si>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</si>
  <si>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</si>
  <si>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</si>
  <si>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</si>
  <si>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</si>
  <si>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</si>
  <si>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</si>
  <si>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</si>
  <si>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</si>
  <si>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</si>
  <si>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</si>
  <si>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</si>
  <si>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</si>
  <si>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</si>
  <si>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</si>
  <si>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</si>
  <si>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</si>
  <si>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</si>
  <si>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</si>
  <si>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</si>
  <si>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</si>
  <si>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</si>
  <si>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</si>
  <si>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</si>
  <si>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</si>
  <si>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</si>
  <si>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</si>
  <si>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</si>
  <si>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</si>
  <si>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</si>
  <si>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</si>
  <si>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</si>
  <si>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</si>
  <si>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</si>
  <si>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</si>
  <si>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</si>
  <si>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</si>
  <si>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</si>
  <si>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</si>
  <si>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</si>
  <si>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</si>
  <si>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</si>
  <si>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</si>
  <si>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</si>
  <si>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</si>
  <si>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</si>
  <si>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</si>
  <si>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</si>
  <si>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t>
    <phoneticPr fontId="5"/>
  </si>
  <si>
    <t>河川環境課</t>
    <rPh sb="0" eb="2">
      <t>カセン</t>
    </rPh>
    <rPh sb="2" eb="5">
      <t>カンキョウカ</t>
    </rPh>
    <phoneticPr fontId="5"/>
  </si>
  <si>
    <t>課長　小俣　篤</t>
    <rPh sb="0" eb="2">
      <t>カチョウ</t>
    </rPh>
    <rPh sb="3" eb="5">
      <t>オマタ</t>
    </rPh>
    <rPh sb="6" eb="7">
      <t>アツシ</t>
    </rPh>
    <phoneticPr fontId="5"/>
  </si>
  <si>
    <t>国土交通省</t>
  </si>
  <si>
    <t>　</t>
  </si>
  <si>
    <t>○</t>
  </si>
  <si>
    <t>－</t>
    <phoneticPr fontId="5"/>
  </si>
  <si>
    <t>国土交通省重点政策
総合水系環境整備事業の実施について（河川局長通知）</t>
    <phoneticPr fontId="5"/>
  </si>
  <si>
    <t>　海外及び国内の先進事例を調査し、その結果を現行の河川管理に関する制度や取組、また、その背景等と比較しつつ取りまとめるとともに、魅力ある河川空間を創出するための方策について、民間企業や河川利用者から意見聴取し、制度改正や運用改善の必要性、効率的なプロモーションの実施方策、河川管理上の課題等を整理する。
　併せて、検討した活用方策の実現可能性及び効果等を検証する。検証は、現地の行政担当者や民間企業、河川利用者等からのヒアリングで得られる結果を活用して行う。</t>
    <phoneticPr fontId="5"/>
  </si>
  <si>
    <t>-</t>
    <phoneticPr fontId="5"/>
  </si>
  <si>
    <t>魅力ある水辺空間をまちづくりと一体となって創造する方策について、かわまちづくり等を実施している160箇所に波及させる。</t>
    <phoneticPr fontId="5"/>
  </si>
  <si>
    <t>魅力ある河川空間を創出するための取組として、かわまちづくり等を実施している箇所</t>
    <phoneticPr fontId="5"/>
  </si>
  <si>
    <t>美しさと風格を備えた魅力ある水辺空間をまちづくりと一体となって取り組んでいる箇所からの意見徴収</t>
    <phoneticPr fontId="5"/>
  </si>
  <si>
    <t>箇所</t>
    <rPh sb="0" eb="2">
      <t>カショ</t>
    </rPh>
    <phoneticPr fontId="5"/>
  </si>
  <si>
    <t>予算額／美しさと風格を備えた魅力ある水辺空間をまちづくりと一体となって取り組んでいる箇所からの意見徴収</t>
    <rPh sb="0" eb="3">
      <t>ヨサンガク</t>
    </rPh>
    <phoneticPr fontId="5"/>
  </si>
  <si>
    <t>民間による水辺への関心が高まっており、特に2020年東京オリンピックに向けて水辺を活用した賑わい空間や地域づくりの気運が高まっていることから、社会のニーズを的確に反映している。</t>
    <rPh sb="0" eb="2">
      <t>ミンカン</t>
    </rPh>
    <rPh sb="5" eb="7">
      <t>ミズベ</t>
    </rPh>
    <rPh sb="9" eb="11">
      <t>カンシン</t>
    </rPh>
    <rPh sb="12" eb="13">
      <t>タカ</t>
    </rPh>
    <rPh sb="19" eb="20">
      <t>トク</t>
    </rPh>
    <rPh sb="25" eb="26">
      <t>ネン</t>
    </rPh>
    <rPh sb="26" eb="28">
      <t>トウキョウ</t>
    </rPh>
    <rPh sb="35" eb="36">
      <t>ム</t>
    </rPh>
    <rPh sb="38" eb="40">
      <t>ミズベ</t>
    </rPh>
    <rPh sb="41" eb="43">
      <t>カツヨウ</t>
    </rPh>
    <rPh sb="45" eb="46">
      <t>ニギ</t>
    </rPh>
    <rPh sb="48" eb="50">
      <t>クウカン</t>
    </rPh>
    <rPh sb="51" eb="53">
      <t>チイキ</t>
    </rPh>
    <rPh sb="57" eb="59">
      <t>キウン</t>
    </rPh>
    <rPh sb="60" eb="61">
      <t>タカ</t>
    </rPh>
    <rPh sb="71" eb="73">
      <t>シャカイ</t>
    </rPh>
    <rPh sb="78" eb="80">
      <t>テキカク</t>
    </rPh>
    <rPh sb="81" eb="83">
      <t>ハンエイ</t>
    </rPh>
    <phoneticPr fontId="5"/>
  </si>
  <si>
    <t>河川空間に民間活力の活用を促進するための制度改正を検討することから、河川管理に係る制度を所管している国が実施することが適切である。</t>
    <rPh sb="0" eb="2">
      <t>カセン</t>
    </rPh>
    <rPh sb="2" eb="4">
      <t>クウカン</t>
    </rPh>
    <rPh sb="5" eb="7">
      <t>ミンカン</t>
    </rPh>
    <rPh sb="7" eb="9">
      <t>カツリョク</t>
    </rPh>
    <rPh sb="10" eb="12">
      <t>カツヨウ</t>
    </rPh>
    <rPh sb="13" eb="15">
      <t>ソクシン</t>
    </rPh>
    <rPh sb="20" eb="22">
      <t>セイド</t>
    </rPh>
    <rPh sb="22" eb="24">
      <t>カイセイ</t>
    </rPh>
    <rPh sb="25" eb="27">
      <t>ケントウ</t>
    </rPh>
    <rPh sb="34" eb="36">
      <t>カセン</t>
    </rPh>
    <rPh sb="36" eb="38">
      <t>カンリ</t>
    </rPh>
    <rPh sb="39" eb="40">
      <t>カカ</t>
    </rPh>
    <rPh sb="41" eb="43">
      <t>セイド</t>
    </rPh>
    <rPh sb="44" eb="46">
      <t>ショカン</t>
    </rPh>
    <rPh sb="50" eb="51">
      <t>クニ</t>
    </rPh>
    <rPh sb="52" eb="54">
      <t>ジッシ</t>
    </rPh>
    <rPh sb="59" eb="61">
      <t>テキセツ</t>
    </rPh>
    <phoneticPr fontId="5"/>
  </si>
  <si>
    <t>河川空間における更なる民間活力の活用による地域の賑わい創出を目的としており、重要かつ優先度の高い事業である。</t>
    <rPh sb="0" eb="2">
      <t>カセン</t>
    </rPh>
    <rPh sb="2" eb="4">
      <t>クウカン</t>
    </rPh>
    <rPh sb="8" eb="9">
      <t>サラ</t>
    </rPh>
    <rPh sb="11" eb="13">
      <t>ミンカン</t>
    </rPh>
    <rPh sb="13" eb="15">
      <t>カツリョク</t>
    </rPh>
    <rPh sb="16" eb="18">
      <t>カツヨウ</t>
    </rPh>
    <rPh sb="21" eb="23">
      <t>チイキ</t>
    </rPh>
    <rPh sb="24" eb="25">
      <t>ニギ</t>
    </rPh>
    <rPh sb="27" eb="29">
      <t>ソウシュツ</t>
    </rPh>
    <rPh sb="30" eb="32">
      <t>モクテキ</t>
    </rPh>
    <rPh sb="38" eb="40">
      <t>ジュウヨウ</t>
    </rPh>
    <rPh sb="42" eb="45">
      <t>ユウセンド</t>
    </rPh>
    <rPh sb="46" eb="47">
      <t>タカ</t>
    </rPh>
    <rPh sb="48" eb="50">
      <t>ジギョウ</t>
    </rPh>
    <phoneticPr fontId="5"/>
  </si>
  <si>
    <t>新27-010</t>
    <rPh sb="0" eb="1">
      <t>シン</t>
    </rPh>
    <phoneticPr fontId="5"/>
  </si>
  <si>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</si>
  <si>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無</t>
  </si>
  <si>
    <t>‐</t>
  </si>
  <si>
    <t>　発注先の選定は企画競争で行っており、積算は徴収した見積もりとの比較を行っている。</t>
    <phoneticPr fontId="5"/>
  </si>
  <si>
    <t>　事業目的を踏まえ、調査対象範囲や検討項目を十分に精査の上、業務実施している。</t>
    <phoneticPr fontId="5"/>
  </si>
  <si>
    <t>当初見込み通りの活動実績となっている。</t>
    <phoneticPr fontId="5"/>
  </si>
  <si>
    <t>目標最終年度の目標値まで着実に成果実績を増やしている。</t>
    <phoneticPr fontId="5"/>
  </si>
  <si>
    <t>・業務の実施にあたっては、適切な指示を行うなど、国が求める検討内容となっているか、方策とりまとめに向け調査内容に過不足はないかなどを確認を行っている。
・完了時の検査を通じて、発注先より提出のある成果物（報告書）の内容が、国の求める事項を網羅しているか、国が指示した報告書の整理方法となっているかなどの確認を行っている。</t>
    <rPh sb="29" eb="31">
      <t>ケントウ</t>
    </rPh>
    <phoneticPr fontId="5"/>
  </si>
  <si>
    <t>-</t>
    <phoneticPr fontId="5"/>
  </si>
  <si>
    <t>-</t>
    <phoneticPr fontId="5"/>
  </si>
  <si>
    <t>委託費</t>
    <rPh sb="0" eb="3">
      <t>イタクヒ</t>
    </rPh>
    <phoneticPr fontId="5"/>
  </si>
  <si>
    <t>ミズベリング・プロジェクトの推進に係る方策検討経費</t>
    <phoneticPr fontId="5"/>
  </si>
  <si>
    <t>平成27年度で終了</t>
    <rPh sb="0" eb="2">
      <t>ヘイセイ</t>
    </rPh>
    <rPh sb="4" eb="6">
      <t>ネンド</t>
    </rPh>
    <rPh sb="7" eb="9">
      <t>シュウリョウ</t>
    </rPh>
    <phoneticPr fontId="5"/>
  </si>
  <si>
    <t>公益財団法人
リバーフロント研究所</t>
    <rPh sb="0" eb="2">
      <t>コウエキ</t>
    </rPh>
    <rPh sb="2" eb="6">
      <t>ザイダンホウジン</t>
    </rPh>
    <rPh sb="14" eb="17">
      <t>ケンキュウジョ</t>
    </rPh>
    <phoneticPr fontId="5"/>
  </si>
  <si>
    <t xml:space="preserve">情報の収集・整理、ヒアリング、分析及びミズベリング・プロジェクトの推進方策の検討
</t>
    <phoneticPr fontId="5"/>
  </si>
  <si>
    <t>随意契約
（企画競争）</t>
  </si>
  <si>
    <t>調査・検討結果については、地方公共団体や民間事業者等への情報提供や調整等に活用し、施策の円滑な展開に役立てている。</t>
    <rPh sb="0" eb="2">
      <t>チョウサ</t>
    </rPh>
    <rPh sb="3" eb="5">
      <t>ケントウ</t>
    </rPh>
    <rPh sb="5" eb="7">
      <t>ケッカ</t>
    </rPh>
    <rPh sb="28" eb="30">
      <t>ジョウホウ</t>
    </rPh>
    <rPh sb="30" eb="32">
      <t>テイキョウ</t>
    </rPh>
    <rPh sb="33" eb="35">
      <t>チョウセイ</t>
    </rPh>
    <rPh sb="35" eb="36">
      <t>トウ</t>
    </rPh>
    <rPh sb="37" eb="39">
      <t>カツヨウ</t>
    </rPh>
    <rPh sb="41" eb="43">
      <t>セサク</t>
    </rPh>
    <rPh sb="44" eb="46">
      <t>エンカツ</t>
    </rPh>
    <rPh sb="47" eb="49">
      <t>テンカイ</t>
    </rPh>
    <rPh sb="50" eb="52">
      <t>ヤクダ</t>
    </rPh>
    <phoneticPr fontId="5"/>
  </si>
  <si>
    <t>-</t>
  </si>
  <si>
    <t>-</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</si>
  <si>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</si>
  <si>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7　良好で緑豊かな都市空間の形成、歴史的風土の再生等を推進する</t>
    <rPh sb="2" eb="4">
      <t>リョウコウ</t>
    </rPh>
    <rPh sb="5" eb="6">
      <t>ミドリ</t>
    </rPh>
    <rPh sb="6" eb="7">
      <t>ユタ</t>
    </rPh>
    <rPh sb="9" eb="13">
      <t>トシクウカン</t>
    </rPh>
    <rPh sb="14" eb="16">
      <t>ケイセイ</t>
    </rPh>
    <rPh sb="17" eb="20">
      <t>レキシテキ</t>
    </rPh>
    <rPh sb="20" eb="22">
      <t>フウド</t>
    </rPh>
    <rPh sb="23" eb="25">
      <t>サイセイ</t>
    </rPh>
    <rPh sb="25" eb="26">
      <t>トウ</t>
    </rPh>
    <rPh sb="27" eb="29">
      <t>スイシン</t>
    </rPh>
    <phoneticPr fontId="5"/>
  </si>
  <si>
    <t>ミズベリング・プロジェクトの推進に係る方策検討経費</t>
    <phoneticPr fontId="5"/>
  </si>
  <si>
    <t>7/10</t>
  </si>
  <si>
    <t>-</t>
    <phoneticPr fontId="5"/>
  </si>
  <si>
    <t>住民、企業、行政が連携し、水辺の賑わい・地方の活力や自然豊かな河川景観等を保全・創出することにより、美しさと風格を備えた魅力ある水辺空間をまちづくりと一体となって創造するための方策を検討し、新たな水辺空間の利用促進を図ることを目的とする。</t>
    <phoneticPr fontId="5"/>
  </si>
  <si>
    <t>まちづくりと一体となった魅力ある水辺空間を創造するための方策を検討し、新たな水辺空間の利用促進を図り、良好な景観等を保全・創出する。</t>
    <rPh sb="12" eb="14">
      <t>ミリョク</t>
    </rPh>
    <rPh sb="16" eb="18">
      <t>ミズベ</t>
    </rPh>
    <rPh sb="18" eb="20">
      <t>クウカン</t>
    </rPh>
    <rPh sb="51" eb="53">
      <t>リョウコウ</t>
    </rPh>
    <phoneticPr fontId="5"/>
  </si>
  <si>
    <t>-</t>
    <phoneticPr fontId="5"/>
  </si>
  <si>
    <t>事業実施年度で既に成果指標の達成率が98％となっており、すでに実施済の件数を成果指標とすることは適当ではない。</t>
    <phoneticPr fontId="5"/>
  </si>
  <si>
    <t>終了予定</t>
  </si>
  <si>
    <t>事業成果を地方公共団体へ情報提供等行い施策の展開に活用するとともに、今後更なる事業展開を行う場合には、適切な成果指標を示すよう努める。</t>
    <rPh sb="0" eb="2">
      <t>ジギョウ</t>
    </rPh>
    <rPh sb="2" eb="4">
      <t>セイカ</t>
    </rPh>
    <rPh sb="5" eb="7">
      <t>チホウ</t>
    </rPh>
    <rPh sb="7" eb="9">
      <t>コウキョウ</t>
    </rPh>
    <rPh sb="9" eb="11">
      <t>ダンタイ</t>
    </rPh>
    <rPh sb="12" eb="14">
      <t>ジョウホウ</t>
    </rPh>
    <rPh sb="14" eb="16">
      <t>テイキョウ</t>
    </rPh>
    <rPh sb="16" eb="17">
      <t>トウ</t>
    </rPh>
    <rPh sb="17" eb="18">
      <t>オコナ</t>
    </rPh>
    <rPh sb="19" eb="21">
      <t>シサク</t>
    </rPh>
    <rPh sb="22" eb="24">
      <t>テンカイ</t>
    </rPh>
    <rPh sb="25" eb="27">
      <t>カツヨウ</t>
    </rPh>
    <rPh sb="34" eb="36">
      <t>コンゴ</t>
    </rPh>
    <rPh sb="36" eb="37">
      <t>サラ</t>
    </rPh>
    <rPh sb="39" eb="41">
      <t>ジギョウ</t>
    </rPh>
    <rPh sb="41" eb="43">
      <t>テンカイ</t>
    </rPh>
    <rPh sb="44" eb="45">
      <t>オコナ</t>
    </rPh>
    <rPh sb="46" eb="48">
      <t>バアイ</t>
    </rPh>
    <rPh sb="51" eb="53">
      <t>テキセツ</t>
    </rPh>
    <rPh sb="54" eb="56">
      <t>セイカ</t>
    </rPh>
    <rPh sb="56" eb="58">
      <t>シヒョウ</t>
    </rPh>
    <rPh sb="59" eb="60">
      <t>シメ</t>
    </rPh>
    <rPh sb="63" eb="64">
      <t>ツト</t>
    </rPh>
    <phoneticPr fontId="5"/>
  </si>
  <si>
    <t>予定通り終了</t>
  </si>
  <si>
    <t>魅力ある河川空間の創造については、新規箇所への展開に加え、実施中の箇所においてもさらに向上及び促進を図っているため、定量的な指標としては実施中の箇所も含めたかわまちづくりの箇所数を設定した。今後更なる事業展開を行う場合には、より適切な成果指標を示すよう努める。</t>
    <rPh sb="9" eb="11">
      <t>ソウゾウ</t>
    </rPh>
    <rPh sb="17" eb="19">
      <t>シンキ</t>
    </rPh>
    <rPh sb="19" eb="21">
      <t>カショ</t>
    </rPh>
    <rPh sb="23" eb="25">
      <t>テンカイ</t>
    </rPh>
    <rPh sb="26" eb="27">
      <t>クワ</t>
    </rPh>
    <rPh sb="29" eb="32">
      <t>ジッシチュウ</t>
    </rPh>
    <rPh sb="33" eb="35">
      <t>カショ</t>
    </rPh>
    <rPh sb="43" eb="45">
      <t>コウジョウ</t>
    </rPh>
    <rPh sb="45" eb="46">
      <t>オヨ</t>
    </rPh>
    <rPh sb="47" eb="49">
      <t>ソクシン</t>
    </rPh>
    <rPh sb="58" eb="61">
      <t>テイリョウテキ</t>
    </rPh>
    <rPh sb="62" eb="64">
      <t>シヒョウ</t>
    </rPh>
    <rPh sb="68" eb="71">
      <t>ジッシチュウ</t>
    </rPh>
    <rPh sb="72" eb="74">
      <t>カショ</t>
    </rPh>
    <rPh sb="75" eb="76">
      <t>フク</t>
    </rPh>
    <rPh sb="86" eb="88">
      <t>カショ</t>
    </rPh>
    <rPh sb="88" eb="89">
      <t>スウ</t>
    </rPh>
    <rPh sb="90" eb="92">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</si>
</sst>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46223</xdr:colOff>
      <xdr:row>722</xdr:row>
      <xdr:rowOff>112062</xdr:rowOff>
    </xdr:from>
    <xdr:to>
      <xdr:col>33</xdr:col>
      <xdr:colOff>56729</xdr:colOff>
      <xdr:row>725</xdr:row>
      <xdr:rowOff>260540</xdr:rowOff>
    </xdr:to>
    <xdr:sp macro="" textlink="">
      <xdr:nvSpPr>
        <xdr:cNvPr id="5" name="テキスト ボックス 4"/>
        <xdr:cNvSpPr txBox="1"/>
      </xdr:nvSpPr>
      <xdr:spPr>
        <a:xfrm>
          <a:off x="2870105" y="43064209"/>
          <a:ext cx="3842918" cy="11906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７百万円</a:t>
          </a:r>
        </a:p>
      </xdr:txBody>
    </xdr:sp>
    <xdr:clientData/>
  </xdr:twoCellAnchor>
  <xdr:twoCellAnchor>
    <xdr:from>
      <xdr:col>13</xdr:col>
      <xdr:colOff>146377</xdr:colOff>
      <xdr:row>732</xdr:row>
      <xdr:rowOff>210110</xdr:rowOff>
    </xdr:from>
    <xdr:to>
      <xdr:col>34</xdr:col>
      <xdr:colOff>145677</xdr:colOff>
      <xdr:row>736</xdr:row>
      <xdr:rowOff>11206</xdr:rowOff>
    </xdr:to>
    <xdr:sp macro="" textlink="">
      <xdr:nvSpPr>
        <xdr:cNvPr id="8" name="テキスト ボックス 7"/>
        <xdr:cNvSpPr txBox="1"/>
      </xdr:nvSpPr>
      <xdr:spPr>
        <a:xfrm>
          <a:off x="2768553" y="46636081"/>
          <a:ext cx="4235124" cy="11906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Ａ．公益財団法人リバーフロント研究所</a:t>
          </a:r>
          <a:endParaRPr kumimoji="1" lang="en-US" altLang="ja-JP" sz="1600"/>
        </a:p>
        <a:p>
          <a:pPr algn="ctr"/>
          <a:endParaRPr kumimoji="1" lang="en-US" altLang="ja-JP" sz="1600"/>
        </a:p>
        <a:p>
          <a:pPr algn="ctr"/>
          <a:r>
            <a:rPr kumimoji="1" lang="ja-JP" altLang="en-US" sz="1600"/>
            <a:t>６百万円</a:t>
          </a:r>
        </a:p>
      </xdr:txBody>
    </xdr:sp>
    <xdr:clientData/>
  </xdr:twoCellAnchor>
  <xdr:twoCellAnchor>
    <xdr:from>
      <xdr:col>13</xdr:col>
      <xdr:colOff>134472</xdr:colOff>
      <xdr:row>731</xdr:row>
      <xdr:rowOff>212215</xdr:rowOff>
    </xdr:from>
    <xdr:to>
      <xdr:col>19</xdr:col>
      <xdr:colOff>130269</xdr:colOff>
      <xdr:row>732</xdr:row>
      <xdr:rowOff>198207</xdr:rowOff>
    </xdr:to>
    <xdr:sp macro="" textlink="">
      <xdr:nvSpPr>
        <xdr:cNvPr id="9" name="テキスト ボックス 8"/>
        <xdr:cNvSpPr txBox="1"/>
      </xdr:nvSpPr>
      <xdr:spPr>
        <a:xfrm>
          <a:off x="2756648" y="46290803"/>
          <a:ext cx="1206033"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15</xdr:col>
      <xdr:colOff>135872</xdr:colOff>
      <xdr:row>737</xdr:row>
      <xdr:rowOff>32922</xdr:rowOff>
    </xdr:from>
    <xdr:to>
      <xdr:col>32</xdr:col>
      <xdr:colOff>52528</xdr:colOff>
      <xdr:row>739</xdr:row>
      <xdr:rowOff>76343</xdr:rowOff>
    </xdr:to>
    <xdr:sp macro="" textlink="">
      <xdr:nvSpPr>
        <xdr:cNvPr id="10" name="テキスト ボックス 9"/>
        <xdr:cNvSpPr txBox="1"/>
      </xdr:nvSpPr>
      <xdr:spPr>
        <a:xfrm>
          <a:off x="3161460" y="48195804"/>
          <a:ext cx="3345656" cy="738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t>情報の収集・整理、ヒアリング、分析及びミズベリング・プロジェクトの推進方策の検討</a:t>
          </a:r>
        </a:p>
      </xdr:txBody>
    </xdr:sp>
    <xdr:clientData/>
  </xdr:twoCellAnchor>
  <xdr:twoCellAnchor>
    <xdr:from>
      <xdr:col>23</xdr:col>
      <xdr:colOff>11204</xdr:colOff>
      <xdr:row>726</xdr:row>
      <xdr:rowOff>152684</xdr:rowOff>
    </xdr:from>
    <xdr:to>
      <xdr:col>23</xdr:col>
      <xdr:colOff>11204</xdr:colOff>
      <xdr:row>731</xdr:row>
      <xdr:rowOff>23117</xdr:rowOff>
    </xdr:to>
    <xdr:cxnSp macro="">
      <xdr:nvCxnSpPr>
        <xdr:cNvPr id="11" name="直線矢印コネクタ 10"/>
        <xdr:cNvCxnSpPr/>
      </xdr:nvCxnSpPr>
      <xdr:spPr>
        <a:xfrm>
          <a:off x="4650439" y="44494360"/>
          <a:ext cx="0" cy="16073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28727</xdr:colOff>
      <xdr:row>736</xdr:row>
      <xdr:rowOff>225522</xdr:rowOff>
    </xdr:from>
    <xdr:to>
      <xdr:col>32</xdr:col>
      <xdr:colOff>183509</xdr:colOff>
      <xdr:row>739</xdr:row>
      <xdr:rowOff>326375</xdr:rowOff>
    </xdr:to>
    <xdr:sp macro="" textlink="">
      <xdr:nvSpPr>
        <xdr:cNvPr id="14" name="右大かっこ 13"/>
        <xdr:cNvSpPr/>
      </xdr:nvSpPr>
      <xdr:spPr>
        <a:xfrm>
          <a:off x="6483315" y="48041022"/>
          <a:ext cx="154782" cy="1143000"/>
        </a:xfrm>
        <a:prstGeom prst="righ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52526</xdr:colOff>
      <xdr:row>736</xdr:row>
      <xdr:rowOff>237428</xdr:rowOff>
    </xdr:from>
    <xdr:to>
      <xdr:col>16</xdr:col>
      <xdr:colOff>28013</xdr:colOff>
      <xdr:row>739</xdr:row>
      <xdr:rowOff>314469</xdr:rowOff>
    </xdr:to>
    <xdr:sp macro="" textlink="">
      <xdr:nvSpPr>
        <xdr:cNvPr id="15" name="左大かっこ 14"/>
        <xdr:cNvSpPr/>
      </xdr:nvSpPr>
      <xdr:spPr>
        <a:xfrm>
          <a:off x="3078114" y="48052928"/>
          <a:ext cx="177193" cy="11191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156881</xdr:colOff>
      <xdr:row>723</xdr:row>
      <xdr:rowOff>343185</xdr:rowOff>
    </xdr:from>
    <xdr:to>
      <xdr:col>39</xdr:col>
      <xdr:colOff>100853</xdr:colOff>
      <xdr:row>724</xdr:row>
      <xdr:rowOff>0</xdr:rowOff>
    </xdr:to>
    <xdr:cxnSp macro="">
      <xdr:nvCxnSpPr>
        <xdr:cNvPr id="13" name="直線矢印コネクタ 12"/>
        <xdr:cNvCxnSpPr/>
      </xdr:nvCxnSpPr>
      <xdr:spPr>
        <a:xfrm>
          <a:off x="6813175" y="34879714"/>
          <a:ext cx="1154207" cy="419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156884</xdr:colOff>
      <xdr:row>722</xdr:row>
      <xdr:rowOff>100856</xdr:rowOff>
    </xdr:from>
    <xdr:to>
      <xdr:col>49</xdr:col>
      <xdr:colOff>314465</xdr:colOff>
      <xdr:row>725</xdr:row>
      <xdr:rowOff>249334</xdr:rowOff>
    </xdr:to>
    <xdr:sp macro="" textlink="">
      <xdr:nvSpPr>
        <xdr:cNvPr id="16" name="テキスト ボックス 15"/>
        <xdr:cNvSpPr txBox="1"/>
      </xdr:nvSpPr>
      <xdr:spPr>
        <a:xfrm>
          <a:off x="8023413" y="34290003"/>
          <a:ext cx="2174640" cy="11906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職員旅費</a:t>
          </a:r>
          <a:endParaRPr kumimoji="1" lang="en-US" altLang="ja-JP" sz="1600"/>
        </a:p>
        <a:p>
          <a:pPr algn="ctr"/>
          <a:r>
            <a:rPr kumimoji="1" lang="ja-JP" altLang="en-US" sz="1600"/>
            <a:t>０．７百万円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75" zoomScaleNormal="75" zoomScaleSheetLayoutView="75" zoomScalePageLayoutView="85" workbookViewId="0">
      <selection activeCell="BF713" sqref="BF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10" t="s">
        <v>522</v>
      </c>
      <c r="AR2" s="810"/>
      <c r="AS2" s="52" t="str">
        <f>IF(OR(AQ2="　", AQ2=""), "", "-")</f>
        <v/>
      </c>
      <c r="AT2" s="811">
        <v>62</v>
      </c>
      <c r="AU2" s="811"/>
      <c r="AV2" s="53" t="str">
        <f>IF(AW2="", "", "-")</f>
        <v/>
      </c>
      <c r="AW2" s="812"/>
      <c r="AX2" s="812"/>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521</v>
      </c>
      <c r="AK3" s="736"/>
      <c r="AL3" s="736"/>
      <c r="AM3" s="736"/>
      <c r="AN3" s="736"/>
      <c r="AO3" s="736"/>
      <c r="AP3" s="736"/>
      <c r="AQ3" s="736"/>
      <c r="AR3" s="736"/>
      <c r="AS3" s="736"/>
      <c r="AT3" s="736"/>
      <c r="AU3" s="736"/>
      <c r="AV3" s="736"/>
      <c r="AW3" s="736"/>
      <c r="AX3" s="24" t="s">
        <v>74</v>
      </c>
    </row>
    <row r="4" spans="1:50" ht="24.75" customHeight="1" x14ac:dyDescent="0.15">
      <c r="A4" s="569" t="s">
        <v>29</v>
      </c>
      <c r="B4" s="570"/>
      <c r="C4" s="570"/>
      <c r="D4" s="570"/>
      <c r="E4" s="570"/>
      <c r="F4" s="570"/>
      <c r="G4" s="547" t="s">
        <v>558</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518</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19" t="s">
        <v>82</v>
      </c>
      <c r="H5" s="720"/>
      <c r="I5" s="720"/>
      <c r="J5" s="720"/>
      <c r="K5" s="720"/>
      <c r="L5" s="720"/>
      <c r="M5" s="721" t="s">
        <v>75</v>
      </c>
      <c r="N5" s="722"/>
      <c r="O5" s="722"/>
      <c r="P5" s="722"/>
      <c r="Q5" s="722"/>
      <c r="R5" s="723"/>
      <c r="S5" s="724" t="s">
        <v>82</v>
      </c>
      <c r="T5" s="720"/>
      <c r="U5" s="720"/>
      <c r="V5" s="720"/>
      <c r="W5" s="720"/>
      <c r="X5" s="725"/>
      <c r="Y5" s="563" t="s">
        <v>3</v>
      </c>
      <c r="Z5" s="296"/>
      <c r="AA5" s="296"/>
      <c r="AB5" s="296"/>
      <c r="AC5" s="296"/>
      <c r="AD5" s="297"/>
      <c r="AE5" s="564" t="s">
        <v>519</v>
      </c>
      <c r="AF5" s="564"/>
      <c r="AG5" s="564"/>
      <c r="AH5" s="564"/>
      <c r="AI5" s="564"/>
      <c r="AJ5" s="564"/>
      <c r="AK5" s="564"/>
      <c r="AL5" s="564"/>
      <c r="AM5" s="564"/>
      <c r="AN5" s="564"/>
      <c r="AO5" s="564"/>
      <c r="AP5" s="565"/>
      <c r="AQ5" s="566" t="s">
        <v>520</v>
      </c>
      <c r="AR5" s="567"/>
      <c r="AS5" s="567"/>
      <c r="AT5" s="567"/>
      <c r="AU5" s="567"/>
      <c r="AV5" s="567"/>
      <c r="AW5" s="567"/>
      <c r="AX5" s="568"/>
    </row>
    <row r="6" spans="1:50" ht="39" customHeight="1" x14ac:dyDescent="0.15">
      <c r="A6" s="571" t="s">
        <v>4</v>
      </c>
      <c r="B6" s="572"/>
      <c r="C6" s="572"/>
      <c r="D6" s="572"/>
      <c r="E6" s="572"/>
      <c r="F6" s="572"/>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524</v>
      </c>
      <c r="H7" s="340"/>
      <c r="I7" s="340"/>
      <c r="J7" s="340"/>
      <c r="K7" s="340"/>
      <c r="L7" s="340"/>
      <c r="M7" s="340"/>
      <c r="N7" s="340"/>
      <c r="O7" s="340"/>
      <c r="P7" s="340"/>
      <c r="Q7" s="340"/>
      <c r="R7" s="340"/>
      <c r="S7" s="340"/>
      <c r="T7" s="340"/>
      <c r="U7" s="340"/>
      <c r="V7" s="340"/>
      <c r="W7" s="340"/>
      <c r="X7" s="341"/>
      <c r="Y7" s="824" t="s">
        <v>5</v>
      </c>
      <c r="Z7" s="322"/>
      <c r="AA7" s="322"/>
      <c r="AB7" s="322"/>
      <c r="AC7" s="322"/>
      <c r="AD7" s="825"/>
      <c r="AE7" s="815" t="s">
        <v>525</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36" t="s">
        <v>414</v>
      </c>
      <c r="B8" s="337"/>
      <c r="C8" s="337"/>
      <c r="D8" s="337"/>
      <c r="E8" s="337"/>
      <c r="F8" s="338"/>
      <c r="G8" s="880" t="str">
        <f>入力規則等!A26</f>
        <v>観光立国</v>
      </c>
      <c r="H8" s="588"/>
      <c r="I8" s="588"/>
      <c r="J8" s="588"/>
      <c r="K8" s="588"/>
      <c r="L8" s="588"/>
      <c r="M8" s="588"/>
      <c r="N8" s="588"/>
      <c r="O8" s="588"/>
      <c r="P8" s="588"/>
      <c r="Q8" s="588"/>
      <c r="R8" s="588"/>
      <c r="S8" s="588"/>
      <c r="T8" s="588"/>
      <c r="U8" s="588"/>
      <c r="V8" s="588"/>
      <c r="W8" s="588"/>
      <c r="X8" s="881"/>
      <c r="Y8" s="726" t="s">
        <v>415</v>
      </c>
      <c r="Z8" s="727"/>
      <c r="AA8" s="727"/>
      <c r="AB8" s="727"/>
      <c r="AC8" s="727"/>
      <c r="AD8" s="728"/>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69" customHeight="1" x14ac:dyDescent="0.15">
      <c r="A9" s="660" t="s">
        <v>25</v>
      </c>
      <c r="B9" s="661"/>
      <c r="C9" s="661"/>
      <c r="D9" s="661"/>
      <c r="E9" s="661"/>
      <c r="F9" s="661"/>
      <c r="G9" s="729" t="s">
        <v>561</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97.5" customHeight="1" x14ac:dyDescent="0.15">
      <c r="A10" s="516" t="s">
        <v>34</v>
      </c>
      <c r="B10" s="517"/>
      <c r="C10" s="517"/>
      <c r="D10" s="517"/>
      <c r="E10" s="517"/>
      <c r="F10" s="517"/>
      <c r="G10" s="615" t="s">
        <v>526</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6" t="s">
        <v>6</v>
      </c>
      <c r="B11" s="517"/>
      <c r="C11" s="517"/>
      <c r="D11" s="517"/>
      <c r="E11" s="517"/>
      <c r="F11" s="518"/>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7" t="s">
        <v>26</v>
      </c>
      <c r="B12" s="658"/>
      <c r="C12" s="658"/>
      <c r="D12" s="658"/>
      <c r="E12" s="658"/>
      <c r="F12" s="659"/>
      <c r="G12" s="623"/>
      <c r="H12" s="624"/>
      <c r="I12" s="624"/>
      <c r="J12" s="624"/>
      <c r="K12" s="624"/>
      <c r="L12" s="624"/>
      <c r="M12" s="624"/>
      <c r="N12" s="624"/>
      <c r="O12" s="624"/>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2"/>
    </row>
    <row r="13" spans="1:50" ht="21" customHeight="1" x14ac:dyDescent="0.15">
      <c r="A13" s="605"/>
      <c r="B13" s="606"/>
      <c r="C13" s="606"/>
      <c r="D13" s="606"/>
      <c r="E13" s="606"/>
      <c r="F13" s="607"/>
      <c r="G13" s="593" t="s">
        <v>7</v>
      </c>
      <c r="H13" s="594"/>
      <c r="I13" s="599" t="s">
        <v>8</v>
      </c>
      <c r="J13" s="600"/>
      <c r="K13" s="600"/>
      <c r="L13" s="600"/>
      <c r="M13" s="600"/>
      <c r="N13" s="600"/>
      <c r="O13" s="601"/>
      <c r="P13" s="258" t="s">
        <v>527</v>
      </c>
      <c r="Q13" s="259"/>
      <c r="R13" s="259"/>
      <c r="S13" s="259"/>
      <c r="T13" s="259"/>
      <c r="U13" s="259"/>
      <c r="V13" s="260"/>
      <c r="W13" s="258" t="s">
        <v>527</v>
      </c>
      <c r="X13" s="259"/>
      <c r="Y13" s="259"/>
      <c r="Z13" s="259"/>
      <c r="AA13" s="259"/>
      <c r="AB13" s="259"/>
      <c r="AC13" s="260"/>
      <c r="AD13" s="258">
        <v>7</v>
      </c>
      <c r="AE13" s="259"/>
      <c r="AF13" s="259"/>
      <c r="AG13" s="259"/>
      <c r="AH13" s="259"/>
      <c r="AI13" s="259"/>
      <c r="AJ13" s="260"/>
      <c r="AK13" s="258" t="s">
        <v>527</v>
      </c>
      <c r="AL13" s="259"/>
      <c r="AM13" s="259"/>
      <c r="AN13" s="259"/>
      <c r="AO13" s="259"/>
      <c r="AP13" s="259"/>
      <c r="AQ13" s="260"/>
      <c r="AR13" s="821"/>
      <c r="AS13" s="822"/>
      <c r="AT13" s="822"/>
      <c r="AU13" s="822"/>
      <c r="AV13" s="822"/>
      <c r="AW13" s="822"/>
      <c r="AX13" s="823"/>
    </row>
    <row r="14" spans="1:50" ht="21" customHeight="1" x14ac:dyDescent="0.15">
      <c r="A14" s="605"/>
      <c r="B14" s="606"/>
      <c r="C14" s="606"/>
      <c r="D14" s="606"/>
      <c r="E14" s="606"/>
      <c r="F14" s="607"/>
      <c r="G14" s="595"/>
      <c r="H14" s="596"/>
      <c r="I14" s="578" t="s">
        <v>9</v>
      </c>
      <c r="J14" s="590"/>
      <c r="K14" s="590"/>
      <c r="L14" s="590"/>
      <c r="M14" s="590"/>
      <c r="N14" s="590"/>
      <c r="O14" s="591"/>
      <c r="P14" s="258" t="s">
        <v>527</v>
      </c>
      <c r="Q14" s="259"/>
      <c r="R14" s="259"/>
      <c r="S14" s="259"/>
      <c r="T14" s="259"/>
      <c r="U14" s="259"/>
      <c r="V14" s="260"/>
      <c r="W14" s="258" t="s">
        <v>527</v>
      </c>
      <c r="X14" s="259"/>
      <c r="Y14" s="259"/>
      <c r="Z14" s="259"/>
      <c r="AA14" s="259"/>
      <c r="AB14" s="259"/>
      <c r="AC14" s="260"/>
      <c r="AD14" s="258" t="s">
        <v>527</v>
      </c>
      <c r="AE14" s="259"/>
      <c r="AF14" s="259"/>
      <c r="AG14" s="259"/>
      <c r="AH14" s="259"/>
      <c r="AI14" s="259"/>
      <c r="AJ14" s="260"/>
      <c r="AK14" s="258" t="s">
        <v>527</v>
      </c>
      <c r="AL14" s="259"/>
      <c r="AM14" s="259"/>
      <c r="AN14" s="259"/>
      <c r="AO14" s="259"/>
      <c r="AP14" s="259"/>
      <c r="AQ14" s="260"/>
      <c r="AR14" s="655"/>
      <c r="AS14" s="655"/>
      <c r="AT14" s="655"/>
      <c r="AU14" s="655"/>
      <c r="AV14" s="655"/>
      <c r="AW14" s="655"/>
      <c r="AX14" s="656"/>
    </row>
    <row r="15" spans="1:50" ht="21" customHeight="1" x14ac:dyDescent="0.15">
      <c r="A15" s="605"/>
      <c r="B15" s="606"/>
      <c r="C15" s="606"/>
      <c r="D15" s="606"/>
      <c r="E15" s="606"/>
      <c r="F15" s="607"/>
      <c r="G15" s="595"/>
      <c r="H15" s="596"/>
      <c r="I15" s="578" t="s">
        <v>58</v>
      </c>
      <c r="J15" s="579"/>
      <c r="K15" s="579"/>
      <c r="L15" s="579"/>
      <c r="M15" s="579"/>
      <c r="N15" s="579"/>
      <c r="O15" s="580"/>
      <c r="P15" s="258" t="s">
        <v>527</v>
      </c>
      <c r="Q15" s="259"/>
      <c r="R15" s="259"/>
      <c r="S15" s="259"/>
      <c r="T15" s="259"/>
      <c r="U15" s="259"/>
      <c r="V15" s="260"/>
      <c r="W15" s="258" t="s">
        <v>527</v>
      </c>
      <c r="X15" s="259"/>
      <c r="Y15" s="259"/>
      <c r="Z15" s="259"/>
      <c r="AA15" s="259"/>
      <c r="AB15" s="259"/>
      <c r="AC15" s="260"/>
      <c r="AD15" s="258" t="s">
        <v>527</v>
      </c>
      <c r="AE15" s="259"/>
      <c r="AF15" s="259"/>
      <c r="AG15" s="259"/>
      <c r="AH15" s="259"/>
      <c r="AI15" s="259"/>
      <c r="AJ15" s="260"/>
      <c r="AK15" s="258" t="s">
        <v>527</v>
      </c>
      <c r="AL15" s="259"/>
      <c r="AM15" s="259"/>
      <c r="AN15" s="259"/>
      <c r="AO15" s="259"/>
      <c r="AP15" s="259"/>
      <c r="AQ15" s="260"/>
      <c r="AR15" s="258"/>
      <c r="AS15" s="259"/>
      <c r="AT15" s="259"/>
      <c r="AU15" s="259"/>
      <c r="AV15" s="259"/>
      <c r="AW15" s="259"/>
      <c r="AX15" s="663"/>
    </row>
    <row r="16" spans="1:50" ht="21" customHeight="1" x14ac:dyDescent="0.15">
      <c r="A16" s="605"/>
      <c r="B16" s="606"/>
      <c r="C16" s="606"/>
      <c r="D16" s="606"/>
      <c r="E16" s="606"/>
      <c r="F16" s="607"/>
      <c r="G16" s="595"/>
      <c r="H16" s="596"/>
      <c r="I16" s="578" t="s">
        <v>59</v>
      </c>
      <c r="J16" s="579"/>
      <c r="K16" s="579"/>
      <c r="L16" s="579"/>
      <c r="M16" s="579"/>
      <c r="N16" s="579"/>
      <c r="O16" s="580"/>
      <c r="P16" s="258" t="s">
        <v>527</v>
      </c>
      <c r="Q16" s="259"/>
      <c r="R16" s="259"/>
      <c r="S16" s="259"/>
      <c r="T16" s="259"/>
      <c r="U16" s="259"/>
      <c r="V16" s="260"/>
      <c r="W16" s="258" t="s">
        <v>527</v>
      </c>
      <c r="X16" s="259"/>
      <c r="Y16" s="259"/>
      <c r="Z16" s="259"/>
      <c r="AA16" s="259"/>
      <c r="AB16" s="259"/>
      <c r="AC16" s="260"/>
      <c r="AD16" s="258" t="s">
        <v>527</v>
      </c>
      <c r="AE16" s="259"/>
      <c r="AF16" s="259"/>
      <c r="AG16" s="259"/>
      <c r="AH16" s="259"/>
      <c r="AI16" s="259"/>
      <c r="AJ16" s="260"/>
      <c r="AK16" s="258" t="s">
        <v>527</v>
      </c>
      <c r="AL16" s="259"/>
      <c r="AM16" s="259"/>
      <c r="AN16" s="259"/>
      <c r="AO16" s="259"/>
      <c r="AP16" s="259"/>
      <c r="AQ16" s="260"/>
      <c r="AR16" s="618"/>
      <c r="AS16" s="619"/>
      <c r="AT16" s="619"/>
      <c r="AU16" s="619"/>
      <c r="AV16" s="619"/>
      <c r="AW16" s="619"/>
      <c r="AX16" s="620"/>
    </row>
    <row r="17" spans="1:50" ht="24.75" customHeight="1" x14ac:dyDescent="0.15">
      <c r="A17" s="605"/>
      <c r="B17" s="606"/>
      <c r="C17" s="606"/>
      <c r="D17" s="606"/>
      <c r="E17" s="606"/>
      <c r="F17" s="607"/>
      <c r="G17" s="595"/>
      <c r="H17" s="596"/>
      <c r="I17" s="578" t="s">
        <v>57</v>
      </c>
      <c r="J17" s="590"/>
      <c r="K17" s="590"/>
      <c r="L17" s="590"/>
      <c r="M17" s="590"/>
      <c r="N17" s="590"/>
      <c r="O17" s="591"/>
      <c r="P17" s="258" t="s">
        <v>527</v>
      </c>
      <c r="Q17" s="259"/>
      <c r="R17" s="259"/>
      <c r="S17" s="259"/>
      <c r="T17" s="259"/>
      <c r="U17" s="259"/>
      <c r="V17" s="260"/>
      <c r="W17" s="258" t="s">
        <v>527</v>
      </c>
      <c r="X17" s="259"/>
      <c r="Y17" s="259"/>
      <c r="Z17" s="259"/>
      <c r="AA17" s="259"/>
      <c r="AB17" s="259"/>
      <c r="AC17" s="260"/>
      <c r="AD17" s="258" t="s">
        <v>527</v>
      </c>
      <c r="AE17" s="259"/>
      <c r="AF17" s="259"/>
      <c r="AG17" s="259"/>
      <c r="AH17" s="259"/>
      <c r="AI17" s="259"/>
      <c r="AJ17" s="260"/>
      <c r="AK17" s="258" t="s">
        <v>527</v>
      </c>
      <c r="AL17" s="259"/>
      <c r="AM17" s="259"/>
      <c r="AN17" s="259"/>
      <c r="AO17" s="259"/>
      <c r="AP17" s="259"/>
      <c r="AQ17" s="260"/>
      <c r="AR17" s="819"/>
      <c r="AS17" s="819"/>
      <c r="AT17" s="819"/>
      <c r="AU17" s="819"/>
      <c r="AV17" s="819"/>
      <c r="AW17" s="819"/>
      <c r="AX17" s="820"/>
    </row>
    <row r="18" spans="1:50" ht="24.75" customHeight="1" x14ac:dyDescent="0.15">
      <c r="A18" s="605"/>
      <c r="B18" s="606"/>
      <c r="C18" s="606"/>
      <c r="D18" s="606"/>
      <c r="E18" s="606"/>
      <c r="F18" s="607"/>
      <c r="G18" s="597"/>
      <c r="H18" s="598"/>
      <c r="I18" s="584" t="s">
        <v>22</v>
      </c>
      <c r="J18" s="585"/>
      <c r="K18" s="585"/>
      <c r="L18" s="585"/>
      <c r="M18" s="585"/>
      <c r="N18" s="585"/>
      <c r="O18" s="586"/>
      <c r="P18" s="745">
        <f>SUM(P13:V17)</f>
        <v>0</v>
      </c>
      <c r="Q18" s="746"/>
      <c r="R18" s="746"/>
      <c r="S18" s="746"/>
      <c r="T18" s="746"/>
      <c r="U18" s="746"/>
      <c r="V18" s="747"/>
      <c r="W18" s="745">
        <f>SUM(W13:AC17)</f>
        <v>0</v>
      </c>
      <c r="X18" s="746"/>
      <c r="Y18" s="746"/>
      <c r="Z18" s="746"/>
      <c r="AA18" s="746"/>
      <c r="AB18" s="746"/>
      <c r="AC18" s="747"/>
      <c r="AD18" s="745">
        <f>SUM(AD13:AJ17)</f>
        <v>7</v>
      </c>
      <c r="AE18" s="746"/>
      <c r="AF18" s="746"/>
      <c r="AG18" s="746"/>
      <c r="AH18" s="746"/>
      <c r="AI18" s="746"/>
      <c r="AJ18" s="747"/>
      <c r="AK18" s="745">
        <f>SUM(AK13:AQ17)</f>
        <v>0</v>
      </c>
      <c r="AL18" s="746"/>
      <c r="AM18" s="746"/>
      <c r="AN18" s="746"/>
      <c r="AO18" s="746"/>
      <c r="AP18" s="746"/>
      <c r="AQ18" s="747"/>
      <c r="AR18" s="745">
        <f>SUM(AR13:AX17)</f>
        <v>0</v>
      </c>
      <c r="AS18" s="746"/>
      <c r="AT18" s="746"/>
      <c r="AU18" s="746"/>
      <c r="AV18" s="746"/>
      <c r="AW18" s="746"/>
      <c r="AX18" s="748"/>
    </row>
    <row r="19" spans="1:50" ht="24.75" customHeight="1" x14ac:dyDescent="0.15">
      <c r="A19" s="605"/>
      <c r="B19" s="606"/>
      <c r="C19" s="606"/>
      <c r="D19" s="606"/>
      <c r="E19" s="606"/>
      <c r="F19" s="607"/>
      <c r="G19" s="743" t="s">
        <v>10</v>
      </c>
      <c r="H19" s="744"/>
      <c r="I19" s="744"/>
      <c r="J19" s="744"/>
      <c r="K19" s="744"/>
      <c r="L19" s="744"/>
      <c r="M19" s="744"/>
      <c r="N19" s="744"/>
      <c r="O19" s="744"/>
      <c r="P19" s="258"/>
      <c r="Q19" s="259"/>
      <c r="R19" s="259"/>
      <c r="S19" s="259"/>
      <c r="T19" s="259"/>
      <c r="U19" s="259"/>
      <c r="V19" s="260"/>
      <c r="W19" s="258"/>
      <c r="X19" s="259"/>
      <c r="Y19" s="259"/>
      <c r="Z19" s="259"/>
      <c r="AA19" s="259"/>
      <c r="AB19" s="259"/>
      <c r="AC19" s="260"/>
      <c r="AD19" s="258">
        <v>7</v>
      </c>
      <c r="AE19" s="259"/>
      <c r="AF19" s="259"/>
      <c r="AG19" s="259"/>
      <c r="AH19" s="259"/>
      <c r="AI19" s="259"/>
      <c r="AJ19" s="260"/>
      <c r="AK19" s="582"/>
      <c r="AL19" s="582"/>
      <c r="AM19" s="582"/>
      <c r="AN19" s="582"/>
      <c r="AO19" s="582"/>
      <c r="AP19" s="582"/>
      <c r="AQ19" s="582"/>
      <c r="AR19" s="582"/>
      <c r="AS19" s="582"/>
      <c r="AT19" s="582"/>
      <c r="AU19" s="582"/>
      <c r="AV19" s="582"/>
      <c r="AW19" s="582"/>
      <c r="AX19" s="583"/>
    </row>
    <row r="20" spans="1:50" ht="24.75" customHeight="1" x14ac:dyDescent="0.15">
      <c r="A20" s="660"/>
      <c r="B20" s="661"/>
      <c r="C20" s="661"/>
      <c r="D20" s="661"/>
      <c r="E20" s="661"/>
      <c r="F20" s="662"/>
      <c r="G20" s="743" t="s">
        <v>11</v>
      </c>
      <c r="H20" s="744"/>
      <c r="I20" s="744"/>
      <c r="J20" s="744"/>
      <c r="K20" s="744"/>
      <c r="L20" s="744"/>
      <c r="M20" s="744"/>
      <c r="N20" s="744"/>
      <c r="O20" s="744"/>
      <c r="P20" s="749" t="str">
        <f>IF(P18=0, "-", P19/P18)</f>
        <v>-</v>
      </c>
      <c r="Q20" s="749"/>
      <c r="R20" s="749"/>
      <c r="S20" s="749"/>
      <c r="T20" s="749"/>
      <c r="U20" s="749"/>
      <c r="V20" s="749"/>
      <c r="W20" s="749" t="str">
        <f>IF(W18=0, "-", W19/W18)</f>
        <v>-</v>
      </c>
      <c r="X20" s="749"/>
      <c r="Y20" s="749"/>
      <c r="Z20" s="749"/>
      <c r="AA20" s="749"/>
      <c r="AB20" s="749"/>
      <c r="AC20" s="749"/>
      <c r="AD20" s="749">
        <f>IF(AD18=0, "-", AD19/AD18)</f>
        <v>1</v>
      </c>
      <c r="AE20" s="749"/>
      <c r="AF20" s="749"/>
      <c r="AG20" s="749"/>
      <c r="AH20" s="749"/>
      <c r="AI20" s="749"/>
      <c r="AJ20" s="749"/>
      <c r="AK20" s="582"/>
      <c r="AL20" s="582"/>
      <c r="AM20" s="582"/>
      <c r="AN20" s="582"/>
      <c r="AO20" s="582"/>
      <c r="AP20" s="582"/>
      <c r="AQ20" s="581"/>
      <c r="AR20" s="581"/>
      <c r="AS20" s="581"/>
      <c r="AT20" s="581"/>
      <c r="AU20" s="582"/>
      <c r="AV20" s="582"/>
      <c r="AW20" s="582"/>
      <c r="AX20" s="583"/>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1" t="s">
        <v>372</v>
      </c>
      <c r="AF21" s="621"/>
      <c r="AG21" s="621"/>
      <c r="AH21" s="621"/>
      <c r="AI21" s="621" t="s">
        <v>373</v>
      </c>
      <c r="AJ21" s="621"/>
      <c r="AK21" s="621"/>
      <c r="AL21" s="621"/>
      <c r="AM21" s="621" t="s">
        <v>374</v>
      </c>
      <c r="AN21" s="621"/>
      <c r="AO21" s="621"/>
      <c r="AP21" s="288"/>
      <c r="AQ21" s="148" t="s">
        <v>370</v>
      </c>
      <c r="AR21" s="151"/>
      <c r="AS21" s="151"/>
      <c r="AT21" s="152"/>
      <c r="AU21" s="360" t="s">
        <v>262</v>
      </c>
      <c r="AV21" s="360"/>
      <c r="AW21" s="360"/>
      <c r="AX21" s="818"/>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2"/>
      <c r="AF22" s="622"/>
      <c r="AG22" s="622"/>
      <c r="AH22" s="622"/>
      <c r="AI22" s="622"/>
      <c r="AJ22" s="622"/>
      <c r="AK22" s="622"/>
      <c r="AL22" s="622"/>
      <c r="AM22" s="622"/>
      <c r="AN22" s="622"/>
      <c r="AO22" s="622"/>
      <c r="AP22" s="291"/>
      <c r="AQ22" s="204"/>
      <c r="AR22" s="153"/>
      <c r="AS22" s="154" t="s">
        <v>371</v>
      </c>
      <c r="AT22" s="155"/>
      <c r="AU22" s="277">
        <v>27</v>
      </c>
      <c r="AV22" s="277"/>
      <c r="AW22" s="275" t="s">
        <v>313</v>
      </c>
      <c r="AX22" s="276"/>
    </row>
    <row r="23" spans="1:50" ht="22.5" customHeight="1" x14ac:dyDescent="0.15">
      <c r="A23" s="281"/>
      <c r="B23" s="279"/>
      <c r="C23" s="279"/>
      <c r="D23" s="279"/>
      <c r="E23" s="279"/>
      <c r="F23" s="280"/>
      <c r="G23" s="401" t="s">
        <v>528</v>
      </c>
      <c r="H23" s="402"/>
      <c r="I23" s="402"/>
      <c r="J23" s="402"/>
      <c r="K23" s="402"/>
      <c r="L23" s="402"/>
      <c r="M23" s="402"/>
      <c r="N23" s="402"/>
      <c r="O23" s="403"/>
      <c r="P23" s="111" t="s">
        <v>529</v>
      </c>
      <c r="Q23" s="111"/>
      <c r="R23" s="111"/>
      <c r="S23" s="111"/>
      <c r="T23" s="111"/>
      <c r="U23" s="111"/>
      <c r="V23" s="111"/>
      <c r="W23" s="111"/>
      <c r="X23" s="131"/>
      <c r="Y23" s="377" t="s">
        <v>14</v>
      </c>
      <c r="Z23" s="378"/>
      <c r="AA23" s="379"/>
      <c r="AB23" s="327"/>
      <c r="AC23" s="327"/>
      <c r="AD23" s="327"/>
      <c r="AE23" s="393" t="s">
        <v>545</v>
      </c>
      <c r="AF23" s="364"/>
      <c r="AG23" s="364"/>
      <c r="AH23" s="364"/>
      <c r="AI23" s="393" t="s">
        <v>546</v>
      </c>
      <c r="AJ23" s="364"/>
      <c r="AK23" s="364"/>
      <c r="AL23" s="364"/>
      <c r="AM23" s="393">
        <v>157</v>
      </c>
      <c r="AN23" s="364"/>
      <c r="AO23" s="364"/>
      <c r="AP23" s="364"/>
      <c r="AQ23" s="273"/>
      <c r="AR23" s="210"/>
      <c r="AS23" s="210"/>
      <c r="AT23" s="274"/>
      <c r="AU23" s="364">
        <v>157</v>
      </c>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3"/>
      <c r="Q24" s="133"/>
      <c r="R24" s="133"/>
      <c r="S24" s="133"/>
      <c r="T24" s="133"/>
      <c r="U24" s="133"/>
      <c r="V24" s="133"/>
      <c r="W24" s="133"/>
      <c r="X24" s="134"/>
      <c r="Y24" s="264" t="s">
        <v>61</v>
      </c>
      <c r="Z24" s="265"/>
      <c r="AA24" s="266"/>
      <c r="AB24" s="372"/>
      <c r="AC24" s="372"/>
      <c r="AD24" s="372"/>
      <c r="AE24" s="393" t="s">
        <v>546</v>
      </c>
      <c r="AF24" s="364"/>
      <c r="AG24" s="364"/>
      <c r="AH24" s="364"/>
      <c r="AI24" s="393" t="s">
        <v>546</v>
      </c>
      <c r="AJ24" s="364"/>
      <c r="AK24" s="364"/>
      <c r="AL24" s="364"/>
      <c r="AM24" s="393">
        <v>160</v>
      </c>
      <c r="AN24" s="364"/>
      <c r="AO24" s="364"/>
      <c r="AP24" s="364"/>
      <c r="AQ24" s="273"/>
      <c r="AR24" s="210"/>
      <c r="AS24" s="210"/>
      <c r="AT24" s="274"/>
      <c r="AU24" s="364">
        <v>160</v>
      </c>
      <c r="AV24" s="364"/>
      <c r="AW24" s="364"/>
      <c r="AX24" s="365"/>
    </row>
    <row r="25" spans="1:50" ht="22.5" customHeight="1" x14ac:dyDescent="0.15">
      <c r="A25" s="285"/>
      <c r="B25" s="286"/>
      <c r="C25" s="286"/>
      <c r="D25" s="286"/>
      <c r="E25" s="286"/>
      <c r="F25" s="287"/>
      <c r="G25" s="407"/>
      <c r="H25" s="408"/>
      <c r="I25" s="408"/>
      <c r="J25" s="408"/>
      <c r="K25" s="408"/>
      <c r="L25" s="408"/>
      <c r="M25" s="408"/>
      <c r="N25" s="408"/>
      <c r="O25" s="409"/>
      <c r="P25" s="114"/>
      <c r="Q25" s="114"/>
      <c r="R25" s="114"/>
      <c r="S25" s="114"/>
      <c r="T25" s="114"/>
      <c r="U25" s="114"/>
      <c r="V25" s="114"/>
      <c r="W25" s="114"/>
      <c r="X25" s="136"/>
      <c r="Y25" s="264" t="s">
        <v>15</v>
      </c>
      <c r="Z25" s="265"/>
      <c r="AA25" s="266"/>
      <c r="AB25" s="381" t="s">
        <v>315</v>
      </c>
      <c r="AC25" s="381"/>
      <c r="AD25" s="381"/>
      <c r="AE25" s="393" t="s">
        <v>546</v>
      </c>
      <c r="AF25" s="364"/>
      <c r="AG25" s="364"/>
      <c r="AH25" s="364"/>
      <c r="AI25" s="393" t="s">
        <v>546</v>
      </c>
      <c r="AJ25" s="364"/>
      <c r="AK25" s="364"/>
      <c r="AL25" s="364"/>
      <c r="AM25" s="393">
        <f>AM23/AM24*100</f>
        <v>98.125</v>
      </c>
      <c r="AN25" s="364"/>
      <c r="AO25" s="364"/>
      <c r="AP25" s="364"/>
      <c r="AQ25" s="273"/>
      <c r="AR25" s="210"/>
      <c r="AS25" s="210"/>
      <c r="AT25" s="274"/>
      <c r="AU25" s="364">
        <f>AU23/AU24*100</f>
        <v>98.125</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1" t="s">
        <v>372</v>
      </c>
      <c r="AF26" s="621"/>
      <c r="AG26" s="621"/>
      <c r="AH26" s="621"/>
      <c r="AI26" s="621" t="s">
        <v>373</v>
      </c>
      <c r="AJ26" s="621"/>
      <c r="AK26" s="621"/>
      <c r="AL26" s="621"/>
      <c r="AM26" s="621" t="s">
        <v>374</v>
      </c>
      <c r="AN26" s="621"/>
      <c r="AO26" s="621"/>
      <c r="AP26" s="288"/>
      <c r="AQ26" s="148" t="s">
        <v>370</v>
      </c>
      <c r="AR26" s="151"/>
      <c r="AS26" s="151"/>
      <c r="AT26" s="152"/>
      <c r="AU26" s="813" t="s">
        <v>262</v>
      </c>
      <c r="AV26" s="813"/>
      <c r="AW26" s="813"/>
      <c r="AX26" s="814"/>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2"/>
      <c r="AF27" s="622"/>
      <c r="AG27" s="622"/>
      <c r="AH27" s="622"/>
      <c r="AI27" s="622"/>
      <c r="AJ27" s="622"/>
      <c r="AK27" s="622"/>
      <c r="AL27" s="622"/>
      <c r="AM27" s="622"/>
      <c r="AN27" s="622"/>
      <c r="AO27" s="622"/>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1" t="s">
        <v>372</v>
      </c>
      <c r="AF31" s="621"/>
      <c r="AG31" s="621"/>
      <c r="AH31" s="621"/>
      <c r="AI31" s="621" t="s">
        <v>373</v>
      </c>
      <c r="AJ31" s="621"/>
      <c r="AK31" s="621"/>
      <c r="AL31" s="621"/>
      <c r="AM31" s="621" t="s">
        <v>374</v>
      </c>
      <c r="AN31" s="621"/>
      <c r="AO31" s="621"/>
      <c r="AP31" s="288"/>
      <c r="AQ31" s="148" t="s">
        <v>370</v>
      </c>
      <c r="AR31" s="151"/>
      <c r="AS31" s="151"/>
      <c r="AT31" s="152"/>
      <c r="AU31" s="813" t="s">
        <v>262</v>
      </c>
      <c r="AV31" s="813"/>
      <c r="AW31" s="813"/>
      <c r="AX31" s="814"/>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2"/>
      <c r="AF32" s="622"/>
      <c r="AG32" s="622"/>
      <c r="AH32" s="622"/>
      <c r="AI32" s="622"/>
      <c r="AJ32" s="622"/>
      <c r="AK32" s="622"/>
      <c r="AL32" s="622"/>
      <c r="AM32" s="622"/>
      <c r="AN32" s="622"/>
      <c r="AO32" s="622"/>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1" t="s">
        <v>372</v>
      </c>
      <c r="AF36" s="621"/>
      <c r="AG36" s="621"/>
      <c r="AH36" s="621"/>
      <c r="AI36" s="621" t="s">
        <v>373</v>
      </c>
      <c r="AJ36" s="621"/>
      <c r="AK36" s="621"/>
      <c r="AL36" s="621"/>
      <c r="AM36" s="621" t="s">
        <v>374</v>
      </c>
      <c r="AN36" s="621"/>
      <c r="AO36" s="621"/>
      <c r="AP36" s="288"/>
      <c r="AQ36" s="148" t="s">
        <v>370</v>
      </c>
      <c r="AR36" s="151"/>
      <c r="AS36" s="151"/>
      <c r="AT36" s="152"/>
      <c r="AU36" s="813" t="s">
        <v>262</v>
      </c>
      <c r="AV36" s="813"/>
      <c r="AW36" s="813"/>
      <c r="AX36" s="814"/>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2"/>
      <c r="AF37" s="622"/>
      <c r="AG37" s="622"/>
      <c r="AH37" s="622"/>
      <c r="AI37" s="622"/>
      <c r="AJ37" s="622"/>
      <c r="AK37" s="622"/>
      <c r="AL37" s="622"/>
      <c r="AM37" s="622"/>
      <c r="AN37" s="622"/>
      <c r="AO37" s="622"/>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1" t="s">
        <v>372</v>
      </c>
      <c r="AF41" s="621"/>
      <c r="AG41" s="621"/>
      <c r="AH41" s="621"/>
      <c r="AI41" s="621" t="s">
        <v>373</v>
      </c>
      <c r="AJ41" s="621"/>
      <c r="AK41" s="621"/>
      <c r="AL41" s="621"/>
      <c r="AM41" s="621" t="s">
        <v>374</v>
      </c>
      <c r="AN41" s="621"/>
      <c r="AO41" s="621"/>
      <c r="AP41" s="288"/>
      <c r="AQ41" s="148" t="s">
        <v>370</v>
      </c>
      <c r="AR41" s="151"/>
      <c r="AS41" s="151"/>
      <c r="AT41" s="152"/>
      <c r="AU41" s="813" t="s">
        <v>262</v>
      </c>
      <c r="AV41" s="813"/>
      <c r="AW41" s="813"/>
      <c r="AX41" s="814"/>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2"/>
      <c r="AF42" s="622"/>
      <c r="AG42" s="622"/>
      <c r="AH42" s="622"/>
      <c r="AI42" s="622"/>
      <c r="AJ42" s="622"/>
      <c r="AK42" s="622"/>
      <c r="AL42" s="622"/>
      <c r="AM42" s="622"/>
      <c r="AN42" s="622"/>
      <c r="AO42" s="622"/>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51" t="s">
        <v>16</v>
      </c>
      <c r="AC45" s="751"/>
      <c r="AD45" s="751"/>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18.75" hidden="1" customHeight="1" x14ac:dyDescent="0.15">
      <c r="A46" s="353" t="s">
        <v>487</v>
      </c>
      <c r="B46" s="354"/>
      <c r="C46" s="354"/>
      <c r="D46" s="354"/>
      <c r="E46" s="354"/>
      <c r="F46" s="355"/>
      <c r="G46" s="763"/>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64"/>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2"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3"/>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4"/>
      <c r="H50" s="114"/>
      <c r="I50" s="114"/>
      <c r="J50" s="114"/>
      <c r="K50" s="114"/>
      <c r="L50" s="114"/>
      <c r="M50" s="114"/>
      <c r="N50" s="114"/>
      <c r="O50" s="136"/>
      <c r="P50" s="133"/>
      <c r="Q50" s="133"/>
      <c r="R50" s="133"/>
      <c r="S50" s="133"/>
      <c r="T50" s="133"/>
      <c r="U50" s="133"/>
      <c r="V50" s="133"/>
      <c r="W50" s="133"/>
      <c r="X50" s="134"/>
      <c r="Y50" s="148" t="s">
        <v>15</v>
      </c>
      <c r="Z50" s="151"/>
      <c r="AA50" s="152"/>
      <c r="AB50" s="410" t="s">
        <v>16</v>
      </c>
      <c r="AC50" s="410"/>
      <c r="AD50" s="410"/>
      <c r="AE50" s="832"/>
      <c r="AF50" s="833"/>
      <c r="AG50" s="833"/>
      <c r="AH50" s="833"/>
      <c r="AI50" s="832"/>
      <c r="AJ50" s="833"/>
      <c r="AK50" s="833"/>
      <c r="AL50" s="833"/>
      <c r="AM50" s="832"/>
      <c r="AN50" s="833"/>
      <c r="AO50" s="833"/>
      <c r="AP50" s="833"/>
      <c r="AQ50" s="273"/>
      <c r="AR50" s="210"/>
      <c r="AS50" s="210"/>
      <c r="AT50" s="274"/>
      <c r="AU50" s="364"/>
      <c r="AV50" s="364"/>
      <c r="AW50" s="364"/>
      <c r="AX50" s="365"/>
    </row>
    <row r="51" spans="1:50" ht="57" hidden="1" customHeight="1" x14ac:dyDescent="0.15">
      <c r="A51" s="92" t="s">
        <v>516</v>
      </c>
      <c r="B51" s="93"/>
      <c r="C51" s="93"/>
      <c r="D51" s="93"/>
      <c r="E51" s="90" t="s">
        <v>509</v>
      </c>
      <c r="F51" s="91"/>
      <c r="G51" s="59" t="s">
        <v>387</v>
      </c>
      <c r="H51" s="398"/>
      <c r="I51" s="399"/>
      <c r="J51" s="399"/>
      <c r="K51" s="399"/>
      <c r="L51" s="399"/>
      <c r="M51" s="399"/>
      <c r="N51" s="399"/>
      <c r="O51" s="400"/>
      <c r="P51" s="106"/>
      <c r="Q51" s="106"/>
      <c r="R51" s="106"/>
      <c r="S51" s="106"/>
      <c r="T51" s="106"/>
      <c r="U51" s="106"/>
      <c r="V51" s="106"/>
      <c r="W51" s="106"/>
      <c r="X51" s="106"/>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32"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2"/>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2"/>
      <c r="B55" s="373"/>
      <c r="C55" s="307"/>
      <c r="D55" s="307"/>
      <c r="E55" s="307"/>
      <c r="F55" s="308"/>
      <c r="G55" s="533"/>
      <c r="H55" s="533"/>
      <c r="I55" s="533"/>
      <c r="J55" s="533"/>
      <c r="K55" s="533"/>
      <c r="L55" s="533"/>
      <c r="M55" s="533"/>
      <c r="N55" s="533"/>
      <c r="O55" s="533"/>
      <c r="P55" s="533"/>
      <c r="Q55" s="533"/>
      <c r="R55" s="533"/>
      <c r="S55" s="533"/>
      <c r="T55" s="533"/>
      <c r="U55" s="533"/>
      <c r="V55" s="533"/>
      <c r="W55" s="533"/>
      <c r="X55" s="533"/>
      <c r="Y55" s="533"/>
      <c r="Z55" s="533"/>
      <c r="AA55" s="534"/>
      <c r="AB55" s="826"/>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7"/>
    </row>
    <row r="56" spans="1:50" ht="22.5" hidden="1" customHeight="1" x14ac:dyDescent="0.15">
      <c r="A56" s="732"/>
      <c r="B56" s="373"/>
      <c r="C56" s="307"/>
      <c r="D56" s="307"/>
      <c r="E56" s="307"/>
      <c r="F56" s="308"/>
      <c r="G56" s="535"/>
      <c r="H56" s="535"/>
      <c r="I56" s="535"/>
      <c r="J56" s="535"/>
      <c r="K56" s="535"/>
      <c r="L56" s="535"/>
      <c r="M56" s="535"/>
      <c r="N56" s="535"/>
      <c r="O56" s="535"/>
      <c r="P56" s="535"/>
      <c r="Q56" s="535"/>
      <c r="R56" s="535"/>
      <c r="S56" s="535"/>
      <c r="T56" s="535"/>
      <c r="U56" s="535"/>
      <c r="V56" s="535"/>
      <c r="W56" s="535"/>
      <c r="X56" s="535"/>
      <c r="Y56" s="535"/>
      <c r="Z56" s="535"/>
      <c r="AA56" s="536"/>
      <c r="AB56" s="828"/>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9"/>
    </row>
    <row r="57" spans="1:50" ht="22.5" hidden="1" customHeight="1" x14ac:dyDescent="0.15">
      <c r="A57" s="732"/>
      <c r="B57" s="374"/>
      <c r="C57" s="375"/>
      <c r="D57" s="375"/>
      <c r="E57" s="375"/>
      <c r="F57" s="376"/>
      <c r="G57" s="537"/>
      <c r="H57" s="537"/>
      <c r="I57" s="537"/>
      <c r="J57" s="537"/>
      <c r="K57" s="537"/>
      <c r="L57" s="537"/>
      <c r="M57" s="537"/>
      <c r="N57" s="537"/>
      <c r="O57" s="537"/>
      <c r="P57" s="537"/>
      <c r="Q57" s="537"/>
      <c r="R57" s="537"/>
      <c r="S57" s="537"/>
      <c r="T57" s="537"/>
      <c r="U57" s="537"/>
      <c r="V57" s="537"/>
      <c r="W57" s="537"/>
      <c r="X57" s="537"/>
      <c r="Y57" s="537"/>
      <c r="Z57" s="537"/>
      <c r="AA57" s="538"/>
      <c r="AB57" s="830"/>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31"/>
    </row>
    <row r="58" spans="1:50" ht="18.75" hidden="1" customHeight="1" x14ac:dyDescent="0.15">
      <c r="A58" s="732"/>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21" t="s">
        <v>372</v>
      </c>
      <c r="AF58" s="621"/>
      <c r="AG58" s="621"/>
      <c r="AH58" s="621"/>
      <c r="AI58" s="621" t="s">
        <v>373</v>
      </c>
      <c r="AJ58" s="621"/>
      <c r="AK58" s="621"/>
      <c r="AL58" s="621"/>
      <c r="AM58" s="621" t="s">
        <v>374</v>
      </c>
      <c r="AN58" s="621"/>
      <c r="AO58" s="621"/>
      <c r="AP58" s="288"/>
      <c r="AQ58" s="148" t="s">
        <v>370</v>
      </c>
      <c r="AR58" s="151"/>
      <c r="AS58" s="151"/>
      <c r="AT58" s="152"/>
      <c r="AU58" s="813" t="s">
        <v>262</v>
      </c>
      <c r="AV58" s="813"/>
      <c r="AW58" s="813"/>
      <c r="AX58" s="814"/>
    </row>
    <row r="59" spans="1:50" ht="18.75" hidden="1" customHeight="1" x14ac:dyDescent="0.15">
      <c r="A59" s="732"/>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22"/>
      <c r="AF59" s="622"/>
      <c r="AG59" s="622"/>
      <c r="AH59" s="622"/>
      <c r="AI59" s="622"/>
      <c r="AJ59" s="622"/>
      <c r="AK59" s="622"/>
      <c r="AL59" s="622"/>
      <c r="AM59" s="622"/>
      <c r="AN59" s="622"/>
      <c r="AO59" s="622"/>
      <c r="AP59" s="291"/>
      <c r="AQ59" s="414"/>
      <c r="AR59" s="277"/>
      <c r="AS59" s="154" t="s">
        <v>371</v>
      </c>
      <c r="AT59" s="155"/>
      <c r="AU59" s="277"/>
      <c r="AV59" s="277"/>
      <c r="AW59" s="275" t="s">
        <v>313</v>
      </c>
      <c r="AX59" s="276"/>
    </row>
    <row r="60" spans="1:50" ht="22.5" hidden="1" customHeight="1" x14ac:dyDescent="0.15">
      <c r="A60" s="732"/>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0"/>
      <c r="AS60" s="210"/>
      <c r="AT60" s="274"/>
      <c r="AU60" s="364"/>
      <c r="AV60" s="364"/>
      <c r="AW60" s="364"/>
      <c r="AX60" s="365"/>
    </row>
    <row r="61" spans="1:50" ht="22.5" hidden="1" customHeight="1" x14ac:dyDescent="0.15">
      <c r="A61" s="732"/>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0"/>
      <c r="AS61" s="210"/>
      <c r="AT61" s="274"/>
      <c r="AU61" s="364"/>
      <c r="AV61" s="364"/>
      <c r="AW61" s="364"/>
      <c r="AX61" s="365"/>
    </row>
    <row r="62" spans="1:50" ht="22.5" hidden="1" customHeight="1" x14ac:dyDescent="0.15">
      <c r="A62" s="732"/>
      <c r="B62" s="375"/>
      <c r="C62" s="375"/>
      <c r="D62" s="375"/>
      <c r="E62" s="375"/>
      <c r="F62" s="376"/>
      <c r="G62" s="135"/>
      <c r="H62" s="114"/>
      <c r="I62" s="114"/>
      <c r="J62" s="114"/>
      <c r="K62" s="114"/>
      <c r="L62" s="114"/>
      <c r="M62" s="114"/>
      <c r="N62" s="114"/>
      <c r="O62" s="136"/>
      <c r="P62" s="194"/>
      <c r="Q62" s="194"/>
      <c r="R62" s="194"/>
      <c r="S62" s="194"/>
      <c r="T62" s="194"/>
      <c r="U62" s="194"/>
      <c r="V62" s="194"/>
      <c r="W62" s="194"/>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0"/>
      <c r="AS62" s="210"/>
      <c r="AT62" s="274"/>
      <c r="AU62" s="364"/>
      <c r="AV62" s="364"/>
      <c r="AW62" s="364"/>
      <c r="AX62" s="365"/>
    </row>
    <row r="63" spans="1:50" ht="18.75" hidden="1" customHeight="1" x14ac:dyDescent="0.15">
      <c r="A63" s="732"/>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21" t="s">
        <v>372</v>
      </c>
      <c r="AF63" s="621"/>
      <c r="AG63" s="621"/>
      <c r="AH63" s="621"/>
      <c r="AI63" s="621" t="s">
        <v>373</v>
      </c>
      <c r="AJ63" s="621"/>
      <c r="AK63" s="621"/>
      <c r="AL63" s="621"/>
      <c r="AM63" s="621" t="s">
        <v>374</v>
      </c>
      <c r="AN63" s="621"/>
      <c r="AO63" s="621"/>
      <c r="AP63" s="288"/>
      <c r="AQ63" s="148" t="s">
        <v>370</v>
      </c>
      <c r="AR63" s="151"/>
      <c r="AS63" s="151"/>
      <c r="AT63" s="152"/>
      <c r="AU63" s="813" t="s">
        <v>262</v>
      </c>
      <c r="AV63" s="813"/>
      <c r="AW63" s="813"/>
      <c r="AX63" s="814"/>
    </row>
    <row r="64" spans="1:50" ht="18.75" hidden="1" customHeight="1" x14ac:dyDescent="0.15">
      <c r="A64" s="732"/>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22"/>
      <c r="AF64" s="622"/>
      <c r="AG64" s="622"/>
      <c r="AH64" s="622"/>
      <c r="AI64" s="622"/>
      <c r="AJ64" s="622"/>
      <c r="AK64" s="622"/>
      <c r="AL64" s="622"/>
      <c r="AM64" s="622"/>
      <c r="AN64" s="622"/>
      <c r="AO64" s="622"/>
      <c r="AP64" s="291"/>
      <c r="AQ64" s="414"/>
      <c r="AR64" s="277"/>
      <c r="AS64" s="154" t="s">
        <v>371</v>
      </c>
      <c r="AT64" s="155"/>
      <c r="AU64" s="277"/>
      <c r="AV64" s="277"/>
      <c r="AW64" s="275" t="s">
        <v>313</v>
      </c>
      <c r="AX64" s="276"/>
    </row>
    <row r="65" spans="1:60" ht="22.5" hidden="1" customHeight="1" x14ac:dyDescent="0.15">
      <c r="A65" s="732"/>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0"/>
      <c r="AS65" s="210"/>
      <c r="AT65" s="274"/>
      <c r="AU65" s="364"/>
      <c r="AV65" s="364"/>
      <c r="AW65" s="364"/>
      <c r="AX65" s="365"/>
    </row>
    <row r="66" spans="1:60" ht="22.5" hidden="1" customHeight="1" x14ac:dyDescent="0.15">
      <c r="A66" s="732"/>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0"/>
      <c r="AS66" s="210"/>
      <c r="AT66" s="274"/>
      <c r="AU66" s="364"/>
      <c r="AV66" s="364"/>
      <c r="AW66" s="364"/>
      <c r="AX66" s="365"/>
    </row>
    <row r="67" spans="1:60" ht="22.5" hidden="1" customHeight="1" x14ac:dyDescent="0.15">
      <c r="A67" s="732"/>
      <c r="B67" s="375"/>
      <c r="C67" s="375"/>
      <c r="D67" s="375"/>
      <c r="E67" s="375"/>
      <c r="F67" s="376"/>
      <c r="G67" s="135"/>
      <c r="H67" s="114"/>
      <c r="I67" s="114"/>
      <c r="J67" s="114"/>
      <c r="K67" s="114"/>
      <c r="L67" s="114"/>
      <c r="M67" s="114"/>
      <c r="N67" s="114"/>
      <c r="O67" s="136"/>
      <c r="P67" s="194"/>
      <c r="Q67" s="194"/>
      <c r="R67" s="194"/>
      <c r="S67" s="194"/>
      <c r="T67" s="194"/>
      <c r="U67" s="194"/>
      <c r="V67" s="194"/>
      <c r="W67" s="194"/>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0"/>
      <c r="AS67" s="210"/>
      <c r="AT67" s="274"/>
      <c r="AU67" s="364"/>
      <c r="AV67" s="364"/>
      <c r="AW67" s="364"/>
      <c r="AX67" s="365"/>
    </row>
    <row r="68" spans="1:60" ht="18.75" hidden="1" customHeight="1" x14ac:dyDescent="0.15">
      <c r="A68" s="732"/>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13" t="s">
        <v>262</v>
      </c>
      <c r="AV68" s="813"/>
      <c r="AW68" s="813"/>
      <c r="AX68" s="814"/>
    </row>
    <row r="69" spans="1:60" ht="18.75" hidden="1" customHeight="1" x14ac:dyDescent="0.15">
      <c r="A69" s="732"/>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4"/>
      <c r="AR69" s="277"/>
      <c r="AS69" s="154" t="s">
        <v>371</v>
      </c>
      <c r="AT69" s="155"/>
      <c r="AU69" s="277"/>
      <c r="AV69" s="277"/>
      <c r="AW69" s="275" t="s">
        <v>313</v>
      </c>
      <c r="AX69" s="276"/>
    </row>
    <row r="70" spans="1:60" ht="22.5" hidden="1" customHeight="1" x14ac:dyDescent="0.15">
      <c r="A70" s="732"/>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60"/>
      <c r="AC70" s="761"/>
      <c r="AD70" s="762"/>
      <c r="AE70" s="393"/>
      <c r="AF70" s="364"/>
      <c r="AG70" s="364"/>
      <c r="AH70" s="834"/>
      <c r="AI70" s="393"/>
      <c r="AJ70" s="364"/>
      <c r="AK70" s="364"/>
      <c r="AL70" s="834"/>
      <c r="AM70" s="393"/>
      <c r="AN70" s="364"/>
      <c r="AO70" s="364"/>
      <c r="AP70" s="364"/>
      <c r="AQ70" s="273"/>
      <c r="AR70" s="210"/>
      <c r="AS70" s="210"/>
      <c r="AT70" s="274"/>
      <c r="AU70" s="364"/>
      <c r="AV70" s="364"/>
      <c r="AW70" s="364"/>
      <c r="AX70" s="365"/>
    </row>
    <row r="71" spans="1:60" ht="22.5" hidden="1" customHeight="1" x14ac:dyDescent="0.15">
      <c r="A71" s="732"/>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34"/>
      <c r="AI71" s="393"/>
      <c r="AJ71" s="364"/>
      <c r="AK71" s="364"/>
      <c r="AL71" s="834"/>
      <c r="AM71" s="393"/>
      <c r="AN71" s="364"/>
      <c r="AO71" s="364"/>
      <c r="AP71" s="364"/>
      <c r="AQ71" s="273"/>
      <c r="AR71" s="210"/>
      <c r="AS71" s="210"/>
      <c r="AT71" s="274"/>
      <c r="AU71" s="364"/>
      <c r="AV71" s="364"/>
      <c r="AW71" s="364"/>
      <c r="AX71" s="365"/>
    </row>
    <row r="72" spans="1:60" ht="22.5" hidden="1" customHeight="1" thickBot="1" x14ac:dyDescent="0.2">
      <c r="A72" s="733"/>
      <c r="B72" s="309"/>
      <c r="C72" s="309"/>
      <c r="D72" s="309"/>
      <c r="E72" s="309"/>
      <c r="F72" s="310"/>
      <c r="G72" s="752"/>
      <c r="H72" s="753"/>
      <c r="I72" s="753"/>
      <c r="J72" s="753"/>
      <c r="K72" s="753"/>
      <c r="L72" s="753"/>
      <c r="M72" s="753"/>
      <c r="N72" s="753"/>
      <c r="O72" s="754"/>
      <c r="P72" s="370"/>
      <c r="Q72" s="370"/>
      <c r="R72" s="370"/>
      <c r="S72" s="370"/>
      <c r="T72" s="370"/>
      <c r="U72" s="370"/>
      <c r="V72" s="370"/>
      <c r="W72" s="370"/>
      <c r="X72" s="371"/>
      <c r="Y72" s="774" t="s">
        <v>15</v>
      </c>
      <c r="Z72" s="775"/>
      <c r="AA72" s="776"/>
      <c r="AB72" s="768" t="s">
        <v>16</v>
      </c>
      <c r="AC72" s="769"/>
      <c r="AD72" s="770"/>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1"/>
      <c r="Z73" s="772"/>
      <c r="AA73" s="773"/>
      <c r="AB73" s="750" t="s">
        <v>12</v>
      </c>
      <c r="AC73" s="750"/>
      <c r="AD73" s="750"/>
      <c r="AE73" s="750" t="s">
        <v>372</v>
      </c>
      <c r="AF73" s="750"/>
      <c r="AG73" s="750"/>
      <c r="AH73" s="750"/>
      <c r="AI73" s="750" t="s">
        <v>373</v>
      </c>
      <c r="AJ73" s="750"/>
      <c r="AK73" s="750"/>
      <c r="AL73" s="750"/>
      <c r="AM73" s="750" t="s">
        <v>374</v>
      </c>
      <c r="AN73" s="750"/>
      <c r="AO73" s="750"/>
      <c r="AP73" s="750"/>
      <c r="AQ73" s="842" t="s">
        <v>375</v>
      </c>
      <c r="AR73" s="842"/>
      <c r="AS73" s="842"/>
      <c r="AT73" s="842"/>
      <c r="AU73" s="842"/>
      <c r="AV73" s="842"/>
      <c r="AW73" s="842"/>
      <c r="AX73" s="843"/>
    </row>
    <row r="74" spans="1:60" ht="22.5" customHeight="1" x14ac:dyDescent="0.15">
      <c r="A74" s="301"/>
      <c r="B74" s="302"/>
      <c r="C74" s="302"/>
      <c r="D74" s="302"/>
      <c r="E74" s="302"/>
      <c r="F74" s="303"/>
      <c r="G74" s="111" t="s">
        <v>530</v>
      </c>
      <c r="H74" s="111"/>
      <c r="I74" s="111"/>
      <c r="J74" s="111"/>
      <c r="K74" s="111"/>
      <c r="L74" s="111"/>
      <c r="M74" s="111"/>
      <c r="N74" s="111"/>
      <c r="O74" s="111"/>
      <c r="P74" s="111"/>
      <c r="Q74" s="111"/>
      <c r="R74" s="111"/>
      <c r="S74" s="111"/>
      <c r="T74" s="111"/>
      <c r="U74" s="111"/>
      <c r="V74" s="111"/>
      <c r="W74" s="111"/>
      <c r="X74" s="131"/>
      <c r="Y74" s="295" t="s">
        <v>62</v>
      </c>
      <c r="Z74" s="296"/>
      <c r="AA74" s="297"/>
      <c r="AB74" s="327" t="s">
        <v>531</v>
      </c>
      <c r="AC74" s="327"/>
      <c r="AD74" s="327"/>
      <c r="AE74" s="252" t="s">
        <v>555</v>
      </c>
      <c r="AF74" s="252"/>
      <c r="AG74" s="252"/>
      <c r="AH74" s="252"/>
      <c r="AI74" s="252" t="s">
        <v>555</v>
      </c>
      <c r="AJ74" s="252"/>
      <c r="AK74" s="252"/>
      <c r="AL74" s="252"/>
      <c r="AM74" s="252">
        <v>10</v>
      </c>
      <c r="AN74" s="252"/>
      <c r="AO74" s="252"/>
      <c r="AP74" s="252"/>
      <c r="AQ74" s="252" t="s">
        <v>527</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531</v>
      </c>
      <c r="AC75" s="327"/>
      <c r="AD75" s="327"/>
      <c r="AE75" s="252" t="s">
        <v>555</v>
      </c>
      <c r="AF75" s="252"/>
      <c r="AG75" s="252"/>
      <c r="AH75" s="252"/>
      <c r="AI75" s="252" t="s">
        <v>555</v>
      </c>
      <c r="AJ75" s="252"/>
      <c r="AK75" s="252"/>
      <c r="AL75" s="252"/>
      <c r="AM75" s="252">
        <v>10</v>
      </c>
      <c r="AN75" s="252"/>
      <c r="AO75" s="252"/>
      <c r="AP75" s="252"/>
      <c r="AQ75" s="252" t="s">
        <v>527</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2" t="s">
        <v>62</v>
      </c>
      <c r="Z77" s="543"/>
      <c r="AA77" s="544"/>
      <c r="AB77" s="755"/>
      <c r="AC77" s="756"/>
      <c r="AD77" s="757"/>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8"/>
      <c r="AA78" s="759"/>
      <c r="AB78" s="760"/>
      <c r="AC78" s="761"/>
      <c r="AD78" s="762"/>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2" t="s">
        <v>62</v>
      </c>
      <c r="Z80" s="543"/>
      <c r="AA80" s="544"/>
      <c r="AB80" s="755"/>
      <c r="AC80" s="756"/>
      <c r="AD80" s="757"/>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8"/>
      <c r="AA81" s="759"/>
      <c r="AB81" s="760"/>
      <c r="AC81" s="761"/>
      <c r="AD81" s="762"/>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2" t="s">
        <v>62</v>
      </c>
      <c r="Z83" s="543"/>
      <c r="AA83" s="544"/>
      <c r="AB83" s="755"/>
      <c r="AC83" s="756"/>
      <c r="AD83" s="757"/>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8"/>
      <c r="AA84" s="759"/>
      <c r="AB84" s="760"/>
      <c r="AC84" s="761"/>
      <c r="AD84" s="762"/>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2" t="s">
        <v>62</v>
      </c>
      <c r="Z86" s="543"/>
      <c r="AA86" s="544"/>
      <c r="AB86" s="755"/>
      <c r="AC86" s="756"/>
      <c r="AD86" s="757"/>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8"/>
      <c r="AA87" s="759"/>
      <c r="AB87" s="760"/>
      <c r="AC87" s="761"/>
      <c r="AD87" s="762"/>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8"/>
      <c r="Z88" s="649"/>
      <c r="AA88" s="650"/>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111" t="s">
        <v>532</v>
      </c>
      <c r="H89" s="111"/>
      <c r="I89" s="111"/>
      <c r="J89" s="111"/>
      <c r="K89" s="111"/>
      <c r="L89" s="111"/>
      <c r="M89" s="111"/>
      <c r="N89" s="111"/>
      <c r="O89" s="111"/>
      <c r="P89" s="111"/>
      <c r="Q89" s="111"/>
      <c r="R89" s="111"/>
      <c r="S89" s="111"/>
      <c r="T89" s="111"/>
      <c r="U89" s="111"/>
      <c r="V89" s="111"/>
      <c r="W89" s="111"/>
      <c r="X89" s="131"/>
      <c r="Y89" s="261" t="s">
        <v>17</v>
      </c>
      <c r="Z89" s="262"/>
      <c r="AA89" s="263"/>
      <c r="AB89" s="328"/>
      <c r="AC89" s="329"/>
      <c r="AD89" s="330"/>
      <c r="AE89" s="252" t="s">
        <v>555</v>
      </c>
      <c r="AF89" s="252"/>
      <c r="AG89" s="252"/>
      <c r="AH89" s="252"/>
      <c r="AI89" s="252" t="s">
        <v>555</v>
      </c>
      <c r="AJ89" s="252"/>
      <c r="AK89" s="252"/>
      <c r="AL89" s="252"/>
      <c r="AM89" s="252">
        <v>0.7</v>
      </c>
      <c r="AN89" s="252"/>
      <c r="AO89" s="252"/>
      <c r="AP89" s="252"/>
      <c r="AQ89" s="393" t="s">
        <v>555</v>
      </c>
      <c r="AR89" s="364"/>
      <c r="AS89" s="364"/>
      <c r="AT89" s="364"/>
      <c r="AU89" s="364"/>
      <c r="AV89" s="364"/>
      <c r="AW89" s="364"/>
      <c r="AX89" s="365"/>
    </row>
    <row r="90" spans="1:60" ht="47.1" customHeight="1" x14ac:dyDescent="0.15">
      <c r="A90" s="321"/>
      <c r="B90" s="322"/>
      <c r="C90" s="322"/>
      <c r="D90" s="322"/>
      <c r="E90" s="322"/>
      <c r="F90" s="323"/>
      <c r="G90" s="114"/>
      <c r="H90" s="114"/>
      <c r="I90" s="114"/>
      <c r="J90" s="114"/>
      <c r="K90" s="114"/>
      <c r="L90" s="114"/>
      <c r="M90" s="114"/>
      <c r="N90" s="114"/>
      <c r="O90" s="114"/>
      <c r="P90" s="114"/>
      <c r="Q90" s="114"/>
      <c r="R90" s="114"/>
      <c r="S90" s="114"/>
      <c r="T90" s="114"/>
      <c r="U90" s="114"/>
      <c r="V90" s="114"/>
      <c r="W90" s="114"/>
      <c r="X90" s="136"/>
      <c r="Y90" s="377" t="s">
        <v>55</v>
      </c>
      <c r="Z90" s="325"/>
      <c r="AA90" s="326"/>
      <c r="AB90" s="706" t="s">
        <v>368</v>
      </c>
      <c r="AC90" s="707"/>
      <c r="AD90" s="708"/>
      <c r="AE90" s="382" t="s">
        <v>555</v>
      </c>
      <c r="AF90" s="382"/>
      <c r="AG90" s="382"/>
      <c r="AH90" s="382"/>
      <c r="AI90" s="382" t="s">
        <v>555</v>
      </c>
      <c r="AJ90" s="382"/>
      <c r="AK90" s="382"/>
      <c r="AL90" s="382"/>
      <c r="AM90" s="382" t="s">
        <v>559</v>
      </c>
      <c r="AN90" s="382"/>
      <c r="AO90" s="382"/>
      <c r="AP90" s="382"/>
      <c r="AQ90" s="382" t="s">
        <v>555</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8"/>
      <c r="Z91" s="649"/>
      <c r="AA91" s="650"/>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6" t="s">
        <v>56</v>
      </c>
      <c r="AC93" s="707"/>
      <c r="AD93" s="708"/>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8"/>
      <c r="Z94" s="649"/>
      <c r="AA94" s="650"/>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6" t="s">
        <v>56</v>
      </c>
      <c r="AC96" s="707"/>
      <c r="AD96" s="708"/>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8"/>
      <c r="Z97" s="649"/>
      <c r="AA97" s="650"/>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5"/>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6"/>
      <c r="Y99" s="377" t="s">
        <v>55</v>
      </c>
      <c r="Z99" s="325"/>
      <c r="AA99" s="326"/>
      <c r="AB99" s="706" t="s">
        <v>56</v>
      </c>
      <c r="AC99" s="707"/>
      <c r="AD99" s="708"/>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3"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6"/>
      <c r="Z100" s="847"/>
      <c r="AA100" s="848"/>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6" t="s">
        <v>368</v>
      </c>
      <c r="AC102" s="707"/>
      <c r="AD102" s="708"/>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2" t="s">
        <v>469</v>
      </c>
      <c r="B103" s="793"/>
      <c r="C103" s="807" t="s">
        <v>417</v>
      </c>
      <c r="D103" s="808"/>
      <c r="E103" s="808"/>
      <c r="F103" s="808"/>
      <c r="G103" s="808"/>
      <c r="H103" s="808"/>
      <c r="I103" s="808"/>
      <c r="J103" s="808"/>
      <c r="K103" s="809"/>
      <c r="L103" s="718" t="s">
        <v>463</v>
      </c>
      <c r="M103" s="718"/>
      <c r="N103" s="718"/>
      <c r="O103" s="718"/>
      <c r="P103" s="718"/>
      <c r="Q103" s="718"/>
      <c r="R103" s="438" t="s">
        <v>382</v>
      </c>
      <c r="S103" s="438"/>
      <c r="T103" s="438"/>
      <c r="U103" s="438"/>
      <c r="V103" s="438"/>
      <c r="W103" s="438"/>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23.1" customHeight="1" x14ac:dyDescent="0.15">
      <c r="A104" s="794"/>
      <c r="B104" s="795"/>
      <c r="C104" s="857"/>
      <c r="D104" s="858"/>
      <c r="E104" s="858"/>
      <c r="F104" s="858"/>
      <c r="G104" s="858"/>
      <c r="H104" s="858"/>
      <c r="I104" s="858"/>
      <c r="J104" s="858"/>
      <c r="K104" s="859"/>
      <c r="L104" s="258" t="s">
        <v>527</v>
      </c>
      <c r="M104" s="259"/>
      <c r="N104" s="259"/>
      <c r="O104" s="259"/>
      <c r="P104" s="259"/>
      <c r="Q104" s="260"/>
      <c r="R104" s="258" t="s">
        <v>527</v>
      </c>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4"/>
      <c r="B105" s="795"/>
      <c r="C105" s="348"/>
      <c r="D105" s="349"/>
      <c r="E105" s="349"/>
      <c r="F105" s="349"/>
      <c r="G105" s="349"/>
      <c r="H105" s="349"/>
      <c r="I105" s="349"/>
      <c r="J105" s="349"/>
      <c r="K105" s="350"/>
      <c r="L105" s="258" t="s">
        <v>527</v>
      </c>
      <c r="M105" s="259"/>
      <c r="N105" s="259"/>
      <c r="O105" s="259"/>
      <c r="P105" s="259"/>
      <c r="Q105" s="260"/>
      <c r="R105" s="258" t="s">
        <v>527</v>
      </c>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4"/>
      <c r="B106" s="795"/>
      <c r="C106" s="348"/>
      <c r="D106" s="349"/>
      <c r="E106" s="349"/>
      <c r="F106" s="349"/>
      <c r="G106" s="349"/>
      <c r="H106" s="349"/>
      <c r="I106" s="349"/>
      <c r="J106" s="349"/>
      <c r="K106" s="350"/>
      <c r="L106" s="258" t="s">
        <v>527</v>
      </c>
      <c r="M106" s="259"/>
      <c r="N106" s="259"/>
      <c r="O106" s="259"/>
      <c r="P106" s="259"/>
      <c r="Q106" s="260"/>
      <c r="R106" s="258" t="s">
        <v>527</v>
      </c>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4"/>
      <c r="B107" s="795"/>
      <c r="C107" s="348"/>
      <c r="D107" s="349"/>
      <c r="E107" s="349"/>
      <c r="F107" s="349"/>
      <c r="G107" s="349"/>
      <c r="H107" s="349"/>
      <c r="I107" s="349"/>
      <c r="J107" s="349"/>
      <c r="K107" s="350"/>
      <c r="L107" s="258" t="s">
        <v>527</v>
      </c>
      <c r="M107" s="259"/>
      <c r="N107" s="259"/>
      <c r="O107" s="259"/>
      <c r="P107" s="259"/>
      <c r="Q107" s="260"/>
      <c r="R107" s="258" t="s">
        <v>527</v>
      </c>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4"/>
      <c r="B108" s="795"/>
      <c r="C108" s="348"/>
      <c r="D108" s="349"/>
      <c r="E108" s="349"/>
      <c r="F108" s="349"/>
      <c r="G108" s="349"/>
      <c r="H108" s="349"/>
      <c r="I108" s="349"/>
      <c r="J108" s="349"/>
      <c r="K108" s="350"/>
      <c r="L108" s="258" t="s">
        <v>527</v>
      </c>
      <c r="M108" s="259"/>
      <c r="N108" s="259"/>
      <c r="O108" s="259"/>
      <c r="P108" s="259"/>
      <c r="Q108" s="260"/>
      <c r="R108" s="258" t="s">
        <v>527</v>
      </c>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4"/>
      <c r="B109" s="795"/>
      <c r="C109" s="798"/>
      <c r="D109" s="799"/>
      <c r="E109" s="799"/>
      <c r="F109" s="799"/>
      <c r="G109" s="799"/>
      <c r="H109" s="799"/>
      <c r="I109" s="799"/>
      <c r="J109" s="799"/>
      <c r="K109" s="800"/>
      <c r="L109" s="258" t="s">
        <v>527</v>
      </c>
      <c r="M109" s="259"/>
      <c r="N109" s="259"/>
      <c r="O109" s="259"/>
      <c r="P109" s="259"/>
      <c r="Q109" s="260"/>
      <c r="R109" s="258" t="s">
        <v>527</v>
      </c>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6"/>
      <c r="B110" s="797"/>
      <c r="C110" s="852" t="s">
        <v>22</v>
      </c>
      <c r="D110" s="853"/>
      <c r="E110" s="853"/>
      <c r="F110" s="853"/>
      <c r="G110" s="853"/>
      <c r="H110" s="853"/>
      <c r="I110" s="853"/>
      <c r="J110" s="853"/>
      <c r="K110" s="854"/>
      <c r="L110" s="345">
        <f>SUM(L104:Q109)</f>
        <v>0</v>
      </c>
      <c r="M110" s="346"/>
      <c r="N110" s="346"/>
      <c r="O110" s="346"/>
      <c r="P110" s="346"/>
      <c r="Q110" s="347"/>
      <c r="R110" s="345">
        <f>SUM(R104:W109)</f>
        <v>0</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70" t="s">
        <v>391</v>
      </c>
      <c r="B111" s="871"/>
      <c r="C111" s="875" t="s">
        <v>388</v>
      </c>
      <c r="D111" s="871"/>
      <c r="E111" s="860" t="s">
        <v>429</v>
      </c>
      <c r="F111" s="861"/>
      <c r="G111" s="862" t="s">
        <v>556</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66"/>
      <c r="D112" s="867"/>
      <c r="E112" s="188" t="s">
        <v>428</v>
      </c>
      <c r="F112" s="193"/>
      <c r="G112" s="135" t="s">
        <v>557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2"/>
      <c r="B113" s="867"/>
      <c r="C113" s="166"/>
      <c r="D113" s="867"/>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72"/>
      <c r="B114" s="867"/>
      <c r="C114" s="166"/>
      <c r="D114" s="867"/>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t="s">
        <v>546</v>
      </c>
      <c r="AR114" s="277"/>
      <c r="AS114" s="154" t="s">
        <v>371</v>
      </c>
      <c r="AT114" s="155"/>
      <c r="AU114" s="153" t="s">
        <v>563</v>
      </c>
      <c r="AV114" s="153"/>
      <c r="AW114" s="154" t="s">
        <v>313</v>
      </c>
      <c r="AX114" s="205"/>
    </row>
    <row r="115" spans="1:50" ht="39.75" customHeight="1" x14ac:dyDescent="0.15">
      <c r="A115" s="872"/>
      <c r="B115" s="867"/>
      <c r="C115" s="166"/>
      <c r="D115" s="867"/>
      <c r="E115" s="166"/>
      <c r="F115" s="167"/>
      <c r="G115" s="130" t="s">
        <v>555</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560</v>
      </c>
      <c r="AC115" s="209"/>
      <c r="AD115" s="209"/>
      <c r="AE115" s="183" t="s">
        <v>560</v>
      </c>
      <c r="AF115" s="210"/>
      <c r="AG115" s="210"/>
      <c r="AH115" s="210"/>
      <c r="AI115" s="183" t="s">
        <v>560</v>
      </c>
      <c r="AJ115" s="210"/>
      <c r="AK115" s="210"/>
      <c r="AL115" s="210"/>
      <c r="AM115" s="183" t="s">
        <v>560</v>
      </c>
      <c r="AN115" s="210"/>
      <c r="AO115" s="210"/>
      <c r="AP115" s="210"/>
      <c r="AQ115" s="183" t="s">
        <v>560</v>
      </c>
      <c r="AR115" s="210"/>
      <c r="AS115" s="210"/>
      <c r="AT115" s="210"/>
      <c r="AU115" s="183" t="s">
        <v>560</v>
      </c>
      <c r="AV115" s="210"/>
      <c r="AW115" s="210"/>
      <c r="AX115" s="211"/>
    </row>
    <row r="116" spans="1:50" ht="48" customHeight="1" x14ac:dyDescent="0.15">
      <c r="A116" s="872"/>
      <c r="B116" s="867"/>
      <c r="C116" s="166"/>
      <c r="D116" s="867"/>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539" t="s">
        <v>560</v>
      </c>
      <c r="AC116" s="540"/>
      <c r="AD116" s="541"/>
      <c r="AE116" s="183" t="s">
        <v>560</v>
      </c>
      <c r="AF116" s="210"/>
      <c r="AG116" s="210"/>
      <c r="AH116" s="210"/>
      <c r="AI116" s="183" t="s">
        <v>560</v>
      </c>
      <c r="AJ116" s="210"/>
      <c r="AK116" s="210"/>
      <c r="AL116" s="210"/>
      <c r="AM116" s="183" t="s">
        <v>560</v>
      </c>
      <c r="AN116" s="210"/>
      <c r="AO116" s="210"/>
      <c r="AP116" s="210"/>
      <c r="AQ116" s="183" t="s">
        <v>560</v>
      </c>
      <c r="AR116" s="210"/>
      <c r="AS116" s="210"/>
      <c r="AT116" s="210"/>
      <c r="AU116" s="183" t="s">
        <v>560</v>
      </c>
      <c r="AV116" s="210"/>
      <c r="AW116" s="210"/>
      <c r="AX116" s="211"/>
    </row>
    <row r="117" spans="1:50" ht="18.75" hidden="1" customHeight="1" x14ac:dyDescent="0.15">
      <c r="A117" s="872"/>
      <c r="B117" s="867"/>
      <c r="C117" s="166"/>
      <c r="D117" s="867"/>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72"/>
      <c r="B118" s="867"/>
      <c r="C118" s="166"/>
      <c r="D118" s="867"/>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72"/>
      <c r="B119" s="867"/>
      <c r="C119" s="166"/>
      <c r="D119" s="867"/>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72"/>
      <c r="B120" s="867"/>
      <c r="C120" s="166"/>
      <c r="D120" s="867"/>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72"/>
      <c r="B121" s="867"/>
      <c r="C121" s="166"/>
      <c r="D121" s="867"/>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72"/>
      <c r="B122" s="867"/>
      <c r="C122" s="166"/>
      <c r="D122" s="867"/>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72"/>
      <c r="B123" s="867"/>
      <c r="C123" s="166"/>
      <c r="D123" s="867"/>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2"/>
      <c r="B124" s="867"/>
      <c r="C124" s="166"/>
      <c r="D124" s="867"/>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2"/>
      <c r="B125" s="867"/>
      <c r="C125" s="166"/>
      <c r="D125" s="867"/>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72"/>
      <c r="B126" s="867"/>
      <c r="C126" s="166"/>
      <c r="D126" s="867"/>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72"/>
      <c r="B127" s="867"/>
      <c r="C127" s="166"/>
      <c r="D127" s="867"/>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2"/>
      <c r="B128" s="867"/>
      <c r="C128" s="166"/>
      <c r="D128" s="867"/>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2"/>
      <c r="B129" s="867"/>
      <c r="C129" s="166"/>
      <c r="D129" s="867"/>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72"/>
      <c r="B130" s="867"/>
      <c r="C130" s="166"/>
      <c r="D130" s="867"/>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72"/>
      <c r="B131" s="867"/>
      <c r="C131" s="166"/>
      <c r="D131" s="867"/>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2"/>
      <c r="B132" s="867"/>
      <c r="C132" s="166"/>
      <c r="D132" s="867"/>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2"/>
      <c r="B133" s="867"/>
      <c r="C133" s="166"/>
      <c r="D133" s="867"/>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2"/>
      <c r="B134" s="867"/>
      <c r="C134" s="166"/>
      <c r="D134" s="867"/>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72"/>
      <c r="B135" s="867"/>
      <c r="C135" s="166"/>
      <c r="D135" s="867"/>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2"/>
      <c r="B136" s="867"/>
      <c r="C136" s="166"/>
      <c r="D136" s="867"/>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2"/>
      <c r="B137" s="867"/>
      <c r="C137" s="166"/>
      <c r="D137" s="867"/>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2"/>
      <c r="B138" s="867"/>
      <c r="C138" s="166"/>
      <c r="D138" s="867"/>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2"/>
      <c r="B139" s="867"/>
      <c r="C139" s="166"/>
      <c r="D139" s="867"/>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2"/>
      <c r="B140" s="867"/>
      <c r="C140" s="166"/>
      <c r="D140" s="867"/>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2"/>
      <c r="B141" s="867"/>
      <c r="C141" s="166"/>
      <c r="D141" s="867"/>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2"/>
      <c r="B142" s="867"/>
      <c r="C142" s="166"/>
      <c r="D142" s="867"/>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2"/>
      <c r="B143" s="867"/>
      <c r="C143" s="166"/>
      <c r="D143" s="867"/>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2"/>
      <c r="B144" s="867"/>
      <c r="C144" s="166"/>
      <c r="D144" s="867"/>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2"/>
      <c r="B145" s="867"/>
      <c r="C145" s="166"/>
      <c r="D145" s="867"/>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2"/>
      <c r="B146" s="867"/>
      <c r="C146" s="166"/>
      <c r="D146" s="867"/>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2"/>
      <c r="B147" s="867"/>
      <c r="C147" s="166"/>
      <c r="D147" s="867"/>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2"/>
      <c r="B148" s="867"/>
      <c r="C148" s="166"/>
      <c r="D148" s="867"/>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2"/>
      <c r="B149" s="867"/>
      <c r="C149" s="166"/>
      <c r="D149" s="867"/>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2"/>
      <c r="B150" s="867"/>
      <c r="C150" s="166"/>
      <c r="D150" s="867"/>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2"/>
      <c r="B151" s="867"/>
      <c r="C151" s="166"/>
      <c r="D151" s="867"/>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2"/>
      <c r="B152" s="867"/>
      <c r="C152" s="166"/>
      <c r="D152" s="867"/>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2"/>
      <c r="B153" s="867"/>
      <c r="C153" s="166"/>
      <c r="D153" s="867"/>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2"/>
      <c r="B154" s="867"/>
      <c r="C154" s="166"/>
      <c r="D154" s="867"/>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2"/>
      <c r="B155" s="867"/>
      <c r="C155" s="166"/>
      <c r="D155" s="867"/>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2"/>
      <c r="B156" s="867"/>
      <c r="C156" s="166"/>
      <c r="D156" s="867"/>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2"/>
      <c r="B157" s="867"/>
      <c r="C157" s="166"/>
      <c r="D157" s="867"/>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2"/>
      <c r="B158" s="867"/>
      <c r="C158" s="166"/>
      <c r="D158" s="867"/>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2"/>
      <c r="B159" s="867"/>
      <c r="C159" s="166"/>
      <c r="D159" s="867"/>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2"/>
      <c r="B160" s="867"/>
      <c r="C160" s="166"/>
      <c r="D160" s="867"/>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2"/>
      <c r="B161" s="867"/>
      <c r="C161" s="166"/>
      <c r="D161" s="867"/>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2"/>
      <c r="B162" s="867"/>
      <c r="C162" s="166"/>
      <c r="D162" s="867"/>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2"/>
      <c r="B163" s="867"/>
      <c r="C163" s="166"/>
      <c r="D163" s="867"/>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2"/>
      <c r="B164" s="867"/>
      <c r="C164" s="166"/>
      <c r="D164" s="867"/>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2"/>
      <c r="B165" s="867"/>
      <c r="C165" s="166"/>
      <c r="D165" s="867"/>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0" t="s">
        <v>408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hidden="1" customHeight="1" x14ac:dyDescent="0.15">
      <c r="A166" s="872"/>
      <c r="B166" s="867"/>
      <c r="C166" s="166"/>
      <c r="D166" s="867"/>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2"/>
      <c r="B167" s="867"/>
      <c r="C167" s="166"/>
      <c r="D167" s="867"/>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2"/>
      <c r="B168" s="867"/>
      <c r="C168" s="166"/>
      <c r="D168" s="867"/>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72"/>
      <c r="B169" s="867"/>
      <c r="C169" s="166"/>
      <c r="D169" s="867"/>
      <c r="E169" s="110" t="s">
        <v>562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2"/>
      <c r="B170" s="867"/>
      <c r="C170" s="166"/>
      <c r="D170" s="86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2"/>
      <c r="B171" s="867"/>
      <c r="C171" s="166"/>
      <c r="D171" s="867"/>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2"/>
      <c r="B172" s="867"/>
      <c r="C172" s="166"/>
      <c r="D172" s="867"/>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2"/>
      <c r="B173" s="867"/>
      <c r="C173" s="166"/>
      <c r="D173" s="867"/>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72"/>
      <c r="B174" s="867"/>
      <c r="C174" s="166"/>
      <c r="D174" s="867"/>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2"/>
      <c r="B175" s="867"/>
      <c r="C175" s="166"/>
      <c r="D175" s="867"/>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2"/>
      <c r="B176" s="867"/>
      <c r="C176" s="166"/>
      <c r="D176" s="867"/>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2"/>
      <c r="B177" s="867"/>
      <c r="C177" s="166"/>
      <c r="D177" s="867"/>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72"/>
      <c r="B178" s="867"/>
      <c r="C178" s="166"/>
      <c r="D178" s="867"/>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2"/>
      <c r="B179" s="867"/>
      <c r="C179" s="166"/>
      <c r="D179" s="867"/>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2"/>
      <c r="B180" s="867"/>
      <c r="C180" s="166"/>
      <c r="D180" s="867"/>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2"/>
      <c r="B181" s="867"/>
      <c r="C181" s="166"/>
      <c r="D181" s="867"/>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72"/>
      <c r="B182" s="867"/>
      <c r="C182" s="166"/>
      <c r="D182" s="867"/>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2"/>
      <c r="B183" s="867"/>
      <c r="C183" s="166"/>
      <c r="D183" s="867"/>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2"/>
      <c r="B184" s="867"/>
      <c r="C184" s="166"/>
      <c r="D184" s="867"/>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2"/>
      <c r="B185" s="867"/>
      <c r="C185" s="166"/>
      <c r="D185" s="867"/>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72"/>
      <c r="B186" s="867"/>
      <c r="C186" s="166"/>
      <c r="D186" s="867"/>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2"/>
      <c r="B187" s="867"/>
      <c r="C187" s="166"/>
      <c r="D187" s="867"/>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2"/>
      <c r="B188" s="867"/>
      <c r="C188" s="166"/>
      <c r="D188" s="867"/>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2"/>
      <c r="B189" s="867"/>
      <c r="C189" s="166"/>
      <c r="D189" s="867"/>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72"/>
      <c r="B190" s="867"/>
      <c r="C190" s="166"/>
      <c r="D190" s="867"/>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2"/>
      <c r="B191" s="867"/>
      <c r="C191" s="166"/>
      <c r="D191" s="867"/>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2"/>
      <c r="B192" s="867"/>
      <c r="C192" s="166"/>
      <c r="D192" s="867"/>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2"/>
      <c r="B193" s="867"/>
      <c r="C193" s="166"/>
      <c r="D193" s="867"/>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2"/>
      <c r="B194" s="867"/>
      <c r="C194" s="166"/>
      <c r="D194" s="867"/>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2"/>
      <c r="B195" s="867"/>
      <c r="C195" s="166"/>
      <c r="D195" s="867"/>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2"/>
      <c r="B196" s="867"/>
      <c r="C196" s="166"/>
      <c r="D196" s="867"/>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2"/>
      <c r="B197" s="867"/>
      <c r="C197" s="166"/>
      <c r="D197" s="867"/>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2"/>
      <c r="B198" s="867"/>
      <c r="C198" s="166"/>
      <c r="D198" s="867"/>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2"/>
      <c r="B199" s="867"/>
      <c r="C199" s="166"/>
      <c r="D199" s="867"/>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2"/>
      <c r="B200" s="867"/>
      <c r="C200" s="166"/>
      <c r="D200" s="867"/>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2"/>
      <c r="B201" s="867"/>
      <c r="C201" s="166"/>
      <c r="D201" s="867"/>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2"/>
      <c r="B202" s="867"/>
      <c r="C202" s="166"/>
      <c r="D202" s="867"/>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2"/>
      <c r="B203" s="867"/>
      <c r="C203" s="166"/>
      <c r="D203" s="867"/>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2"/>
      <c r="B204" s="867"/>
      <c r="C204" s="166"/>
      <c r="D204" s="867"/>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2"/>
      <c r="B205" s="867"/>
      <c r="C205" s="166"/>
      <c r="D205" s="867"/>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2"/>
      <c r="B206" s="867"/>
      <c r="C206" s="166"/>
      <c r="D206" s="867"/>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2"/>
      <c r="B207" s="867"/>
      <c r="C207" s="166"/>
      <c r="D207" s="867"/>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2"/>
      <c r="B208" s="867"/>
      <c r="C208" s="166"/>
      <c r="D208" s="867"/>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2"/>
      <c r="B209" s="867"/>
      <c r="C209" s="166"/>
      <c r="D209" s="867"/>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2"/>
      <c r="B210" s="867"/>
      <c r="C210" s="166"/>
      <c r="D210" s="867"/>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2"/>
      <c r="B211" s="867"/>
      <c r="C211" s="166"/>
      <c r="D211" s="867"/>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2"/>
      <c r="B212" s="867"/>
      <c r="C212" s="166"/>
      <c r="D212" s="867"/>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2"/>
      <c r="B213" s="867"/>
      <c r="C213" s="166"/>
      <c r="D213" s="867"/>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2"/>
      <c r="B214" s="867"/>
      <c r="C214" s="166"/>
      <c r="D214" s="867"/>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2"/>
      <c r="B215" s="867"/>
      <c r="C215" s="166"/>
      <c r="D215" s="867"/>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2"/>
      <c r="B216" s="867"/>
      <c r="C216" s="166"/>
      <c r="D216" s="867"/>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2"/>
      <c r="B217" s="867"/>
      <c r="C217" s="166"/>
      <c r="D217" s="867"/>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2"/>
      <c r="B218" s="867"/>
      <c r="C218" s="166"/>
      <c r="D218" s="867"/>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2"/>
      <c r="B219" s="867"/>
      <c r="C219" s="166"/>
      <c r="D219" s="867"/>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2"/>
      <c r="B220" s="867"/>
      <c r="C220" s="166"/>
      <c r="D220" s="867"/>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2"/>
      <c r="B221" s="867"/>
      <c r="C221" s="166"/>
      <c r="D221" s="867"/>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2"/>
      <c r="B222" s="867"/>
      <c r="C222" s="166"/>
      <c r="D222" s="867"/>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2"/>
      <c r="B223" s="867"/>
      <c r="C223" s="166"/>
      <c r="D223" s="867"/>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2"/>
      <c r="B224" s="867"/>
      <c r="C224" s="166"/>
      <c r="D224" s="867"/>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2"/>
      <c r="B225" s="867"/>
      <c r="C225" s="166"/>
      <c r="D225" s="867"/>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2"/>
      <c r="B226" s="867"/>
      <c r="C226" s="166"/>
      <c r="D226" s="867"/>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2"/>
      <c r="B227" s="867"/>
      <c r="C227" s="166"/>
      <c r="D227" s="867"/>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2"/>
      <c r="B228" s="867"/>
      <c r="C228" s="166"/>
      <c r="D228" s="867"/>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2"/>
      <c r="B229" s="867"/>
      <c r="C229" s="166"/>
      <c r="D229" s="86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2"/>
      <c r="B230" s="867"/>
      <c r="C230" s="166"/>
      <c r="D230" s="86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2"/>
      <c r="B231" s="867"/>
      <c r="C231" s="166"/>
      <c r="D231" s="867"/>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2"/>
      <c r="B232" s="867"/>
      <c r="C232" s="166"/>
      <c r="D232" s="867"/>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2"/>
      <c r="B233" s="867"/>
      <c r="C233" s="166"/>
      <c r="D233" s="867"/>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72"/>
      <c r="B234" s="867"/>
      <c r="C234" s="166"/>
      <c r="D234" s="867"/>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72"/>
      <c r="B235" s="867"/>
      <c r="C235" s="166"/>
      <c r="D235" s="867"/>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2"/>
      <c r="B236" s="867"/>
      <c r="C236" s="166"/>
      <c r="D236" s="867"/>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2"/>
      <c r="B237" s="867"/>
      <c r="C237" s="166"/>
      <c r="D237" s="867"/>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72"/>
      <c r="B238" s="867"/>
      <c r="C238" s="166"/>
      <c r="D238" s="867"/>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72"/>
      <c r="B239" s="867"/>
      <c r="C239" s="166"/>
      <c r="D239" s="867"/>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2"/>
      <c r="B240" s="867"/>
      <c r="C240" s="166"/>
      <c r="D240" s="867"/>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2"/>
      <c r="B241" s="867"/>
      <c r="C241" s="166"/>
      <c r="D241" s="867"/>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72"/>
      <c r="B242" s="867"/>
      <c r="C242" s="166"/>
      <c r="D242" s="867"/>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72"/>
      <c r="B243" s="867"/>
      <c r="C243" s="166"/>
      <c r="D243" s="867"/>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2"/>
      <c r="B244" s="867"/>
      <c r="C244" s="166"/>
      <c r="D244" s="867"/>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2"/>
      <c r="B245" s="867"/>
      <c r="C245" s="166"/>
      <c r="D245" s="867"/>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2"/>
      <c r="B246" s="867"/>
      <c r="C246" s="166"/>
      <c r="D246" s="867"/>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72"/>
      <c r="B247" s="867"/>
      <c r="C247" s="166"/>
      <c r="D247" s="867"/>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2"/>
      <c r="B248" s="867"/>
      <c r="C248" s="166"/>
      <c r="D248" s="867"/>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2"/>
      <c r="B249" s="867"/>
      <c r="C249" s="166"/>
      <c r="D249" s="867"/>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72"/>
      <c r="B250" s="867"/>
      <c r="C250" s="166"/>
      <c r="D250" s="867"/>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72"/>
      <c r="B251" s="867"/>
      <c r="C251" s="166"/>
      <c r="D251" s="867"/>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2"/>
      <c r="B252" s="867"/>
      <c r="C252" s="166"/>
      <c r="D252" s="867"/>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2"/>
      <c r="B253" s="867"/>
      <c r="C253" s="166"/>
      <c r="D253" s="867"/>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2"/>
      <c r="B254" s="867"/>
      <c r="C254" s="166"/>
      <c r="D254" s="867"/>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2"/>
      <c r="B255" s="867"/>
      <c r="C255" s="166"/>
      <c r="D255" s="867"/>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2"/>
      <c r="B256" s="867"/>
      <c r="C256" s="166"/>
      <c r="D256" s="867"/>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2"/>
      <c r="B257" s="867"/>
      <c r="C257" s="166"/>
      <c r="D257" s="867"/>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2"/>
      <c r="B258" s="867"/>
      <c r="C258" s="166"/>
      <c r="D258" s="867"/>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2"/>
      <c r="B259" s="867"/>
      <c r="C259" s="166"/>
      <c r="D259" s="867"/>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2"/>
      <c r="B260" s="867"/>
      <c r="C260" s="166"/>
      <c r="D260" s="867"/>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2"/>
      <c r="B261" s="867"/>
      <c r="C261" s="166"/>
      <c r="D261" s="867"/>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2"/>
      <c r="B262" s="867"/>
      <c r="C262" s="166"/>
      <c r="D262" s="867"/>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2"/>
      <c r="B263" s="867"/>
      <c r="C263" s="166"/>
      <c r="D263" s="867"/>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2"/>
      <c r="B264" s="867"/>
      <c r="C264" s="166"/>
      <c r="D264" s="867"/>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2"/>
      <c r="B265" s="867"/>
      <c r="C265" s="166"/>
      <c r="D265" s="867"/>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2"/>
      <c r="B266" s="867"/>
      <c r="C266" s="166"/>
      <c r="D266" s="867"/>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2"/>
      <c r="B267" s="867"/>
      <c r="C267" s="166"/>
      <c r="D267" s="867"/>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2"/>
      <c r="B268" s="867"/>
      <c r="C268" s="166"/>
      <c r="D268" s="867"/>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2"/>
      <c r="B269" s="867"/>
      <c r="C269" s="166"/>
      <c r="D269" s="867"/>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2"/>
      <c r="B270" s="867"/>
      <c r="C270" s="166"/>
      <c r="D270" s="867"/>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2"/>
      <c r="B271" s="867"/>
      <c r="C271" s="166"/>
      <c r="D271" s="867"/>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2"/>
      <c r="B272" s="867"/>
      <c r="C272" s="166"/>
      <c r="D272" s="867"/>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2"/>
      <c r="B273" s="867"/>
      <c r="C273" s="166"/>
      <c r="D273" s="867"/>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2"/>
      <c r="B274" s="867"/>
      <c r="C274" s="166"/>
      <c r="D274" s="867"/>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2"/>
      <c r="B275" s="867"/>
      <c r="C275" s="166"/>
      <c r="D275" s="867"/>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2"/>
      <c r="B276" s="867"/>
      <c r="C276" s="166"/>
      <c r="D276" s="867"/>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2"/>
      <c r="B277" s="867"/>
      <c r="C277" s="166"/>
      <c r="D277" s="867"/>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2"/>
      <c r="B278" s="867"/>
      <c r="C278" s="166"/>
      <c r="D278" s="867"/>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2"/>
      <c r="B279" s="867"/>
      <c r="C279" s="166"/>
      <c r="D279" s="867"/>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2"/>
      <c r="B280" s="867"/>
      <c r="C280" s="166"/>
      <c r="D280" s="867"/>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2"/>
      <c r="B281" s="867"/>
      <c r="C281" s="166"/>
      <c r="D281" s="867"/>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2"/>
      <c r="B282" s="867"/>
      <c r="C282" s="166"/>
      <c r="D282" s="867"/>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2"/>
      <c r="B283" s="867"/>
      <c r="C283" s="166"/>
      <c r="D283" s="867"/>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2"/>
      <c r="B284" s="867"/>
      <c r="C284" s="166"/>
      <c r="D284" s="867"/>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2"/>
      <c r="B285" s="867"/>
      <c r="C285" s="166"/>
      <c r="D285" s="867"/>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2"/>
      <c r="B286" s="867"/>
      <c r="C286" s="166"/>
      <c r="D286" s="867"/>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2"/>
      <c r="B287" s="867"/>
      <c r="C287" s="166"/>
      <c r="D287" s="867"/>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2"/>
      <c r="B288" s="867"/>
      <c r="C288" s="166"/>
      <c r="D288" s="867"/>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2"/>
      <c r="B289" s="867"/>
      <c r="C289" s="166"/>
      <c r="D289" s="86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2"/>
      <c r="B290" s="867"/>
      <c r="C290" s="166"/>
      <c r="D290" s="86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2"/>
      <c r="B291" s="867"/>
      <c r="C291" s="166"/>
      <c r="D291" s="867"/>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2"/>
      <c r="B292" s="867"/>
      <c r="C292" s="166"/>
      <c r="D292" s="867"/>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2"/>
      <c r="B293" s="867"/>
      <c r="C293" s="166"/>
      <c r="D293" s="867"/>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72"/>
      <c r="B294" s="867"/>
      <c r="C294" s="166"/>
      <c r="D294" s="867"/>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2"/>
      <c r="B295" s="867"/>
      <c r="C295" s="166"/>
      <c r="D295" s="867"/>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2"/>
      <c r="B296" s="867"/>
      <c r="C296" s="166"/>
      <c r="D296" s="867"/>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2"/>
      <c r="B297" s="867"/>
      <c r="C297" s="166"/>
      <c r="D297" s="867"/>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72"/>
      <c r="B298" s="867"/>
      <c r="C298" s="166"/>
      <c r="D298" s="867"/>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2"/>
      <c r="B299" s="867"/>
      <c r="C299" s="166"/>
      <c r="D299" s="867"/>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2"/>
      <c r="B300" s="867"/>
      <c r="C300" s="166"/>
      <c r="D300" s="867"/>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2"/>
      <c r="B301" s="867"/>
      <c r="C301" s="166"/>
      <c r="D301" s="867"/>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72"/>
      <c r="B302" s="867"/>
      <c r="C302" s="166"/>
      <c r="D302" s="867"/>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2"/>
      <c r="B303" s="867"/>
      <c r="C303" s="166"/>
      <c r="D303" s="867"/>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2"/>
      <c r="B304" s="867"/>
      <c r="C304" s="166"/>
      <c r="D304" s="867"/>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2"/>
      <c r="B305" s="867"/>
      <c r="C305" s="166"/>
      <c r="D305" s="867"/>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72"/>
      <c r="B306" s="867"/>
      <c r="C306" s="166"/>
      <c r="D306" s="867"/>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2"/>
      <c r="B307" s="867"/>
      <c r="C307" s="166"/>
      <c r="D307" s="867"/>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2"/>
      <c r="B308" s="867"/>
      <c r="C308" s="166"/>
      <c r="D308" s="867"/>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2"/>
      <c r="B309" s="867"/>
      <c r="C309" s="166"/>
      <c r="D309" s="867"/>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72"/>
      <c r="B310" s="867"/>
      <c r="C310" s="166"/>
      <c r="D310" s="867"/>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2"/>
      <c r="B311" s="867"/>
      <c r="C311" s="166"/>
      <c r="D311" s="867"/>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2"/>
      <c r="B312" s="867"/>
      <c r="C312" s="166"/>
      <c r="D312" s="867"/>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2"/>
      <c r="B313" s="867"/>
      <c r="C313" s="166"/>
      <c r="D313" s="867"/>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2"/>
      <c r="B314" s="867"/>
      <c r="C314" s="166"/>
      <c r="D314" s="867"/>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2"/>
      <c r="B315" s="867"/>
      <c r="C315" s="166"/>
      <c r="D315" s="867"/>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2"/>
      <c r="B316" s="867"/>
      <c r="C316" s="166"/>
      <c r="D316" s="867"/>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2"/>
      <c r="B317" s="867"/>
      <c r="C317" s="166"/>
      <c r="D317" s="867"/>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2"/>
      <c r="B318" s="867"/>
      <c r="C318" s="166"/>
      <c r="D318" s="867"/>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2"/>
      <c r="B319" s="867"/>
      <c r="C319" s="166"/>
      <c r="D319" s="867"/>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2"/>
      <c r="B320" s="867"/>
      <c r="C320" s="166"/>
      <c r="D320" s="867"/>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2"/>
      <c r="B321" s="867"/>
      <c r="C321" s="166"/>
      <c r="D321" s="867"/>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2"/>
      <c r="B322" s="867"/>
      <c r="C322" s="166"/>
      <c r="D322" s="867"/>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2"/>
      <c r="B323" s="867"/>
      <c r="C323" s="166"/>
      <c r="D323" s="867"/>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2"/>
      <c r="B324" s="867"/>
      <c r="C324" s="166"/>
      <c r="D324" s="867"/>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2"/>
      <c r="B325" s="867"/>
      <c r="C325" s="166"/>
      <c r="D325" s="867"/>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2"/>
      <c r="B326" s="867"/>
      <c r="C326" s="166"/>
      <c r="D326" s="867"/>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2"/>
      <c r="B327" s="867"/>
      <c r="C327" s="166"/>
      <c r="D327" s="867"/>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2"/>
      <c r="B328" s="867"/>
      <c r="C328" s="166"/>
      <c r="D328" s="867"/>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2"/>
      <c r="B329" s="867"/>
      <c r="C329" s="166"/>
      <c r="D329" s="867"/>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2"/>
      <c r="B330" s="867"/>
      <c r="C330" s="166"/>
      <c r="D330" s="867"/>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2"/>
      <c r="B331" s="867"/>
      <c r="C331" s="166"/>
      <c r="D331" s="867"/>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2"/>
      <c r="B332" s="867"/>
      <c r="C332" s="166"/>
      <c r="D332" s="867"/>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2"/>
      <c r="B333" s="867"/>
      <c r="C333" s="166"/>
      <c r="D333" s="867"/>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2"/>
      <c r="B334" s="867"/>
      <c r="C334" s="166"/>
      <c r="D334" s="867"/>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2"/>
      <c r="B335" s="867"/>
      <c r="C335" s="166"/>
      <c r="D335" s="867"/>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2"/>
      <c r="B336" s="867"/>
      <c r="C336" s="166"/>
      <c r="D336" s="867"/>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2"/>
      <c r="B337" s="867"/>
      <c r="C337" s="166"/>
      <c r="D337" s="867"/>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2"/>
      <c r="B338" s="867"/>
      <c r="C338" s="166"/>
      <c r="D338" s="867"/>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2"/>
      <c r="B339" s="867"/>
      <c r="C339" s="166"/>
      <c r="D339" s="867"/>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2"/>
      <c r="B340" s="867"/>
      <c r="C340" s="166"/>
      <c r="D340" s="867"/>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2"/>
      <c r="B341" s="867"/>
      <c r="C341" s="166"/>
      <c r="D341" s="867"/>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2"/>
      <c r="B342" s="867"/>
      <c r="C342" s="166"/>
      <c r="D342" s="867"/>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2"/>
      <c r="B343" s="867"/>
      <c r="C343" s="166"/>
      <c r="D343" s="867"/>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2"/>
      <c r="B344" s="867"/>
      <c r="C344" s="166"/>
      <c r="D344" s="867"/>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2"/>
      <c r="B345" s="867"/>
      <c r="C345" s="166"/>
      <c r="D345" s="867"/>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2"/>
      <c r="B346" s="867"/>
      <c r="C346" s="166"/>
      <c r="D346" s="867"/>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2"/>
      <c r="B347" s="867"/>
      <c r="C347" s="166"/>
      <c r="D347" s="867"/>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2"/>
      <c r="B348" s="867"/>
      <c r="C348" s="166"/>
      <c r="D348" s="867"/>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2"/>
      <c r="B349" s="867"/>
      <c r="C349" s="166"/>
      <c r="D349" s="86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2"/>
      <c r="B350" s="867"/>
      <c r="C350" s="166"/>
      <c r="D350" s="86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2"/>
      <c r="B351" s="867"/>
      <c r="C351" s="166"/>
      <c r="D351" s="867"/>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2"/>
      <c r="B352" s="867"/>
      <c r="C352" s="166"/>
      <c r="D352" s="867"/>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2"/>
      <c r="B353" s="867"/>
      <c r="C353" s="166"/>
      <c r="D353" s="867"/>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72"/>
      <c r="B354" s="867"/>
      <c r="C354" s="166"/>
      <c r="D354" s="867"/>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72"/>
      <c r="B355" s="867"/>
      <c r="C355" s="166"/>
      <c r="D355" s="867"/>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2"/>
      <c r="B356" s="867"/>
      <c r="C356" s="166"/>
      <c r="D356" s="867"/>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2"/>
      <c r="B357" s="867"/>
      <c r="C357" s="166"/>
      <c r="D357" s="867"/>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72"/>
      <c r="B358" s="867"/>
      <c r="C358" s="166"/>
      <c r="D358" s="867"/>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72"/>
      <c r="B359" s="867"/>
      <c r="C359" s="166"/>
      <c r="D359" s="867"/>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2"/>
      <c r="B360" s="867"/>
      <c r="C360" s="166"/>
      <c r="D360" s="867"/>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2"/>
      <c r="B361" s="867"/>
      <c r="C361" s="166"/>
      <c r="D361" s="867"/>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72"/>
      <c r="B362" s="867"/>
      <c r="C362" s="166"/>
      <c r="D362" s="867"/>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72"/>
      <c r="B363" s="867"/>
      <c r="C363" s="166"/>
      <c r="D363" s="867"/>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2"/>
      <c r="B364" s="867"/>
      <c r="C364" s="166"/>
      <c r="D364" s="867"/>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2"/>
      <c r="B365" s="867"/>
      <c r="C365" s="166"/>
      <c r="D365" s="867"/>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72"/>
      <c r="B366" s="867"/>
      <c r="C366" s="166"/>
      <c r="D366" s="867"/>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72"/>
      <c r="B367" s="867"/>
      <c r="C367" s="166"/>
      <c r="D367" s="867"/>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2"/>
      <c r="B368" s="867"/>
      <c r="C368" s="166"/>
      <c r="D368" s="867"/>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2"/>
      <c r="B369" s="867"/>
      <c r="C369" s="166"/>
      <c r="D369" s="867"/>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72"/>
      <c r="B370" s="867"/>
      <c r="C370" s="166"/>
      <c r="D370" s="867"/>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72"/>
      <c r="B371" s="867"/>
      <c r="C371" s="166"/>
      <c r="D371" s="867"/>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2"/>
      <c r="B372" s="867"/>
      <c r="C372" s="166"/>
      <c r="D372" s="867"/>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2"/>
      <c r="B373" s="867"/>
      <c r="C373" s="166"/>
      <c r="D373" s="867"/>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2"/>
      <c r="B374" s="867"/>
      <c r="C374" s="166"/>
      <c r="D374" s="867"/>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2"/>
      <c r="B375" s="867"/>
      <c r="C375" s="166"/>
      <c r="D375" s="867"/>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2"/>
      <c r="B376" s="867"/>
      <c r="C376" s="166"/>
      <c r="D376" s="867"/>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2"/>
      <c r="B377" s="867"/>
      <c r="C377" s="166"/>
      <c r="D377" s="867"/>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2"/>
      <c r="B378" s="867"/>
      <c r="C378" s="166"/>
      <c r="D378" s="867"/>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2"/>
      <c r="B379" s="867"/>
      <c r="C379" s="166"/>
      <c r="D379" s="867"/>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2"/>
      <c r="B380" s="867"/>
      <c r="C380" s="166"/>
      <c r="D380" s="867"/>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2"/>
      <c r="B381" s="867"/>
      <c r="C381" s="166"/>
      <c r="D381" s="867"/>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2"/>
      <c r="B382" s="867"/>
      <c r="C382" s="166"/>
      <c r="D382" s="867"/>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2"/>
      <c r="B383" s="867"/>
      <c r="C383" s="166"/>
      <c r="D383" s="867"/>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2"/>
      <c r="B384" s="867"/>
      <c r="C384" s="166"/>
      <c r="D384" s="867"/>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2"/>
      <c r="B385" s="867"/>
      <c r="C385" s="166"/>
      <c r="D385" s="867"/>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2"/>
      <c r="B386" s="867"/>
      <c r="C386" s="166"/>
      <c r="D386" s="867"/>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2"/>
      <c r="B387" s="867"/>
      <c r="C387" s="166"/>
      <c r="D387" s="867"/>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2"/>
      <c r="B388" s="867"/>
      <c r="C388" s="166"/>
      <c r="D388" s="867"/>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2"/>
      <c r="B389" s="867"/>
      <c r="C389" s="166"/>
      <c r="D389" s="867"/>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2"/>
      <c r="B390" s="867"/>
      <c r="C390" s="166"/>
      <c r="D390" s="867"/>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2"/>
      <c r="B391" s="867"/>
      <c r="C391" s="166"/>
      <c r="D391" s="867"/>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2"/>
      <c r="B392" s="867"/>
      <c r="C392" s="166"/>
      <c r="D392" s="867"/>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2"/>
      <c r="B393" s="867"/>
      <c r="C393" s="166"/>
      <c r="D393" s="867"/>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2"/>
      <c r="B394" s="867"/>
      <c r="C394" s="166"/>
      <c r="D394" s="867"/>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2"/>
      <c r="B395" s="867"/>
      <c r="C395" s="166"/>
      <c r="D395" s="867"/>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2"/>
      <c r="B396" s="867"/>
      <c r="C396" s="166"/>
      <c r="D396" s="867"/>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2"/>
      <c r="B397" s="867"/>
      <c r="C397" s="166"/>
      <c r="D397" s="867"/>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2"/>
      <c r="B398" s="867"/>
      <c r="C398" s="166"/>
      <c r="D398" s="867"/>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2"/>
      <c r="B399" s="867"/>
      <c r="C399" s="166"/>
      <c r="D399" s="867"/>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2"/>
      <c r="B400" s="867"/>
      <c r="C400" s="166"/>
      <c r="D400" s="867"/>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2"/>
      <c r="B401" s="867"/>
      <c r="C401" s="166"/>
      <c r="D401" s="867"/>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2"/>
      <c r="B402" s="867"/>
      <c r="C402" s="166"/>
      <c r="D402" s="867"/>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2"/>
      <c r="B403" s="867"/>
      <c r="C403" s="166"/>
      <c r="D403" s="867"/>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2"/>
      <c r="B404" s="867"/>
      <c r="C404" s="166"/>
      <c r="D404" s="867"/>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2"/>
      <c r="B405" s="867"/>
      <c r="C405" s="166"/>
      <c r="D405" s="867"/>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2"/>
      <c r="B406" s="867"/>
      <c r="C406" s="166"/>
      <c r="D406" s="867"/>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2"/>
      <c r="B407" s="867"/>
      <c r="C407" s="166"/>
      <c r="D407" s="867"/>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2"/>
      <c r="B408" s="867"/>
      <c r="C408" s="166"/>
      <c r="D408" s="867"/>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72"/>
      <c r="B409" s="867"/>
      <c r="C409" s="166"/>
      <c r="D409" s="86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2"/>
      <c r="B410" s="867"/>
      <c r="C410" s="168"/>
      <c r="D410" s="87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2"/>
      <c r="B411" s="867"/>
      <c r="C411" s="164" t="s">
        <v>390</v>
      </c>
      <c r="D411" s="866"/>
      <c r="E411" s="188" t="s">
        <v>413</v>
      </c>
      <c r="F411" s="193"/>
      <c r="G411" s="787" t="s">
        <v>409</v>
      </c>
      <c r="H411" s="162"/>
      <c r="I411" s="162"/>
      <c r="J411" s="788" t="s">
        <v>554</v>
      </c>
      <c r="K411" s="789"/>
      <c r="L411" s="789"/>
      <c r="M411" s="789"/>
      <c r="N411" s="789"/>
      <c r="O411" s="789"/>
      <c r="P411" s="789"/>
      <c r="Q411" s="789"/>
      <c r="R411" s="789"/>
      <c r="S411" s="789"/>
      <c r="T411" s="790"/>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1"/>
    </row>
    <row r="412" spans="1:50" ht="18.75" customHeight="1" x14ac:dyDescent="0.15">
      <c r="A412" s="872"/>
      <c r="B412" s="867"/>
      <c r="C412" s="166"/>
      <c r="D412" s="867"/>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72"/>
      <c r="B413" s="867"/>
      <c r="C413" s="166"/>
      <c r="D413" s="867"/>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72"/>
      <c r="B414" s="867"/>
      <c r="C414" s="166"/>
      <c r="D414" s="867"/>
      <c r="E414" s="156"/>
      <c r="F414" s="157"/>
      <c r="G414" s="130" t="s">
        <v>555</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72"/>
      <c r="B415" s="867"/>
      <c r="C415" s="166"/>
      <c r="D415" s="867"/>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72"/>
      <c r="B416" s="867"/>
      <c r="C416" s="166"/>
      <c r="D416" s="867"/>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0" t="s">
        <v>315</v>
      </c>
      <c r="AC416" s="410"/>
      <c r="AD416" s="410"/>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72"/>
      <c r="B417" s="867"/>
      <c r="C417" s="166"/>
      <c r="D417" s="867"/>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72"/>
      <c r="B418" s="867"/>
      <c r="C418" s="166"/>
      <c r="D418" s="867"/>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2"/>
      <c r="B419" s="867"/>
      <c r="C419" s="166"/>
      <c r="D419" s="867"/>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72"/>
      <c r="B420" s="867"/>
      <c r="C420" s="166"/>
      <c r="D420" s="867"/>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72"/>
      <c r="B421" s="867"/>
      <c r="C421" s="166"/>
      <c r="D421" s="867"/>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0" t="s">
        <v>16</v>
      </c>
      <c r="AC421" s="410"/>
      <c r="AD421" s="410"/>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72"/>
      <c r="B422" s="867"/>
      <c r="C422" s="166"/>
      <c r="D422" s="867"/>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72"/>
      <c r="B423" s="867"/>
      <c r="C423" s="166"/>
      <c r="D423" s="867"/>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2"/>
      <c r="B424" s="867"/>
      <c r="C424" s="166"/>
      <c r="D424" s="867"/>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72"/>
      <c r="B425" s="867"/>
      <c r="C425" s="166"/>
      <c r="D425" s="867"/>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72"/>
      <c r="B426" s="867"/>
      <c r="C426" s="166"/>
      <c r="D426" s="867"/>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0" t="s">
        <v>16</v>
      </c>
      <c r="AC426" s="410"/>
      <c r="AD426" s="410"/>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72"/>
      <c r="B427" s="867"/>
      <c r="C427" s="166"/>
      <c r="D427" s="867"/>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72"/>
      <c r="B428" s="867"/>
      <c r="C428" s="166"/>
      <c r="D428" s="867"/>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2"/>
      <c r="B429" s="867"/>
      <c r="C429" s="166"/>
      <c r="D429" s="867"/>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72"/>
      <c r="B430" s="867"/>
      <c r="C430" s="166"/>
      <c r="D430" s="867"/>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72"/>
      <c r="B431" s="867"/>
      <c r="C431" s="166"/>
      <c r="D431" s="867"/>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0" t="s">
        <v>16</v>
      </c>
      <c r="AC431" s="410"/>
      <c r="AD431" s="410"/>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72"/>
      <c r="B432" s="867"/>
      <c r="C432" s="166"/>
      <c r="D432" s="867"/>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72"/>
      <c r="B433" s="867"/>
      <c r="C433" s="166"/>
      <c r="D433" s="867"/>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2"/>
      <c r="B434" s="867"/>
      <c r="C434" s="166"/>
      <c r="D434" s="867"/>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72"/>
      <c r="B435" s="867"/>
      <c r="C435" s="166"/>
      <c r="D435" s="867"/>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72"/>
      <c r="B436" s="867"/>
      <c r="C436" s="166"/>
      <c r="D436" s="867"/>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5" t="s">
        <v>16</v>
      </c>
      <c r="AC436" s="865"/>
      <c r="AD436" s="865"/>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72"/>
      <c r="B437" s="867"/>
      <c r="C437" s="166"/>
      <c r="D437" s="867"/>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72"/>
      <c r="B438" s="867"/>
      <c r="C438" s="166"/>
      <c r="D438" s="867"/>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72"/>
      <c r="B439" s="867"/>
      <c r="C439" s="166"/>
      <c r="D439" s="867"/>
      <c r="E439" s="156"/>
      <c r="F439" s="157"/>
      <c r="G439" s="130" t="s">
        <v>555</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customHeight="1" x14ac:dyDescent="0.15">
      <c r="A440" s="872"/>
      <c r="B440" s="867"/>
      <c r="C440" s="166"/>
      <c r="D440" s="867"/>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customHeight="1" x14ac:dyDescent="0.15">
      <c r="A441" s="872"/>
      <c r="B441" s="867"/>
      <c r="C441" s="166"/>
      <c r="D441" s="867"/>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0" t="s">
        <v>16</v>
      </c>
      <c r="AC441" s="410"/>
      <c r="AD441" s="410"/>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72"/>
      <c r="B442" s="867"/>
      <c r="C442" s="166"/>
      <c r="D442" s="867"/>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72"/>
      <c r="B443" s="867"/>
      <c r="C443" s="166"/>
      <c r="D443" s="867"/>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72"/>
      <c r="B444" s="867"/>
      <c r="C444" s="166"/>
      <c r="D444" s="867"/>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72"/>
      <c r="B445" s="867"/>
      <c r="C445" s="166"/>
      <c r="D445" s="867"/>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72"/>
      <c r="B446" s="867"/>
      <c r="C446" s="166"/>
      <c r="D446" s="867"/>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0" t="s">
        <v>16</v>
      </c>
      <c r="AC446" s="410"/>
      <c r="AD446" s="410"/>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72"/>
      <c r="B447" s="867"/>
      <c r="C447" s="166"/>
      <c r="D447" s="867"/>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72"/>
      <c r="B448" s="867"/>
      <c r="C448" s="166"/>
      <c r="D448" s="867"/>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2"/>
      <c r="B449" s="867"/>
      <c r="C449" s="166"/>
      <c r="D449" s="867"/>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72"/>
      <c r="B450" s="867"/>
      <c r="C450" s="166"/>
      <c r="D450" s="867"/>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72"/>
      <c r="B451" s="867"/>
      <c r="C451" s="166"/>
      <c r="D451" s="867"/>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0" t="s">
        <v>16</v>
      </c>
      <c r="AC451" s="410"/>
      <c r="AD451" s="410"/>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72"/>
      <c r="B452" s="867"/>
      <c r="C452" s="166"/>
      <c r="D452" s="867"/>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72"/>
      <c r="B453" s="867"/>
      <c r="C453" s="166"/>
      <c r="D453" s="867"/>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2"/>
      <c r="B454" s="867"/>
      <c r="C454" s="166"/>
      <c r="D454" s="867"/>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72"/>
      <c r="B455" s="867"/>
      <c r="C455" s="166"/>
      <c r="D455" s="867"/>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72"/>
      <c r="B456" s="867"/>
      <c r="C456" s="166"/>
      <c r="D456" s="867"/>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0" t="s">
        <v>16</v>
      </c>
      <c r="AC456" s="410"/>
      <c r="AD456" s="410"/>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72"/>
      <c r="B457" s="867"/>
      <c r="C457" s="166"/>
      <c r="D457" s="867"/>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72"/>
      <c r="B458" s="867"/>
      <c r="C458" s="166"/>
      <c r="D458" s="867"/>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2"/>
      <c r="B459" s="867"/>
      <c r="C459" s="166"/>
      <c r="D459" s="867"/>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72"/>
      <c r="B460" s="867"/>
      <c r="C460" s="166"/>
      <c r="D460" s="867"/>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72"/>
      <c r="B461" s="867"/>
      <c r="C461" s="166"/>
      <c r="D461" s="867"/>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0" t="s">
        <v>16</v>
      </c>
      <c r="AC461" s="410"/>
      <c r="AD461" s="410"/>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72"/>
      <c r="B462" s="867"/>
      <c r="C462" s="166"/>
      <c r="D462" s="867"/>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72"/>
      <c r="B463" s="867"/>
      <c r="C463" s="166"/>
      <c r="D463" s="867"/>
      <c r="E463" s="110" t="s">
        <v>555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2"/>
      <c r="B464" s="867"/>
      <c r="C464" s="166"/>
      <c r="D464" s="86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2"/>
      <c r="B465" s="867"/>
      <c r="C465" s="166"/>
      <c r="D465" s="867"/>
      <c r="E465" s="188" t="s">
        <v>369</v>
      </c>
      <c r="F465" s="193"/>
      <c r="G465" s="787" t="s">
        <v>409</v>
      </c>
      <c r="H465" s="162"/>
      <c r="I465" s="162"/>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77"/>
    </row>
    <row r="466" spans="1:50" ht="18.75" hidden="1" customHeight="1" x14ac:dyDescent="0.15">
      <c r="A466" s="872"/>
      <c r="B466" s="867"/>
      <c r="C466" s="166"/>
      <c r="D466" s="867"/>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72"/>
      <c r="B467" s="867"/>
      <c r="C467" s="166"/>
      <c r="D467" s="867"/>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2"/>
      <c r="B468" s="867"/>
      <c r="C468" s="166"/>
      <c r="D468" s="867"/>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72"/>
      <c r="B469" s="867"/>
      <c r="C469" s="166"/>
      <c r="D469" s="867"/>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72"/>
      <c r="B470" s="867"/>
      <c r="C470" s="166"/>
      <c r="D470" s="867"/>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0" t="s">
        <v>16</v>
      </c>
      <c r="AC470" s="410"/>
      <c r="AD470" s="410"/>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72"/>
      <c r="B471" s="867"/>
      <c r="C471" s="166"/>
      <c r="D471" s="867"/>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72"/>
      <c r="B472" s="867"/>
      <c r="C472" s="166"/>
      <c r="D472" s="867"/>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2"/>
      <c r="B473" s="867"/>
      <c r="C473" s="166"/>
      <c r="D473" s="867"/>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72"/>
      <c r="B474" s="867"/>
      <c r="C474" s="166"/>
      <c r="D474" s="867"/>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72"/>
      <c r="B475" s="867"/>
      <c r="C475" s="166"/>
      <c r="D475" s="867"/>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0" t="s">
        <v>16</v>
      </c>
      <c r="AC475" s="410"/>
      <c r="AD475" s="410"/>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72"/>
      <c r="B476" s="867"/>
      <c r="C476" s="166"/>
      <c r="D476" s="867"/>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72"/>
      <c r="B477" s="867"/>
      <c r="C477" s="166"/>
      <c r="D477" s="867"/>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2"/>
      <c r="B478" s="867"/>
      <c r="C478" s="166"/>
      <c r="D478" s="867"/>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72"/>
      <c r="B479" s="867"/>
      <c r="C479" s="166"/>
      <c r="D479" s="867"/>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72"/>
      <c r="B480" s="867"/>
      <c r="C480" s="166"/>
      <c r="D480" s="867"/>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5" t="s">
        <v>16</v>
      </c>
      <c r="AC480" s="865"/>
      <c r="AD480" s="865"/>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72"/>
      <c r="B481" s="867"/>
      <c r="C481" s="166"/>
      <c r="D481" s="867"/>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72"/>
      <c r="B482" s="867"/>
      <c r="C482" s="166"/>
      <c r="D482" s="867"/>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2"/>
      <c r="B483" s="867"/>
      <c r="C483" s="166"/>
      <c r="D483" s="867"/>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72"/>
      <c r="B484" s="867"/>
      <c r="C484" s="166"/>
      <c r="D484" s="867"/>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72"/>
      <c r="B485" s="867"/>
      <c r="C485" s="166"/>
      <c r="D485" s="867"/>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0" t="s">
        <v>16</v>
      </c>
      <c r="AC485" s="410"/>
      <c r="AD485" s="410"/>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72"/>
      <c r="B486" s="867"/>
      <c r="C486" s="166"/>
      <c r="D486" s="867"/>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72"/>
      <c r="B487" s="867"/>
      <c r="C487" s="166"/>
      <c r="D487" s="867"/>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2"/>
      <c r="B488" s="867"/>
      <c r="C488" s="166"/>
      <c r="D488" s="867"/>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72"/>
      <c r="B489" s="867"/>
      <c r="C489" s="166"/>
      <c r="D489" s="867"/>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72"/>
      <c r="B490" s="867"/>
      <c r="C490" s="166"/>
      <c r="D490" s="867"/>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0" t="s">
        <v>16</v>
      </c>
      <c r="AC490" s="410"/>
      <c r="AD490" s="410"/>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72"/>
      <c r="B491" s="867"/>
      <c r="C491" s="166"/>
      <c r="D491" s="867"/>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72"/>
      <c r="B492" s="867"/>
      <c r="C492" s="166"/>
      <c r="D492" s="867"/>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2"/>
      <c r="B493" s="867"/>
      <c r="C493" s="166"/>
      <c r="D493" s="867"/>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72"/>
      <c r="B494" s="867"/>
      <c r="C494" s="166"/>
      <c r="D494" s="867"/>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72"/>
      <c r="B495" s="867"/>
      <c r="C495" s="166"/>
      <c r="D495" s="867"/>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0" t="s">
        <v>16</v>
      </c>
      <c r="AC495" s="410"/>
      <c r="AD495" s="410"/>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72"/>
      <c r="B496" s="867"/>
      <c r="C496" s="166"/>
      <c r="D496" s="867"/>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72"/>
      <c r="B497" s="867"/>
      <c r="C497" s="166"/>
      <c r="D497" s="867"/>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2"/>
      <c r="B498" s="867"/>
      <c r="C498" s="166"/>
      <c r="D498" s="867"/>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72"/>
      <c r="B499" s="867"/>
      <c r="C499" s="166"/>
      <c r="D499" s="867"/>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72"/>
      <c r="B500" s="867"/>
      <c r="C500" s="166"/>
      <c r="D500" s="867"/>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0" t="s">
        <v>16</v>
      </c>
      <c r="AC500" s="410"/>
      <c r="AD500" s="410"/>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72"/>
      <c r="B501" s="867"/>
      <c r="C501" s="166"/>
      <c r="D501" s="867"/>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72"/>
      <c r="B502" s="867"/>
      <c r="C502" s="166"/>
      <c r="D502" s="867"/>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2"/>
      <c r="B503" s="867"/>
      <c r="C503" s="166"/>
      <c r="D503" s="867"/>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72"/>
      <c r="B504" s="867"/>
      <c r="C504" s="166"/>
      <c r="D504" s="867"/>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72"/>
      <c r="B505" s="867"/>
      <c r="C505" s="166"/>
      <c r="D505" s="867"/>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0" t="s">
        <v>16</v>
      </c>
      <c r="AC505" s="410"/>
      <c r="AD505" s="410"/>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72"/>
      <c r="B506" s="867"/>
      <c r="C506" s="166"/>
      <c r="D506" s="867"/>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72"/>
      <c r="B507" s="867"/>
      <c r="C507" s="166"/>
      <c r="D507" s="867"/>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2"/>
      <c r="B508" s="867"/>
      <c r="C508" s="166"/>
      <c r="D508" s="867"/>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72"/>
      <c r="B509" s="867"/>
      <c r="C509" s="166"/>
      <c r="D509" s="867"/>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72"/>
      <c r="B510" s="867"/>
      <c r="C510" s="166"/>
      <c r="D510" s="867"/>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0" t="s">
        <v>16</v>
      </c>
      <c r="AC510" s="410"/>
      <c r="AD510" s="410"/>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72"/>
      <c r="B511" s="867"/>
      <c r="C511" s="166"/>
      <c r="D511" s="867"/>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72"/>
      <c r="B512" s="867"/>
      <c r="C512" s="166"/>
      <c r="D512" s="867"/>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2"/>
      <c r="B513" s="867"/>
      <c r="C513" s="166"/>
      <c r="D513" s="867"/>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72"/>
      <c r="B514" s="867"/>
      <c r="C514" s="166"/>
      <c r="D514" s="867"/>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72"/>
      <c r="B515" s="867"/>
      <c r="C515" s="166"/>
      <c r="D515" s="867"/>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0" t="s">
        <v>16</v>
      </c>
      <c r="AC515" s="410"/>
      <c r="AD515" s="410"/>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72"/>
      <c r="B516" s="867"/>
      <c r="C516" s="166"/>
      <c r="D516" s="867"/>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2"/>
      <c r="B517" s="867"/>
      <c r="C517" s="166"/>
      <c r="D517" s="86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2"/>
      <c r="B518" s="867"/>
      <c r="C518" s="166"/>
      <c r="D518" s="86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2"/>
      <c r="B519" s="867"/>
      <c r="C519" s="166"/>
      <c r="D519" s="867"/>
      <c r="E519" s="188" t="s">
        <v>369</v>
      </c>
      <c r="F519" s="193"/>
      <c r="G519" s="787" t="s">
        <v>409</v>
      </c>
      <c r="H519" s="162"/>
      <c r="I519" s="162"/>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77"/>
    </row>
    <row r="520" spans="1:50" ht="18.75" hidden="1" customHeight="1" x14ac:dyDescent="0.15">
      <c r="A520" s="872"/>
      <c r="B520" s="867"/>
      <c r="C520" s="166"/>
      <c r="D520" s="867"/>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72"/>
      <c r="B521" s="867"/>
      <c r="C521" s="166"/>
      <c r="D521" s="867"/>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2"/>
      <c r="B522" s="867"/>
      <c r="C522" s="166"/>
      <c r="D522" s="867"/>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72"/>
      <c r="B523" s="867"/>
      <c r="C523" s="166"/>
      <c r="D523" s="867"/>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72"/>
      <c r="B524" s="867"/>
      <c r="C524" s="166"/>
      <c r="D524" s="867"/>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0" t="s">
        <v>16</v>
      </c>
      <c r="AC524" s="410"/>
      <c r="AD524" s="410"/>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72"/>
      <c r="B525" s="867"/>
      <c r="C525" s="166"/>
      <c r="D525" s="867"/>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72"/>
      <c r="B526" s="867"/>
      <c r="C526" s="166"/>
      <c r="D526" s="867"/>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2"/>
      <c r="B527" s="867"/>
      <c r="C527" s="166"/>
      <c r="D527" s="867"/>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72"/>
      <c r="B528" s="867"/>
      <c r="C528" s="166"/>
      <c r="D528" s="867"/>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72"/>
      <c r="B529" s="867"/>
      <c r="C529" s="166"/>
      <c r="D529" s="867"/>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0" t="s">
        <v>16</v>
      </c>
      <c r="AC529" s="410"/>
      <c r="AD529" s="410"/>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72"/>
      <c r="B530" s="867"/>
      <c r="C530" s="166"/>
      <c r="D530" s="867"/>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72"/>
      <c r="B531" s="867"/>
      <c r="C531" s="166"/>
      <c r="D531" s="867"/>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2"/>
      <c r="B532" s="867"/>
      <c r="C532" s="166"/>
      <c r="D532" s="867"/>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72"/>
      <c r="B533" s="867"/>
      <c r="C533" s="166"/>
      <c r="D533" s="867"/>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72"/>
      <c r="B534" s="867"/>
      <c r="C534" s="166"/>
      <c r="D534" s="867"/>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0" t="s">
        <v>16</v>
      </c>
      <c r="AC534" s="410"/>
      <c r="AD534" s="410"/>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72"/>
      <c r="B535" s="867"/>
      <c r="C535" s="166"/>
      <c r="D535" s="867"/>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72"/>
      <c r="B536" s="867"/>
      <c r="C536" s="166"/>
      <c r="D536" s="867"/>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2"/>
      <c r="B537" s="867"/>
      <c r="C537" s="166"/>
      <c r="D537" s="867"/>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72"/>
      <c r="B538" s="867"/>
      <c r="C538" s="166"/>
      <c r="D538" s="867"/>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72"/>
      <c r="B539" s="867"/>
      <c r="C539" s="166"/>
      <c r="D539" s="867"/>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0" t="s">
        <v>16</v>
      </c>
      <c r="AC539" s="410"/>
      <c r="AD539" s="410"/>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72"/>
      <c r="B540" s="867"/>
      <c r="C540" s="166"/>
      <c r="D540" s="867"/>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72"/>
      <c r="B541" s="867"/>
      <c r="C541" s="166"/>
      <c r="D541" s="867"/>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2"/>
      <c r="B542" s="867"/>
      <c r="C542" s="166"/>
      <c r="D542" s="867"/>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72"/>
      <c r="B543" s="867"/>
      <c r="C543" s="166"/>
      <c r="D543" s="867"/>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72"/>
      <c r="B544" s="867"/>
      <c r="C544" s="166"/>
      <c r="D544" s="867"/>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0" t="s">
        <v>16</v>
      </c>
      <c r="AC544" s="410"/>
      <c r="AD544" s="410"/>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72"/>
      <c r="B545" s="867"/>
      <c r="C545" s="166"/>
      <c r="D545" s="867"/>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72"/>
      <c r="B546" s="867"/>
      <c r="C546" s="166"/>
      <c r="D546" s="867"/>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2"/>
      <c r="B547" s="867"/>
      <c r="C547" s="166"/>
      <c r="D547" s="867"/>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72"/>
      <c r="B548" s="867"/>
      <c r="C548" s="166"/>
      <c r="D548" s="867"/>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72"/>
      <c r="B549" s="867"/>
      <c r="C549" s="166"/>
      <c r="D549" s="867"/>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0" t="s">
        <v>16</v>
      </c>
      <c r="AC549" s="410"/>
      <c r="AD549" s="410"/>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72"/>
      <c r="B550" s="867"/>
      <c r="C550" s="166"/>
      <c r="D550" s="867"/>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72"/>
      <c r="B551" s="867"/>
      <c r="C551" s="166"/>
      <c r="D551" s="867"/>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2"/>
      <c r="B552" s="867"/>
      <c r="C552" s="166"/>
      <c r="D552" s="867"/>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72"/>
      <c r="B553" s="867"/>
      <c r="C553" s="166"/>
      <c r="D553" s="867"/>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72"/>
      <c r="B554" s="867"/>
      <c r="C554" s="166"/>
      <c r="D554" s="867"/>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0" t="s">
        <v>16</v>
      </c>
      <c r="AC554" s="410"/>
      <c r="AD554" s="410"/>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72"/>
      <c r="B555" s="867"/>
      <c r="C555" s="166"/>
      <c r="D555" s="867"/>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72"/>
      <c r="B556" s="867"/>
      <c r="C556" s="166"/>
      <c r="D556" s="867"/>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2"/>
      <c r="B557" s="867"/>
      <c r="C557" s="166"/>
      <c r="D557" s="867"/>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72"/>
      <c r="B558" s="867"/>
      <c r="C558" s="166"/>
      <c r="D558" s="867"/>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72"/>
      <c r="B559" s="867"/>
      <c r="C559" s="166"/>
      <c r="D559" s="867"/>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5" t="s">
        <v>16</v>
      </c>
      <c r="AC559" s="865"/>
      <c r="AD559" s="865"/>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72"/>
      <c r="B560" s="867"/>
      <c r="C560" s="166"/>
      <c r="D560" s="867"/>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72"/>
      <c r="B561" s="867"/>
      <c r="C561" s="166"/>
      <c r="D561" s="867"/>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2"/>
      <c r="B562" s="867"/>
      <c r="C562" s="166"/>
      <c r="D562" s="867"/>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72"/>
      <c r="B563" s="867"/>
      <c r="C563" s="166"/>
      <c r="D563" s="867"/>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72"/>
      <c r="B564" s="867"/>
      <c r="C564" s="166"/>
      <c r="D564" s="867"/>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0" t="s">
        <v>16</v>
      </c>
      <c r="AC564" s="410"/>
      <c r="AD564" s="410"/>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72"/>
      <c r="B565" s="867"/>
      <c r="C565" s="166"/>
      <c r="D565" s="867"/>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72"/>
      <c r="B566" s="867"/>
      <c r="C566" s="166"/>
      <c r="D566" s="867"/>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2"/>
      <c r="B567" s="867"/>
      <c r="C567" s="166"/>
      <c r="D567" s="867"/>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72"/>
      <c r="B568" s="867"/>
      <c r="C568" s="166"/>
      <c r="D568" s="867"/>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72"/>
      <c r="B569" s="867"/>
      <c r="C569" s="166"/>
      <c r="D569" s="867"/>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0" t="s">
        <v>16</v>
      </c>
      <c r="AC569" s="410"/>
      <c r="AD569" s="410"/>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72"/>
      <c r="B570" s="867"/>
      <c r="C570" s="166"/>
      <c r="D570" s="867"/>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2"/>
      <c r="B571" s="867"/>
      <c r="C571" s="166"/>
      <c r="D571" s="86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2"/>
      <c r="B572" s="867"/>
      <c r="C572" s="166"/>
      <c r="D572" s="86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2"/>
      <c r="B573" s="867"/>
      <c r="C573" s="166"/>
      <c r="D573" s="867"/>
      <c r="E573" s="188" t="s">
        <v>369</v>
      </c>
      <c r="F573" s="193"/>
      <c r="G573" s="787" t="s">
        <v>409</v>
      </c>
      <c r="H573" s="162"/>
      <c r="I573" s="162"/>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77"/>
    </row>
    <row r="574" spans="1:50" ht="18.75" hidden="1" customHeight="1" x14ac:dyDescent="0.15">
      <c r="A574" s="872"/>
      <c r="B574" s="867"/>
      <c r="C574" s="166"/>
      <c r="D574" s="867"/>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72"/>
      <c r="B575" s="867"/>
      <c r="C575" s="166"/>
      <c r="D575" s="867"/>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2"/>
      <c r="B576" s="867"/>
      <c r="C576" s="166"/>
      <c r="D576" s="867"/>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72"/>
      <c r="B577" s="867"/>
      <c r="C577" s="166"/>
      <c r="D577" s="867"/>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72"/>
      <c r="B578" s="867"/>
      <c r="C578" s="166"/>
      <c r="D578" s="867"/>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0" t="s">
        <v>16</v>
      </c>
      <c r="AC578" s="410"/>
      <c r="AD578" s="410"/>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72"/>
      <c r="B579" s="867"/>
      <c r="C579" s="166"/>
      <c r="D579" s="867"/>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72"/>
      <c r="B580" s="867"/>
      <c r="C580" s="166"/>
      <c r="D580" s="867"/>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2"/>
      <c r="B581" s="867"/>
      <c r="C581" s="166"/>
      <c r="D581" s="867"/>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72"/>
      <c r="B582" s="867"/>
      <c r="C582" s="166"/>
      <c r="D582" s="867"/>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72"/>
      <c r="B583" s="867"/>
      <c r="C583" s="166"/>
      <c r="D583" s="867"/>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0" t="s">
        <v>16</v>
      </c>
      <c r="AC583" s="410"/>
      <c r="AD583" s="410"/>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72"/>
      <c r="B584" s="867"/>
      <c r="C584" s="166"/>
      <c r="D584" s="867"/>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72"/>
      <c r="B585" s="867"/>
      <c r="C585" s="166"/>
      <c r="D585" s="867"/>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2"/>
      <c r="B586" s="867"/>
      <c r="C586" s="166"/>
      <c r="D586" s="867"/>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72"/>
      <c r="B587" s="867"/>
      <c r="C587" s="166"/>
      <c r="D587" s="867"/>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72"/>
      <c r="B588" s="867"/>
      <c r="C588" s="166"/>
      <c r="D588" s="867"/>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0" t="s">
        <v>16</v>
      </c>
      <c r="AC588" s="410"/>
      <c r="AD588" s="410"/>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72"/>
      <c r="B589" s="867"/>
      <c r="C589" s="166"/>
      <c r="D589" s="867"/>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72"/>
      <c r="B590" s="867"/>
      <c r="C590" s="166"/>
      <c r="D590" s="867"/>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2"/>
      <c r="B591" s="867"/>
      <c r="C591" s="166"/>
      <c r="D591" s="867"/>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72"/>
      <c r="B592" s="867"/>
      <c r="C592" s="166"/>
      <c r="D592" s="867"/>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72"/>
      <c r="B593" s="867"/>
      <c r="C593" s="166"/>
      <c r="D593" s="867"/>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0" t="s">
        <v>16</v>
      </c>
      <c r="AC593" s="410"/>
      <c r="AD593" s="410"/>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72"/>
      <c r="B594" s="867"/>
      <c r="C594" s="166"/>
      <c r="D594" s="867"/>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72"/>
      <c r="B595" s="867"/>
      <c r="C595" s="166"/>
      <c r="D595" s="867"/>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2"/>
      <c r="B596" s="867"/>
      <c r="C596" s="166"/>
      <c r="D596" s="867"/>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72"/>
      <c r="B597" s="867"/>
      <c r="C597" s="166"/>
      <c r="D597" s="867"/>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72"/>
      <c r="B598" s="867"/>
      <c r="C598" s="166"/>
      <c r="D598" s="867"/>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5" t="s">
        <v>16</v>
      </c>
      <c r="AC598" s="865"/>
      <c r="AD598" s="865"/>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72"/>
      <c r="B599" s="867"/>
      <c r="C599" s="166"/>
      <c r="D599" s="867"/>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72"/>
      <c r="B600" s="867"/>
      <c r="C600" s="166"/>
      <c r="D600" s="867"/>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2"/>
      <c r="B601" s="867"/>
      <c r="C601" s="166"/>
      <c r="D601" s="867"/>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72"/>
      <c r="B602" s="867"/>
      <c r="C602" s="166"/>
      <c r="D602" s="867"/>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72"/>
      <c r="B603" s="867"/>
      <c r="C603" s="166"/>
      <c r="D603" s="867"/>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0" t="s">
        <v>16</v>
      </c>
      <c r="AC603" s="410"/>
      <c r="AD603" s="410"/>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72"/>
      <c r="B604" s="867"/>
      <c r="C604" s="166"/>
      <c r="D604" s="867"/>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72"/>
      <c r="B605" s="867"/>
      <c r="C605" s="166"/>
      <c r="D605" s="867"/>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2"/>
      <c r="B606" s="867"/>
      <c r="C606" s="166"/>
      <c r="D606" s="867"/>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72"/>
      <c r="B607" s="867"/>
      <c r="C607" s="166"/>
      <c r="D607" s="867"/>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72"/>
      <c r="B608" s="867"/>
      <c r="C608" s="166"/>
      <c r="D608" s="867"/>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0" t="s">
        <v>16</v>
      </c>
      <c r="AC608" s="410"/>
      <c r="AD608" s="410"/>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72"/>
      <c r="B609" s="867"/>
      <c r="C609" s="166"/>
      <c r="D609" s="867"/>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72"/>
      <c r="B610" s="867"/>
      <c r="C610" s="166"/>
      <c r="D610" s="867"/>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2"/>
      <c r="B611" s="867"/>
      <c r="C611" s="166"/>
      <c r="D611" s="867"/>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72"/>
      <c r="B612" s="867"/>
      <c r="C612" s="166"/>
      <c r="D612" s="867"/>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72"/>
      <c r="B613" s="867"/>
      <c r="C613" s="166"/>
      <c r="D613" s="867"/>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0" t="s">
        <v>16</v>
      </c>
      <c r="AC613" s="410"/>
      <c r="AD613" s="410"/>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72"/>
      <c r="B614" s="867"/>
      <c r="C614" s="166"/>
      <c r="D614" s="867"/>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72"/>
      <c r="B615" s="867"/>
      <c r="C615" s="166"/>
      <c r="D615" s="867"/>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2"/>
      <c r="B616" s="867"/>
      <c r="C616" s="166"/>
      <c r="D616" s="867"/>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72"/>
      <c r="B617" s="867"/>
      <c r="C617" s="166"/>
      <c r="D617" s="867"/>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72"/>
      <c r="B618" s="867"/>
      <c r="C618" s="166"/>
      <c r="D618" s="867"/>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0" t="s">
        <v>16</v>
      </c>
      <c r="AC618" s="410"/>
      <c r="AD618" s="410"/>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72"/>
      <c r="B619" s="867"/>
      <c r="C619" s="166"/>
      <c r="D619" s="867"/>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72"/>
      <c r="B620" s="867"/>
      <c r="C620" s="166"/>
      <c r="D620" s="867"/>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2"/>
      <c r="B621" s="867"/>
      <c r="C621" s="166"/>
      <c r="D621" s="867"/>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72"/>
      <c r="B622" s="867"/>
      <c r="C622" s="166"/>
      <c r="D622" s="867"/>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72"/>
      <c r="B623" s="867"/>
      <c r="C623" s="166"/>
      <c r="D623" s="867"/>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0" t="s">
        <v>16</v>
      </c>
      <c r="AC623" s="410"/>
      <c r="AD623" s="410"/>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72"/>
      <c r="B624" s="867"/>
      <c r="C624" s="166"/>
      <c r="D624" s="867"/>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2"/>
      <c r="B625" s="867"/>
      <c r="C625" s="166"/>
      <c r="D625" s="86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2"/>
      <c r="B626" s="867"/>
      <c r="C626" s="166"/>
      <c r="D626" s="86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2"/>
      <c r="B627" s="867"/>
      <c r="C627" s="166"/>
      <c r="D627" s="867"/>
      <c r="E627" s="188" t="s">
        <v>369</v>
      </c>
      <c r="F627" s="193"/>
      <c r="G627" s="787" t="s">
        <v>409</v>
      </c>
      <c r="H627" s="162"/>
      <c r="I627" s="162"/>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77"/>
    </row>
    <row r="628" spans="1:50" ht="18.75" hidden="1" customHeight="1" x14ac:dyDescent="0.15">
      <c r="A628" s="872"/>
      <c r="B628" s="867"/>
      <c r="C628" s="166"/>
      <c r="D628" s="867"/>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72"/>
      <c r="B629" s="867"/>
      <c r="C629" s="166"/>
      <c r="D629" s="867"/>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2"/>
      <c r="B630" s="867"/>
      <c r="C630" s="166"/>
      <c r="D630" s="867"/>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72"/>
      <c r="B631" s="867"/>
      <c r="C631" s="166"/>
      <c r="D631" s="867"/>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72"/>
      <c r="B632" s="867"/>
      <c r="C632" s="166"/>
      <c r="D632" s="867"/>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0" t="s">
        <v>16</v>
      </c>
      <c r="AC632" s="410"/>
      <c r="AD632" s="410"/>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72"/>
      <c r="B633" s="867"/>
      <c r="C633" s="166"/>
      <c r="D633" s="867"/>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72"/>
      <c r="B634" s="867"/>
      <c r="C634" s="166"/>
      <c r="D634" s="867"/>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2"/>
      <c r="B635" s="867"/>
      <c r="C635" s="166"/>
      <c r="D635" s="867"/>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72"/>
      <c r="B636" s="867"/>
      <c r="C636" s="166"/>
      <c r="D636" s="867"/>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72"/>
      <c r="B637" s="867"/>
      <c r="C637" s="166"/>
      <c r="D637" s="867"/>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5" t="s">
        <v>16</v>
      </c>
      <c r="AC637" s="865"/>
      <c r="AD637" s="865"/>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72"/>
      <c r="B638" s="867"/>
      <c r="C638" s="166"/>
      <c r="D638" s="867"/>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72"/>
      <c r="B639" s="867"/>
      <c r="C639" s="166"/>
      <c r="D639" s="867"/>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2"/>
      <c r="B640" s="867"/>
      <c r="C640" s="166"/>
      <c r="D640" s="867"/>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72"/>
      <c r="B641" s="867"/>
      <c r="C641" s="166"/>
      <c r="D641" s="867"/>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72"/>
      <c r="B642" s="867"/>
      <c r="C642" s="166"/>
      <c r="D642" s="867"/>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0" t="s">
        <v>16</v>
      </c>
      <c r="AC642" s="410"/>
      <c r="AD642" s="410"/>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72"/>
      <c r="B643" s="867"/>
      <c r="C643" s="166"/>
      <c r="D643" s="867"/>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72"/>
      <c r="B644" s="867"/>
      <c r="C644" s="166"/>
      <c r="D644" s="867"/>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2"/>
      <c r="B645" s="867"/>
      <c r="C645" s="166"/>
      <c r="D645" s="867"/>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72"/>
      <c r="B646" s="867"/>
      <c r="C646" s="166"/>
      <c r="D646" s="867"/>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72"/>
      <c r="B647" s="867"/>
      <c r="C647" s="166"/>
      <c r="D647" s="867"/>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0" t="s">
        <v>16</v>
      </c>
      <c r="AC647" s="410"/>
      <c r="AD647" s="410"/>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72"/>
      <c r="B648" s="867"/>
      <c r="C648" s="166"/>
      <c r="D648" s="867"/>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72"/>
      <c r="B649" s="867"/>
      <c r="C649" s="166"/>
      <c r="D649" s="867"/>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2"/>
      <c r="B650" s="867"/>
      <c r="C650" s="166"/>
      <c r="D650" s="867"/>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72"/>
      <c r="B651" s="867"/>
      <c r="C651" s="166"/>
      <c r="D651" s="867"/>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72"/>
      <c r="B652" s="867"/>
      <c r="C652" s="166"/>
      <c r="D652" s="867"/>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0" t="s">
        <v>16</v>
      </c>
      <c r="AC652" s="410"/>
      <c r="AD652" s="410"/>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72"/>
      <c r="B653" s="867"/>
      <c r="C653" s="166"/>
      <c r="D653" s="867"/>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72"/>
      <c r="B654" s="867"/>
      <c r="C654" s="166"/>
      <c r="D654" s="867"/>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2"/>
      <c r="B655" s="867"/>
      <c r="C655" s="166"/>
      <c r="D655" s="867"/>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72"/>
      <c r="B656" s="867"/>
      <c r="C656" s="166"/>
      <c r="D656" s="867"/>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72"/>
      <c r="B657" s="867"/>
      <c r="C657" s="166"/>
      <c r="D657" s="867"/>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0" t="s">
        <v>16</v>
      </c>
      <c r="AC657" s="410"/>
      <c r="AD657" s="410"/>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72"/>
      <c r="B658" s="867"/>
      <c r="C658" s="166"/>
      <c r="D658" s="867"/>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72"/>
      <c r="B659" s="867"/>
      <c r="C659" s="166"/>
      <c r="D659" s="867"/>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2"/>
      <c r="B660" s="867"/>
      <c r="C660" s="166"/>
      <c r="D660" s="867"/>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72"/>
      <c r="B661" s="867"/>
      <c r="C661" s="166"/>
      <c r="D661" s="867"/>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72"/>
      <c r="B662" s="867"/>
      <c r="C662" s="166"/>
      <c r="D662" s="867"/>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0" t="s">
        <v>16</v>
      </c>
      <c r="AC662" s="410"/>
      <c r="AD662" s="410"/>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72"/>
      <c r="B663" s="867"/>
      <c r="C663" s="166"/>
      <c r="D663" s="867"/>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72"/>
      <c r="B664" s="867"/>
      <c r="C664" s="166"/>
      <c r="D664" s="867"/>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2"/>
      <c r="B665" s="867"/>
      <c r="C665" s="166"/>
      <c r="D665" s="867"/>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72"/>
      <c r="B666" s="867"/>
      <c r="C666" s="166"/>
      <c r="D666" s="867"/>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72"/>
      <c r="B667" s="867"/>
      <c r="C667" s="166"/>
      <c r="D667" s="867"/>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0" t="s">
        <v>16</v>
      </c>
      <c r="AC667" s="410"/>
      <c r="AD667" s="410"/>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72"/>
      <c r="B668" s="867"/>
      <c r="C668" s="166"/>
      <c r="D668" s="867"/>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72"/>
      <c r="B669" s="867"/>
      <c r="C669" s="166"/>
      <c r="D669" s="867"/>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2"/>
      <c r="B670" s="867"/>
      <c r="C670" s="166"/>
      <c r="D670" s="867"/>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72"/>
      <c r="B671" s="867"/>
      <c r="C671" s="166"/>
      <c r="D671" s="867"/>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72"/>
      <c r="B672" s="867"/>
      <c r="C672" s="166"/>
      <c r="D672" s="867"/>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0" t="s">
        <v>16</v>
      </c>
      <c r="AC672" s="410"/>
      <c r="AD672" s="410"/>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72"/>
      <c r="B673" s="867"/>
      <c r="C673" s="166"/>
      <c r="D673" s="867"/>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72"/>
      <c r="B674" s="867"/>
      <c r="C674" s="166"/>
      <c r="D674" s="867"/>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72"/>
      <c r="B675" s="867"/>
      <c r="C675" s="166"/>
      <c r="D675" s="867"/>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72"/>
      <c r="B676" s="867"/>
      <c r="C676" s="166"/>
      <c r="D676" s="867"/>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72"/>
      <c r="B677" s="867"/>
      <c r="C677" s="166"/>
      <c r="D677" s="867"/>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0" t="s">
        <v>16</v>
      </c>
      <c r="AC677" s="410"/>
      <c r="AD677" s="410"/>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72"/>
      <c r="B678" s="867"/>
      <c r="C678" s="166"/>
      <c r="D678" s="867"/>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2"/>
      <c r="B679" s="867"/>
      <c r="C679" s="166"/>
      <c r="D679" s="86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3"/>
      <c r="B680" s="869"/>
      <c r="C680" s="868"/>
      <c r="D680" s="869"/>
      <c r="E680" s="878"/>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79"/>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5" t="s">
        <v>36</v>
      </c>
      <c r="AH682" s="246"/>
      <c r="AI682" s="246"/>
      <c r="AJ682" s="246"/>
      <c r="AK682" s="246"/>
      <c r="AL682" s="246"/>
      <c r="AM682" s="246"/>
      <c r="AN682" s="246"/>
      <c r="AO682" s="246"/>
      <c r="AP682" s="246"/>
      <c r="AQ682" s="246"/>
      <c r="AR682" s="246"/>
      <c r="AS682" s="246"/>
      <c r="AT682" s="246"/>
      <c r="AU682" s="246"/>
      <c r="AV682" s="246"/>
      <c r="AW682" s="246"/>
      <c r="AX682" s="786"/>
    </row>
    <row r="683" spans="1:50" ht="45.75" customHeight="1" x14ac:dyDescent="0.15">
      <c r="A683" s="737" t="s">
        <v>269</v>
      </c>
      <c r="B683" s="738"/>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6" t="s">
        <v>523</v>
      </c>
      <c r="AE683" s="257"/>
      <c r="AF683" s="257"/>
      <c r="AG683" s="249" t="s">
        <v>533</v>
      </c>
      <c r="AH683" s="250"/>
      <c r="AI683" s="250"/>
      <c r="AJ683" s="250"/>
      <c r="AK683" s="250"/>
      <c r="AL683" s="250"/>
      <c r="AM683" s="250"/>
      <c r="AN683" s="250"/>
      <c r="AO683" s="250"/>
      <c r="AP683" s="250"/>
      <c r="AQ683" s="250"/>
      <c r="AR683" s="250"/>
      <c r="AS683" s="250"/>
      <c r="AT683" s="250"/>
      <c r="AU683" s="250"/>
      <c r="AV683" s="250"/>
      <c r="AW683" s="250"/>
      <c r="AX683" s="251"/>
    </row>
    <row r="684" spans="1:50" ht="47.25" customHeight="1" x14ac:dyDescent="0.15">
      <c r="A684" s="739"/>
      <c r="B684" s="740"/>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68"/>
      <c r="AD684" s="145" t="s">
        <v>523</v>
      </c>
      <c r="AE684" s="146"/>
      <c r="AF684" s="146"/>
      <c r="AG684" s="140" t="s">
        <v>534</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41"/>
      <c r="B685" s="742"/>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6" t="s">
        <v>523</v>
      </c>
      <c r="AE685" s="647"/>
      <c r="AF685" s="647"/>
      <c r="AG685" s="113" t="s">
        <v>535</v>
      </c>
      <c r="AH685" s="573"/>
      <c r="AI685" s="573"/>
      <c r="AJ685" s="573"/>
      <c r="AK685" s="573"/>
      <c r="AL685" s="573"/>
      <c r="AM685" s="573"/>
      <c r="AN685" s="573"/>
      <c r="AO685" s="573"/>
      <c r="AP685" s="573"/>
      <c r="AQ685" s="573"/>
      <c r="AR685" s="573"/>
      <c r="AS685" s="573"/>
      <c r="AT685" s="573"/>
      <c r="AU685" s="573"/>
      <c r="AV685" s="573"/>
      <c r="AW685" s="573"/>
      <c r="AX685" s="574"/>
    </row>
    <row r="686" spans="1:50" ht="19.350000000000001" customHeight="1" x14ac:dyDescent="0.15">
      <c r="A686" s="503" t="s">
        <v>44</v>
      </c>
      <c r="B686" s="504"/>
      <c r="C686" s="782" t="s">
        <v>46</v>
      </c>
      <c r="D686" s="783"/>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4"/>
      <c r="AD686" s="448" t="s">
        <v>523</v>
      </c>
      <c r="AE686" s="449"/>
      <c r="AF686" s="449"/>
      <c r="AG686" s="110" t="s">
        <v>537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80"/>
      <c r="D687" s="681"/>
      <c r="E687" s="667" t="s">
        <v>489</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45" t="s">
        <v>538</v>
      </c>
      <c r="AE687" s="146"/>
      <c r="AF687" s="519"/>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5"/>
      <c r="B688" s="506"/>
      <c r="C688" s="682"/>
      <c r="D688" s="683"/>
      <c r="E688" s="670" t="s">
        <v>490</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5" t="s">
        <v>538</v>
      </c>
      <c r="AE688" s="666"/>
      <c r="AF688" s="666"/>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5"/>
      <c r="B689" s="507"/>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1" t="s">
        <v>539</v>
      </c>
      <c r="AE689" s="422"/>
      <c r="AF689" s="422"/>
      <c r="AG689" s="632"/>
      <c r="AH689" s="633"/>
      <c r="AI689" s="633"/>
      <c r="AJ689" s="633"/>
      <c r="AK689" s="633"/>
      <c r="AL689" s="633"/>
      <c r="AM689" s="633"/>
      <c r="AN689" s="633"/>
      <c r="AO689" s="633"/>
      <c r="AP689" s="633"/>
      <c r="AQ689" s="633"/>
      <c r="AR689" s="633"/>
      <c r="AS689" s="633"/>
      <c r="AT689" s="633"/>
      <c r="AU689" s="633"/>
      <c r="AV689" s="633"/>
      <c r="AW689" s="633"/>
      <c r="AX689" s="634"/>
    </row>
    <row r="690" spans="1:64" ht="29.25" customHeight="1" x14ac:dyDescent="0.15">
      <c r="A690" s="505"/>
      <c r="B690" s="507"/>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523</v>
      </c>
      <c r="AE690" s="146"/>
      <c r="AF690" s="146"/>
      <c r="AG690" s="140" t="s">
        <v>540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539</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30.75" customHeight="1" x14ac:dyDescent="0.15">
      <c r="A692" s="505"/>
      <c r="B692" s="507"/>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6"/>
      <c r="AD692" s="145" t="s">
        <v>523</v>
      </c>
      <c r="AE692" s="146"/>
      <c r="AF692" s="146"/>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6"/>
      <c r="AD693" s="646" t="s">
        <v>539</v>
      </c>
      <c r="AE693" s="647"/>
      <c r="AF693" s="647"/>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20.25" customHeight="1" x14ac:dyDescent="0.15">
      <c r="A694" s="508"/>
      <c r="B694" s="509"/>
      <c r="C694" s="510" t="s">
        <v>503</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8" t="s">
        <v>539</v>
      </c>
      <c r="AE694" s="699"/>
      <c r="AF694" s="700"/>
      <c r="AG694" s="693"/>
      <c r="AH694" s="419"/>
      <c r="AI694" s="419"/>
      <c r="AJ694" s="419"/>
      <c r="AK694" s="419"/>
      <c r="AL694" s="419"/>
      <c r="AM694" s="419"/>
      <c r="AN694" s="419"/>
      <c r="AO694" s="419"/>
      <c r="AP694" s="419"/>
      <c r="AQ694" s="419"/>
      <c r="AR694" s="419"/>
      <c r="AS694" s="419"/>
      <c r="AT694" s="419"/>
      <c r="AU694" s="419"/>
      <c r="AV694" s="419"/>
      <c r="AW694" s="419"/>
      <c r="AX694" s="694"/>
      <c r="BG694" s="10"/>
      <c r="BH694" s="10"/>
      <c r="BI694" s="10"/>
      <c r="BJ694" s="10"/>
    </row>
    <row r="695" spans="1:64" ht="21" customHeight="1" x14ac:dyDescent="0.15">
      <c r="A695" s="503" t="s">
        <v>45</v>
      </c>
      <c r="B695" s="651"/>
      <c r="C695" s="652" t="s">
        <v>504</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21" t="s">
        <v>523</v>
      </c>
      <c r="AE695" s="422"/>
      <c r="AF695" s="664"/>
      <c r="AG695" s="632" t="s">
        <v>543</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505"/>
      <c r="B696" s="507"/>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8" t="s">
        <v>539</v>
      </c>
      <c r="AE696" s="489"/>
      <c r="AF696" s="489"/>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523</v>
      </c>
      <c r="AE697" s="146"/>
      <c r="AF697" s="146"/>
      <c r="AG697" s="140" t="s">
        <v>542</v>
      </c>
      <c r="AH697" s="141"/>
      <c r="AI697" s="141"/>
      <c r="AJ697" s="141"/>
      <c r="AK697" s="141"/>
      <c r="AL697" s="141"/>
      <c r="AM697" s="141"/>
      <c r="AN697" s="141"/>
      <c r="AO697" s="141"/>
      <c r="AP697" s="141"/>
      <c r="AQ697" s="141"/>
      <c r="AR697" s="141"/>
      <c r="AS697" s="141"/>
      <c r="AT697" s="141"/>
      <c r="AU697" s="141"/>
      <c r="AV697" s="141"/>
      <c r="AW697" s="141"/>
      <c r="AX697" s="142"/>
    </row>
    <row r="698" spans="1:64" ht="29.25" customHeight="1" x14ac:dyDescent="0.15">
      <c r="A698" s="508"/>
      <c r="B698" s="509"/>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523</v>
      </c>
      <c r="AE698" s="146"/>
      <c r="AF698" s="146"/>
      <c r="AG698" s="113" t="s">
        <v>553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0" t="s">
        <v>65</v>
      </c>
      <c r="B699" s="641"/>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1" t="s">
        <v>539</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2"/>
      <c r="B700" s="643"/>
      <c r="C700" s="676" t="s">
        <v>70</v>
      </c>
      <c r="D700" s="677"/>
      <c r="E700" s="677"/>
      <c r="F700" s="677"/>
      <c r="G700" s="677"/>
      <c r="H700" s="677"/>
      <c r="I700" s="677"/>
      <c r="J700" s="677"/>
      <c r="K700" s="677"/>
      <c r="L700" s="677"/>
      <c r="M700" s="677"/>
      <c r="N700" s="677"/>
      <c r="O700" s="678"/>
      <c r="P700" s="416" t="s">
        <v>0</v>
      </c>
      <c r="Q700" s="416"/>
      <c r="R700" s="416"/>
      <c r="S700" s="639"/>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42"/>
      <c r="B701" s="643"/>
      <c r="C701" s="253"/>
      <c r="D701" s="254"/>
      <c r="E701" s="254"/>
      <c r="F701" s="254"/>
      <c r="G701" s="254"/>
      <c r="H701" s="254"/>
      <c r="I701" s="254"/>
      <c r="J701" s="254"/>
      <c r="K701" s="254"/>
      <c r="L701" s="254"/>
      <c r="M701" s="254"/>
      <c r="N701" s="254"/>
      <c r="O701" s="255"/>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42"/>
      <c r="B702" s="643"/>
      <c r="C702" s="253"/>
      <c r="D702" s="254"/>
      <c r="E702" s="254"/>
      <c r="F702" s="254"/>
      <c r="G702" s="254"/>
      <c r="H702" s="254"/>
      <c r="I702" s="254"/>
      <c r="J702" s="254"/>
      <c r="K702" s="254"/>
      <c r="L702" s="254"/>
      <c r="M702" s="254"/>
      <c r="N702" s="254"/>
      <c r="O702" s="255"/>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42"/>
      <c r="B703" s="643"/>
      <c r="C703" s="253"/>
      <c r="D703" s="254"/>
      <c r="E703" s="254"/>
      <c r="F703" s="254"/>
      <c r="G703" s="254"/>
      <c r="H703" s="254"/>
      <c r="I703" s="254"/>
      <c r="J703" s="254"/>
      <c r="K703" s="254"/>
      <c r="L703" s="254"/>
      <c r="M703" s="254"/>
      <c r="N703" s="254"/>
      <c r="O703" s="255"/>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42"/>
      <c r="B704" s="643"/>
      <c r="C704" s="253"/>
      <c r="D704" s="254"/>
      <c r="E704" s="254"/>
      <c r="F704" s="254"/>
      <c r="G704" s="254"/>
      <c r="H704" s="254"/>
      <c r="I704" s="254"/>
      <c r="J704" s="254"/>
      <c r="K704" s="254"/>
      <c r="L704" s="254"/>
      <c r="M704" s="254"/>
      <c r="N704" s="254"/>
      <c r="O704" s="255"/>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44"/>
      <c r="B705" s="645"/>
      <c r="C705" s="461"/>
      <c r="D705" s="462"/>
      <c r="E705" s="462"/>
      <c r="F705" s="462"/>
      <c r="G705" s="462"/>
      <c r="H705" s="462"/>
      <c r="I705" s="462"/>
      <c r="J705" s="462"/>
      <c r="K705" s="462"/>
      <c r="L705" s="462"/>
      <c r="M705" s="462"/>
      <c r="N705" s="462"/>
      <c r="O705" s="463"/>
      <c r="P705" s="478"/>
      <c r="Q705" s="478"/>
      <c r="R705" s="478"/>
      <c r="S705" s="479"/>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8"/>
      <c r="C706" s="456" t="s">
        <v>60</v>
      </c>
      <c r="D706" s="457"/>
      <c r="E706" s="457"/>
      <c r="F706" s="458"/>
      <c r="G706" s="472" t="s">
        <v>544</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9"/>
      <c r="B707" s="690"/>
      <c r="C707" s="467" t="s">
        <v>64</v>
      </c>
      <c r="D707" s="468"/>
      <c r="E707" s="468"/>
      <c r="F707" s="469"/>
      <c r="G707" s="470" t="s">
        <v>549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7" t="s">
        <v>564</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5" t="s">
        <v>565</v>
      </c>
      <c r="B711" s="686"/>
      <c r="C711" s="686"/>
      <c r="D711" s="686"/>
      <c r="E711" s="687"/>
      <c r="F711" s="625" t="s">
        <v>566</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customHeight="1" thickBot="1" x14ac:dyDescent="0.2">
      <c r="A713" s="530" t="s">
        <v>567</v>
      </c>
      <c r="B713" s="531"/>
      <c r="C713" s="531"/>
      <c r="D713" s="531"/>
      <c r="E713" s="532"/>
      <c r="F713" s="500" t="s">
        <v>568</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92" t="s">
        <v>464</v>
      </c>
      <c r="B717" s="438"/>
      <c r="C717" s="438"/>
      <c r="D717" s="438"/>
      <c r="E717" s="438"/>
      <c r="F717" s="438"/>
      <c r="G717" s="436"/>
      <c r="H717" s="436"/>
      <c r="I717" s="436"/>
      <c r="J717" s="436"/>
      <c r="K717" s="436"/>
      <c r="L717" s="436"/>
      <c r="M717" s="436"/>
      <c r="N717" s="436"/>
      <c r="O717" s="436"/>
      <c r="P717" s="436"/>
      <c r="Q717" s="438" t="s">
        <v>376</v>
      </c>
      <c r="R717" s="438"/>
      <c r="S717" s="438"/>
      <c r="T717" s="438"/>
      <c r="U717" s="438"/>
      <c r="V717" s="438"/>
      <c r="W717" s="436"/>
      <c r="X717" s="436"/>
      <c r="Y717" s="436"/>
      <c r="Z717" s="436"/>
      <c r="AA717" s="436"/>
      <c r="AB717" s="436"/>
      <c r="AC717" s="436"/>
      <c r="AD717" s="436"/>
      <c r="AE717" s="436"/>
      <c r="AF717" s="436"/>
      <c r="AG717" s="438" t="s">
        <v>377</v>
      </c>
      <c r="AH717" s="438"/>
      <c r="AI717" s="438"/>
      <c r="AJ717" s="438"/>
      <c r="AK717" s="438"/>
      <c r="AL717" s="438"/>
      <c r="AM717" s="436"/>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c r="H718" s="437"/>
      <c r="I718" s="437"/>
      <c r="J718" s="437"/>
      <c r="K718" s="437"/>
      <c r="L718" s="437"/>
      <c r="M718" s="437"/>
      <c r="N718" s="437"/>
      <c r="O718" s="437"/>
      <c r="P718" s="437"/>
      <c r="Q718" s="496" t="s">
        <v>379</v>
      </c>
      <c r="R718" s="496"/>
      <c r="S718" s="496"/>
      <c r="T718" s="496"/>
      <c r="U718" s="496"/>
      <c r="V718" s="496"/>
      <c r="W718" s="611"/>
      <c r="X718" s="611"/>
      <c r="Y718" s="611"/>
      <c r="Z718" s="611"/>
      <c r="AA718" s="611"/>
      <c r="AB718" s="611"/>
      <c r="AC718" s="611"/>
      <c r="AD718" s="611"/>
      <c r="AE718" s="611"/>
      <c r="AF718" s="611"/>
      <c r="AG718" s="496" t="s">
        <v>380</v>
      </c>
      <c r="AH718" s="496"/>
      <c r="AI718" s="496"/>
      <c r="AJ718" s="496"/>
      <c r="AK718" s="496"/>
      <c r="AL718" s="496"/>
      <c r="AM718" s="459" t="s">
        <v>536</v>
      </c>
      <c r="AN718" s="460"/>
      <c r="AO718" s="460"/>
      <c r="AP718" s="460"/>
      <c r="AQ718" s="460"/>
      <c r="AR718" s="460"/>
      <c r="AS718" s="460"/>
      <c r="AT718" s="460"/>
      <c r="AU718" s="460"/>
      <c r="AV718" s="460"/>
      <c r="AW718" s="62"/>
      <c r="AX718" s="63"/>
    </row>
    <row r="719" spans="1:50" ht="23.65" customHeight="1" x14ac:dyDescent="0.15">
      <c r="A719" s="602" t="s">
        <v>27</v>
      </c>
      <c r="B719" s="603"/>
      <c r="C719" s="603"/>
      <c r="D719" s="603"/>
      <c r="E719" s="603"/>
      <c r="F719" s="60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492</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493</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9"/>
    </row>
    <row r="759" spans="1:50" ht="24.75" customHeight="1" x14ac:dyDescent="0.15">
      <c r="A759" s="493"/>
      <c r="B759" s="494"/>
      <c r="C759" s="494"/>
      <c r="D759" s="494"/>
      <c r="E759" s="494"/>
      <c r="F759" s="495"/>
      <c r="G759" s="456"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84"/>
      <c r="AC759" s="456"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547</v>
      </c>
      <c r="H760" s="528"/>
      <c r="I760" s="528"/>
      <c r="J760" s="528"/>
      <c r="K760" s="529"/>
      <c r="L760" s="521" t="s">
        <v>548</v>
      </c>
      <c r="M760" s="637"/>
      <c r="N760" s="637"/>
      <c r="O760" s="637"/>
      <c r="P760" s="637"/>
      <c r="Q760" s="637"/>
      <c r="R760" s="637"/>
      <c r="S760" s="637"/>
      <c r="T760" s="637"/>
      <c r="U760" s="637"/>
      <c r="V760" s="637"/>
      <c r="W760" s="637"/>
      <c r="X760" s="638"/>
      <c r="Y760" s="483">
        <v>6</v>
      </c>
      <c r="Z760" s="484"/>
      <c r="AA760" s="484"/>
      <c r="AB760" s="691"/>
      <c r="AC760" s="527"/>
      <c r="AD760" s="635"/>
      <c r="AE760" s="635"/>
      <c r="AF760" s="635"/>
      <c r="AG760" s="636"/>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x14ac:dyDescent="0.15">
      <c r="A761" s="493"/>
      <c r="B761" s="494"/>
      <c r="C761" s="494"/>
      <c r="D761" s="494"/>
      <c r="E761" s="494"/>
      <c r="F761" s="495"/>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493"/>
      <c r="B762" s="494"/>
      <c r="C762" s="494"/>
      <c r="D762" s="494"/>
      <c r="E762" s="494"/>
      <c r="F762" s="495"/>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3"/>
      <c r="B763" s="494"/>
      <c r="C763" s="494"/>
      <c r="D763" s="494"/>
      <c r="E763" s="494"/>
      <c r="F763" s="495"/>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3"/>
      <c r="B764" s="494"/>
      <c r="C764" s="494"/>
      <c r="D764" s="494"/>
      <c r="E764" s="494"/>
      <c r="F764" s="495"/>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3"/>
      <c r="B765" s="494"/>
      <c r="C765" s="494"/>
      <c r="D765" s="494"/>
      <c r="E765" s="494"/>
      <c r="F765" s="495"/>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3"/>
      <c r="B766" s="494"/>
      <c r="C766" s="494"/>
      <c r="D766" s="494"/>
      <c r="E766" s="494"/>
      <c r="F766" s="495"/>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3"/>
      <c r="B767" s="494"/>
      <c r="C767" s="494"/>
      <c r="D767" s="494"/>
      <c r="E767" s="494"/>
      <c r="F767" s="495"/>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3"/>
      <c r="B768" s="494"/>
      <c r="C768" s="494"/>
      <c r="D768" s="494"/>
      <c r="E768" s="494"/>
      <c r="F768" s="495"/>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3"/>
      <c r="B769" s="494"/>
      <c r="C769" s="494"/>
      <c r="D769" s="494"/>
      <c r="E769" s="494"/>
      <c r="F769" s="495"/>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3"/>
      <c r="B770" s="494"/>
      <c r="C770" s="494"/>
      <c r="D770" s="494"/>
      <c r="E770" s="494"/>
      <c r="F770" s="495"/>
      <c r="G770" s="709" t="s">
        <v>22</v>
      </c>
      <c r="H770" s="710"/>
      <c r="I770" s="710"/>
      <c r="J770" s="710"/>
      <c r="K770" s="710"/>
      <c r="L770" s="711"/>
      <c r="M770" s="712"/>
      <c r="N770" s="712"/>
      <c r="O770" s="712"/>
      <c r="P770" s="712"/>
      <c r="Q770" s="712"/>
      <c r="R770" s="712"/>
      <c r="S770" s="712"/>
      <c r="T770" s="712"/>
      <c r="U770" s="712"/>
      <c r="V770" s="712"/>
      <c r="W770" s="712"/>
      <c r="X770" s="713"/>
      <c r="Y770" s="714">
        <f>SUM(Y760:AB769)</f>
        <v>6</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hidden="1" customHeight="1" x14ac:dyDescent="0.15">
      <c r="A771" s="493"/>
      <c r="B771" s="494"/>
      <c r="C771" s="494"/>
      <c r="D771" s="494"/>
      <c r="E771" s="494"/>
      <c r="F771" s="495"/>
      <c r="G771" s="480" t="s">
        <v>495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494</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9"/>
    </row>
    <row r="772" spans="1:50" ht="25.5" hidden="1" customHeight="1" x14ac:dyDescent="0.15">
      <c r="A772" s="493"/>
      <c r="B772" s="494"/>
      <c r="C772" s="494"/>
      <c r="D772" s="494"/>
      <c r="E772" s="494"/>
      <c r="F772" s="495"/>
      <c r="G772" s="456"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84"/>
      <c r="AC772" s="456"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637"/>
      <c r="N773" s="637"/>
      <c r="O773" s="637"/>
      <c r="P773" s="637"/>
      <c r="Q773" s="637"/>
      <c r="R773" s="637"/>
      <c r="S773" s="637"/>
      <c r="T773" s="637"/>
      <c r="U773" s="637"/>
      <c r="V773" s="637"/>
      <c r="W773" s="637"/>
      <c r="X773" s="638"/>
      <c r="Y773" s="483"/>
      <c r="Z773" s="484"/>
      <c r="AA773" s="484"/>
      <c r="AB773" s="691"/>
      <c r="AC773" s="527"/>
      <c r="AD773" s="528"/>
      <c r="AE773" s="528"/>
      <c r="AF773" s="528"/>
      <c r="AG773" s="529"/>
      <c r="AH773" s="521"/>
      <c r="AI773" s="637"/>
      <c r="AJ773" s="637"/>
      <c r="AK773" s="637"/>
      <c r="AL773" s="637"/>
      <c r="AM773" s="637"/>
      <c r="AN773" s="637"/>
      <c r="AO773" s="637"/>
      <c r="AP773" s="637"/>
      <c r="AQ773" s="637"/>
      <c r="AR773" s="637"/>
      <c r="AS773" s="637"/>
      <c r="AT773" s="638"/>
      <c r="AU773" s="483"/>
      <c r="AV773" s="484"/>
      <c r="AW773" s="484"/>
      <c r="AX773" s="485"/>
    </row>
    <row r="774" spans="1:50" ht="24.75" hidden="1" customHeight="1" x14ac:dyDescent="0.15">
      <c r="A774" s="493"/>
      <c r="B774" s="494"/>
      <c r="C774" s="494"/>
      <c r="D774" s="494"/>
      <c r="E774" s="494"/>
      <c r="F774" s="495"/>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3"/>
      <c r="B775" s="494"/>
      <c r="C775" s="494"/>
      <c r="D775" s="494"/>
      <c r="E775" s="494"/>
      <c r="F775" s="495"/>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3"/>
      <c r="B776" s="494"/>
      <c r="C776" s="494"/>
      <c r="D776" s="494"/>
      <c r="E776" s="494"/>
      <c r="F776" s="495"/>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3"/>
      <c r="B777" s="494"/>
      <c r="C777" s="494"/>
      <c r="D777" s="494"/>
      <c r="E777" s="494"/>
      <c r="F777" s="495"/>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3"/>
      <c r="B778" s="494"/>
      <c r="C778" s="494"/>
      <c r="D778" s="494"/>
      <c r="E778" s="494"/>
      <c r="F778" s="495"/>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3"/>
      <c r="B779" s="494"/>
      <c r="C779" s="494"/>
      <c r="D779" s="494"/>
      <c r="E779" s="494"/>
      <c r="F779" s="495"/>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3"/>
      <c r="B780" s="494"/>
      <c r="C780" s="494"/>
      <c r="D780" s="494"/>
      <c r="E780" s="494"/>
      <c r="F780" s="495"/>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3"/>
      <c r="B781" s="494"/>
      <c r="C781" s="494"/>
      <c r="D781" s="494"/>
      <c r="E781" s="494"/>
      <c r="F781" s="495"/>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3"/>
      <c r="B782" s="494"/>
      <c r="C782" s="494"/>
      <c r="D782" s="494"/>
      <c r="E782" s="494"/>
      <c r="F782" s="495"/>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3"/>
      <c r="B783" s="494"/>
      <c r="C783" s="494"/>
      <c r="D783" s="494"/>
      <c r="E783" s="494"/>
      <c r="F783" s="495"/>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93"/>
      <c r="B784" s="494"/>
      <c r="C784" s="494"/>
      <c r="D784" s="494"/>
      <c r="E784" s="494"/>
      <c r="F784" s="495"/>
      <c r="G784" s="480" t="s">
        <v>496</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497</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9"/>
    </row>
    <row r="785" spans="1:50" ht="24.75" hidden="1" customHeight="1" x14ac:dyDescent="0.15">
      <c r="A785" s="493"/>
      <c r="B785" s="494"/>
      <c r="C785" s="494"/>
      <c r="D785" s="494"/>
      <c r="E785" s="494"/>
      <c r="F785" s="495"/>
      <c r="G785" s="456"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84"/>
      <c r="AC785" s="456"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637"/>
      <c r="N786" s="637"/>
      <c r="O786" s="637"/>
      <c r="P786" s="637"/>
      <c r="Q786" s="637"/>
      <c r="R786" s="637"/>
      <c r="S786" s="637"/>
      <c r="T786" s="637"/>
      <c r="U786" s="637"/>
      <c r="V786" s="637"/>
      <c r="W786" s="637"/>
      <c r="X786" s="638"/>
      <c r="Y786" s="483"/>
      <c r="Z786" s="484"/>
      <c r="AA786" s="484"/>
      <c r="AB786" s="691"/>
      <c r="AC786" s="527"/>
      <c r="AD786" s="528"/>
      <c r="AE786" s="528"/>
      <c r="AF786" s="528"/>
      <c r="AG786" s="529"/>
      <c r="AH786" s="521"/>
      <c r="AI786" s="637"/>
      <c r="AJ786" s="637"/>
      <c r="AK786" s="637"/>
      <c r="AL786" s="637"/>
      <c r="AM786" s="637"/>
      <c r="AN786" s="637"/>
      <c r="AO786" s="637"/>
      <c r="AP786" s="637"/>
      <c r="AQ786" s="637"/>
      <c r="AR786" s="637"/>
      <c r="AS786" s="637"/>
      <c r="AT786" s="638"/>
      <c r="AU786" s="483"/>
      <c r="AV786" s="484"/>
      <c r="AW786" s="484"/>
      <c r="AX786" s="485"/>
    </row>
    <row r="787" spans="1:50" ht="24.75" hidden="1" customHeight="1" x14ac:dyDescent="0.15">
      <c r="A787" s="493"/>
      <c r="B787" s="494"/>
      <c r="C787" s="494"/>
      <c r="D787" s="494"/>
      <c r="E787" s="494"/>
      <c r="F787" s="495"/>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3"/>
      <c r="B788" s="494"/>
      <c r="C788" s="494"/>
      <c r="D788" s="494"/>
      <c r="E788" s="494"/>
      <c r="F788" s="495"/>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3"/>
      <c r="B789" s="494"/>
      <c r="C789" s="494"/>
      <c r="D789" s="494"/>
      <c r="E789" s="494"/>
      <c r="F789" s="495"/>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3"/>
      <c r="B790" s="494"/>
      <c r="C790" s="494"/>
      <c r="D790" s="494"/>
      <c r="E790" s="494"/>
      <c r="F790" s="495"/>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3"/>
      <c r="B791" s="494"/>
      <c r="C791" s="494"/>
      <c r="D791" s="494"/>
      <c r="E791" s="494"/>
      <c r="F791" s="495"/>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3"/>
      <c r="B792" s="494"/>
      <c r="C792" s="494"/>
      <c r="D792" s="494"/>
      <c r="E792" s="494"/>
      <c r="F792" s="495"/>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3"/>
      <c r="B793" s="494"/>
      <c r="C793" s="494"/>
      <c r="D793" s="494"/>
      <c r="E793" s="494"/>
      <c r="F793" s="495"/>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3"/>
      <c r="B794" s="494"/>
      <c r="C794" s="494"/>
      <c r="D794" s="494"/>
      <c r="E794" s="494"/>
      <c r="F794" s="495"/>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3"/>
      <c r="B795" s="494"/>
      <c r="C795" s="494"/>
      <c r="D795" s="494"/>
      <c r="E795" s="494"/>
      <c r="F795" s="495"/>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3"/>
      <c r="B796" s="494"/>
      <c r="C796" s="494"/>
      <c r="D796" s="494"/>
      <c r="E796" s="494"/>
      <c r="F796" s="495"/>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9"/>
    </row>
    <row r="798" spans="1:50" ht="24.75" hidden="1" customHeight="1" x14ac:dyDescent="0.15">
      <c r="A798" s="493"/>
      <c r="B798" s="494"/>
      <c r="C798" s="494"/>
      <c r="D798" s="494"/>
      <c r="E798" s="494"/>
      <c r="F798" s="495"/>
      <c r="G798" s="456"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84"/>
      <c r="AC798" s="456"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637"/>
      <c r="N799" s="637"/>
      <c r="O799" s="637"/>
      <c r="P799" s="637"/>
      <c r="Q799" s="637"/>
      <c r="R799" s="637"/>
      <c r="S799" s="637"/>
      <c r="T799" s="637"/>
      <c r="U799" s="637"/>
      <c r="V799" s="637"/>
      <c r="W799" s="637"/>
      <c r="X799" s="638"/>
      <c r="Y799" s="483"/>
      <c r="Z799" s="484"/>
      <c r="AA799" s="484"/>
      <c r="AB799" s="691"/>
      <c r="AC799" s="527"/>
      <c r="AD799" s="528"/>
      <c r="AE799" s="528"/>
      <c r="AF799" s="528"/>
      <c r="AG799" s="529"/>
      <c r="AH799" s="521"/>
      <c r="AI799" s="637"/>
      <c r="AJ799" s="637"/>
      <c r="AK799" s="637"/>
      <c r="AL799" s="637"/>
      <c r="AM799" s="637"/>
      <c r="AN799" s="637"/>
      <c r="AO799" s="637"/>
      <c r="AP799" s="637"/>
      <c r="AQ799" s="637"/>
      <c r="AR799" s="637"/>
      <c r="AS799" s="637"/>
      <c r="AT799" s="638"/>
      <c r="AU799" s="483"/>
      <c r="AV799" s="484"/>
      <c r="AW799" s="484"/>
      <c r="AX799" s="485"/>
    </row>
    <row r="800" spans="1:50" ht="24.75" hidden="1" customHeight="1" x14ac:dyDescent="0.15">
      <c r="A800" s="493"/>
      <c r="B800" s="494"/>
      <c r="C800" s="494"/>
      <c r="D800" s="494"/>
      <c r="E800" s="494"/>
      <c r="F800" s="495"/>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3"/>
      <c r="B801" s="494"/>
      <c r="C801" s="494"/>
      <c r="D801" s="494"/>
      <c r="E801" s="494"/>
      <c r="F801" s="495"/>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3"/>
      <c r="B802" s="494"/>
      <c r="C802" s="494"/>
      <c r="D802" s="494"/>
      <c r="E802" s="494"/>
      <c r="F802" s="495"/>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3"/>
      <c r="B803" s="494"/>
      <c r="C803" s="494"/>
      <c r="D803" s="494"/>
      <c r="E803" s="494"/>
      <c r="F803" s="495"/>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3"/>
      <c r="B804" s="494"/>
      <c r="C804" s="494"/>
      <c r="D804" s="494"/>
      <c r="E804" s="494"/>
      <c r="F804" s="495"/>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3"/>
      <c r="B805" s="494"/>
      <c r="C805" s="494"/>
      <c r="D805" s="494"/>
      <c r="E805" s="494"/>
      <c r="F805" s="495"/>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3"/>
      <c r="B806" s="494"/>
      <c r="C806" s="494"/>
      <c r="D806" s="494"/>
      <c r="E806" s="494"/>
      <c r="F806" s="495"/>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3"/>
      <c r="B807" s="494"/>
      <c r="C807" s="494"/>
      <c r="D807" s="494"/>
      <c r="E807" s="494"/>
      <c r="F807" s="495"/>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3"/>
      <c r="B808" s="494"/>
      <c r="C808" s="494"/>
      <c r="D808" s="494"/>
      <c r="E808" s="494"/>
      <c r="F808" s="495"/>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3"/>
      <c r="B809" s="494"/>
      <c r="C809" s="494"/>
      <c r="D809" s="494"/>
      <c r="E809" s="494"/>
      <c r="F809" s="495"/>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67"/>
      <c r="AJ815" s="767"/>
      <c r="AK815" s="767"/>
      <c r="AL815" s="767" t="s">
        <v>23</v>
      </c>
      <c r="AM815" s="767"/>
      <c r="AN815" s="767"/>
      <c r="AO815" s="849"/>
      <c r="AP815" s="236" t="s">
        <v>466</v>
      </c>
      <c r="AQ815" s="236"/>
      <c r="AR815" s="236"/>
      <c r="AS815" s="236"/>
      <c r="AT815" s="236"/>
      <c r="AU815" s="236"/>
      <c r="AV815" s="236"/>
      <c r="AW815" s="236"/>
      <c r="AX815" s="236"/>
    </row>
    <row r="816" spans="1:50" ht="30" customHeight="1" x14ac:dyDescent="0.15">
      <c r="A816" s="239">
        <v>1</v>
      </c>
      <c r="B816" s="239">
        <v>1</v>
      </c>
      <c r="C816" s="240" t="s">
        <v>550</v>
      </c>
      <c r="D816" s="219"/>
      <c r="E816" s="219"/>
      <c r="F816" s="219"/>
      <c r="G816" s="219"/>
      <c r="H816" s="219"/>
      <c r="I816" s="219"/>
      <c r="J816" s="220">
        <v>1010005018655</v>
      </c>
      <c r="K816" s="221"/>
      <c r="L816" s="221"/>
      <c r="M816" s="221"/>
      <c r="N816" s="221"/>
      <c r="O816" s="221"/>
      <c r="P816" s="874" t="s">
        <v>551</v>
      </c>
      <c r="Q816" s="222"/>
      <c r="R816" s="222"/>
      <c r="S816" s="222"/>
      <c r="T816" s="222"/>
      <c r="U816" s="222"/>
      <c r="V816" s="222"/>
      <c r="W816" s="222"/>
      <c r="X816" s="222"/>
      <c r="Y816" s="223">
        <v>6</v>
      </c>
      <c r="Z816" s="224"/>
      <c r="AA816" s="224"/>
      <c r="AB816" s="225"/>
      <c r="AC816" s="226" t="s">
        <v>552</v>
      </c>
      <c r="AD816" s="226"/>
      <c r="AE816" s="226"/>
      <c r="AF816" s="226"/>
      <c r="AG816" s="226"/>
      <c r="AH816" s="227">
        <v>2</v>
      </c>
      <c r="AI816" s="228"/>
      <c r="AJ816" s="228"/>
      <c r="AK816" s="228"/>
      <c r="AL816" s="229">
        <f>5.94/6*100</f>
        <v>99.000000000000014</v>
      </c>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5" sqref="B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82"/>
      <c r="Z2" s="712"/>
      <c r="AA2" s="713"/>
      <c r="AB2" s="886" t="s">
        <v>12</v>
      </c>
      <c r="AC2" s="887"/>
      <c r="AD2" s="888"/>
      <c r="AE2" s="621" t="s">
        <v>372</v>
      </c>
      <c r="AF2" s="621"/>
      <c r="AG2" s="621"/>
      <c r="AH2" s="621"/>
      <c r="AI2" s="621" t="s">
        <v>373</v>
      </c>
      <c r="AJ2" s="621"/>
      <c r="AK2" s="621"/>
      <c r="AL2" s="621"/>
      <c r="AM2" s="621" t="s">
        <v>374</v>
      </c>
      <c r="AN2" s="621"/>
      <c r="AO2" s="621"/>
      <c r="AP2" s="288"/>
      <c r="AQ2" s="148" t="s">
        <v>370</v>
      </c>
      <c r="AR2" s="151"/>
      <c r="AS2" s="151"/>
      <c r="AT2" s="152"/>
      <c r="AU2" s="813" t="s">
        <v>262</v>
      </c>
      <c r="AV2" s="813"/>
      <c r="AW2" s="813"/>
      <c r="AX2" s="814"/>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3"/>
      <c r="Z3" s="884"/>
      <c r="AA3" s="885"/>
      <c r="AB3" s="889"/>
      <c r="AC3" s="890"/>
      <c r="AD3" s="891"/>
      <c r="AE3" s="622"/>
      <c r="AF3" s="622"/>
      <c r="AG3" s="622"/>
      <c r="AH3" s="622"/>
      <c r="AI3" s="622"/>
      <c r="AJ3" s="622"/>
      <c r="AK3" s="622"/>
      <c r="AL3" s="622"/>
      <c r="AM3" s="622"/>
      <c r="AN3" s="622"/>
      <c r="AO3" s="622"/>
      <c r="AP3" s="291"/>
      <c r="AQ3" s="414"/>
      <c r="AR3" s="277"/>
      <c r="AS3" s="154" t="s">
        <v>371</v>
      </c>
      <c r="AT3" s="155"/>
      <c r="AU3" s="277"/>
      <c r="AV3" s="277"/>
      <c r="AW3" s="275" t="s">
        <v>313</v>
      </c>
      <c r="AX3" s="276"/>
    </row>
    <row r="4" spans="1:50" ht="22.5" customHeight="1" x14ac:dyDescent="0.15">
      <c r="A4" s="281"/>
      <c r="B4" s="279"/>
      <c r="C4" s="279"/>
      <c r="D4" s="279"/>
      <c r="E4" s="279"/>
      <c r="F4" s="280"/>
      <c r="G4" s="401"/>
      <c r="H4" s="892"/>
      <c r="I4" s="892"/>
      <c r="J4" s="892"/>
      <c r="K4" s="892"/>
      <c r="L4" s="892"/>
      <c r="M4" s="892"/>
      <c r="N4" s="892"/>
      <c r="O4" s="893"/>
      <c r="P4" s="111"/>
      <c r="Q4" s="900"/>
      <c r="R4" s="900"/>
      <c r="S4" s="900"/>
      <c r="T4" s="900"/>
      <c r="U4" s="900"/>
      <c r="V4" s="900"/>
      <c r="W4" s="900"/>
      <c r="X4" s="901"/>
      <c r="Y4" s="909" t="s">
        <v>14</v>
      </c>
      <c r="Z4" s="910"/>
      <c r="AA4" s="911"/>
      <c r="AB4" s="327"/>
      <c r="AC4" s="913"/>
      <c r="AD4" s="913"/>
      <c r="AE4" s="393"/>
      <c r="AF4" s="364"/>
      <c r="AG4" s="364"/>
      <c r="AH4" s="364"/>
      <c r="AI4" s="393"/>
      <c r="AJ4" s="364"/>
      <c r="AK4" s="364"/>
      <c r="AL4" s="364"/>
      <c r="AM4" s="393"/>
      <c r="AN4" s="364"/>
      <c r="AO4" s="364"/>
      <c r="AP4" s="364"/>
      <c r="AQ4" s="273"/>
      <c r="AR4" s="210"/>
      <c r="AS4" s="210"/>
      <c r="AT4" s="274"/>
      <c r="AU4" s="364"/>
      <c r="AV4" s="364"/>
      <c r="AW4" s="364"/>
      <c r="AX4" s="365"/>
    </row>
    <row r="5" spans="1:50" ht="22.5" customHeight="1" x14ac:dyDescent="0.15">
      <c r="A5" s="282"/>
      <c r="B5" s="283"/>
      <c r="C5" s="283"/>
      <c r="D5" s="283"/>
      <c r="E5" s="283"/>
      <c r="F5" s="284"/>
      <c r="G5" s="894"/>
      <c r="H5" s="895"/>
      <c r="I5" s="895"/>
      <c r="J5" s="895"/>
      <c r="K5" s="895"/>
      <c r="L5" s="895"/>
      <c r="M5" s="895"/>
      <c r="N5" s="895"/>
      <c r="O5" s="896"/>
      <c r="P5" s="902"/>
      <c r="Q5" s="902"/>
      <c r="R5" s="902"/>
      <c r="S5" s="902"/>
      <c r="T5" s="902"/>
      <c r="U5" s="902"/>
      <c r="V5" s="902"/>
      <c r="W5" s="902"/>
      <c r="X5" s="903"/>
      <c r="Y5" s="264" t="s">
        <v>61</v>
      </c>
      <c r="Z5" s="906"/>
      <c r="AA5" s="907"/>
      <c r="AB5" s="372"/>
      <c r="AC5" s="912"/>
      <c r="AD5" s="912"/>
      <c r="AE5" s="393"/>
      <c r="AF5" s="364"/>
      <c r="AG5" s="364"/>
      <c r="AH5" s="364"/>
      <c r="AI5" s="393"/>
      <c r="AJ5" s="364"/>
      <c r="AK5" s="364"/>
      <c r="AL5" s="364"/>
      <c r="AM5" s="393"/>
      <c r="AN5" s="364"/>
      <c r="AO5" s="364"/>
      <c r="AP5" s="364"/>
      <c r="AQ5" s="273"/>
      <c r="AR5" s="210"/>
      <c r="AS5" s="210"/>
      <c r="AT5" s="274"/>
      <c r="AU5" s="364"/>
      <c r="AV5" s="364"/>
      <c r="AW5" s="364"/>
      <c r="AX5" s="365"/>
    </row>
    <row r="6" spans="1:50" ht="22.5" customHeight="1" x14ac:dyDescent="0.15">
      <c r="A6" s="285"/>
      <c r="B6" s="286"/>
      <c r="C6" s="286"/>
      <c r="D6" s="286"/>
      <c r="E6" s="286"/>
      <c r="F6" s="287"/>
      <c r="G6" s="897"/>
      <c r="H6" s="898"/>
      <c r="I6" s="898"/>
      <c r="J6" s="898"/>
      <c r="K6" s="898"/>
      <c r="L6" s="898"/>
      <c r="M6" s="898"/>
      <c r="N6" s="898"/>
      <c r="O6" s="899"/>
      <c r="P6" s="573"/>
      <c r="Q6" s="573"/>
      <c r="R6" s="573"/>
      <c r="S6" s="573"/>
      <c r="T6" s="573"/>
      <c r="U6" s="573"/>
      <c r="V6" s="573"/>
      <c r="W6" s="573"/>
      <c r="X6" s="904"/>
      <c r="Y6" s="905" t="s">
        <v>15</v>
      </c>
      <c r="Z6" s="906"/>
      <c r="AA6" s="907"/>
      <c r="AB6" s="381" t="s">
        <v>315</v>
      </c>
      <c r="AC6" s="908"/>
      <c r="AD6" s="908"/>
      <c r="AE6" s="393"/>
      <c r="AF6" s="364"/>
      <c r="AG6" s="364"/>
      <c r="AH6" s="364"/>
      <c r="AI6" s="393"/>
      <c r="AJ6" s="364"/>
      <c r="AK6" s="364"/>
      <c r="AL6" s="364"/>
      <c r="AM6" s="393"/>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82"/>
      <c r="Z7" s="712"/>
      <c r="AA7" s="713"/>
      <c r="AB7" s="886" t="s">
        <v>12</v>
      </c>
      <c r="AC7" s="887"/>
      <c r="AD7" s="888"/>
      <c r="AE7" s="621" t="s">
        <v>372</v>
      </c>
      <c r="AF7" s="621"/>
      <c r="AG7" s="621"/>
      <c r="AH7" s="621"/>
      <c r="AI7" s="621" t="s">
        <v>373</v>
      </c>
      <c r="AJ7" s="621"/>
      <c r="AK7" s="621"/>
      <c r="AL7" s="621"/>
      <c r="AM7" s="621" t="s">
        <v>374</v>
      </c>
      <c r="AN7" s="621"/>
      <c r="AO7" s="621"/>
      <c r="AP7" s="288"/>
      <c r="AQ7" s="148" t="s">
        <v>370</v>
      </c>
      <c r="AR7" s="151"/>
      <c r="AS7" s="151"/>
      <c r="AT7" s="152"/>
      <c r="AU7" s="813" t="s">
        <v>262</v>
      </c>
      <c r="AV7" s="813"/>
      <c r="AW7" s="813"/>
      <c r="AX7" s="814"/>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3"/>
      <c r="Z8" s="884"/>
      <c r="AA8" s="885"/>
      <c r="AB8" s="889"/>
      <c r="AC8" s="890"/>
      <c r="AD8" s="891"/>
      <c r="AE8" s="622"/>
      <c r="AF8" s="622"/>
      <c r="AG8" s="622"/>
      <c r="AH8" s="622"/>
      <c r="AI8" s="622"/>
      <c r="AJ8" s="622"/>
      <c r="AK8" s="622"/>
      <c r="AL8" s="622"/>
      <c r="AM8" s="622"/>
      <c r="AN8" s="622"/>
      <c r="AO8" s="622"/>
      <c r="AP8" s="291"/>
      <c r="AQ8" s="414"/>
      <c r="AR8" s="277"/>
      <c r="AS8" s="154" t="s">
        <v>371</v>
      </c>
      <c r="AT8" s="155"/>
      <c r="AU8" s="277"/>
      <c r="AV8" s="277"/>
      <c r="AW8" s="275" t="s">
        <v>313</v>
      </c>
      <c r="AX8" s="276"/>
    </row>
    <row r="9" spans="1:50" ht="22.5" customHeight="1" x14ac:dyDescent="0.15">
      <c r="A9" s="281"/>
      <c r="B9" s="279"/>
      <c r="C9" s="279"/>
      <c r="D9" s="279"/>
      <c r="E9" s="279"/>
      <c r="F9" s="280"/>
      <c r="G9" s="401"/>
      <c r="H9" s="892"/>
      <c r="I9" s="892"/>
      <c r="J9" s="892"/>
      <c r="K9" s="892"/>
      <c r="L9" s="892"/>
      <c r="M9" s="892"/>
      <c r="N9" s="892"/>
      <c r="O9" s="893"/>
      <c r="P9" s="111"/>
      <c r="Q9" s="900"/>
      <c r="R9" s="900"/>
      <c r="S9" s="900"/>
      <c r="T9" s="900"/>
      <c r="U9" s="900"/>
      <c r="V9" s="900"/>
      <c r="W9" s="900"/>
      <c r="X9" s="901"/>
      <c r="Y9" s="909" t="s">
        <v>14</v>
      </c>
      <c r="Z9" s="910"/>
      <c r="AA9" s="911"/>
      <c r="AB9" s="327"/>
      <c r="AC9" s="913"/>
      <c r="AD9" s="913"/>
      <c r="AE9" s="393"/>
      <c r="AF9" s="364"/>
      <c r="AG9" s="364"/>
      <c r="AH9" s="364"/>
      <c r="AI9" s="393"/>
      <c r="AJ9" s="364"/>
      <c r="AK9" s="364"/>
      <c r="AL9" s="364"/>
      <c r="AM9" s="393"/>
      <c r="AN9" s="364"/>
      <c r="AO9" s="364"/>
      <c r="AP9" s="364"/>
      <c r="AQ9" s="273"/>
      <c r="AR9" s="210"/>
      <c r="AS9" s="210"/>
      <c r="AT9" s="274"/>
      <c r="AU9" s="364"/>
      <c r="AV9" s="364"/>
      <c r="AW9" s="364"/>
      <c r="AX9" s="365"/>
    </row>
    <row r="10" spans="1:50" ht="22.5" customHeight="1" x14ac:dyDescent="0.15">
      <c r="A10" s="282"/>
      <c r="B10" s="283"/>
      <c r="C10" s="283"/>
      <c r="D10" s="283"/>
      <c r="E10" s="283"/>
      <c r="F10" s="284"/>
      <c r="G10" s="894"/>
      <c r="H10" s="895"/>
      <c r="I10" s="895"/>
      <c r="J10" s="895"/>
      <c r="K10" s="895"/>
      <c r="L10" s="895"/>
      <c r="M10" s="895"/>
      <c r="N10" s="895"/>
      <c r="O10" s="896"/>
      <c r="P10" s="902"/>
      <c r="Q10" s="902"/>
      <c r="R10" s="902"/>
      <c r="S10" s="902"/>
      <c r="T10" s="902"/>
      <c r="U10" s="902"/>
      <c r="V10" s="902"/>
      <c r="W10" s="902"/>
      <c r="X10" s="903"/>
      <c r="Y10" s="264" t="s">
        <v>61</v>
      </c>
      <c r="Z10" s="906"/>
      <c r="AA10" s="907"/>
      <c r="AB10" s="372"/>
      <c r="AC10" s="912"/>
      <c r="AD10" s="912"/>
      <c r="AE10" s="393"/>
      <c r="AF10" s="364"/>
      <c r="AG10" s="364"/>
      <c r="AH10" s="364"/>
      <c r="AI10" s="393"/>
      <c r="AJ10" s="364"/>
      <c r="AK10" s="364"/>
      <c r="AL10" s="364"/>
      <c r="AM10" s="393"/>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897"/>
      <c r="H11" s="898"/>
      <c r="I11" s="898"/>
      <c r="J11" s="898"/>
      <c r="K11" s="898"/>
      <c r="L11" s="898"/>
      <c r="M11" s="898"/>
      <c r="N11" s="898"/>
      <c r="O11" s="899"/>
      <c r="P11" s="573"/>
      <c r="Q11" s="573"/>
      <c r="R11" s="573"/>
      <c r="S11" s="573"/>
      <c r="T11" s="573"/>
      <c r="U11" s="573"/>
      <c r="V11" s="573"/>
      <c r="W11" s="573"/>
      <c r="X11" s="904"/>
      <c r="Y11" s="905" t="s">
        <v>15</v>
      </c>
      <c r="Z11" s="906"/>
      <c r="AA11" s="907"/>
      <c r="AB11" s="381" t="s">
        <v>315</v>
      </c>
      <c r="AC11" s="908"/>
      <c r="AD11" s="908"/>
      <c r="AE11" s="393"/>
      <c r="AF11" s="364"/>
      <c r="AG11" s="364"/>
      <c r="AH11" s="364"/>
      <c r="AI11" s="393"/>
      <c r="AJ11" s="364"/>
      <c r="AK11" s="364"/>
      <c r="AL11" s="364"/>
      <c r="AM11" s="393"/>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82"/>
      <c r="Z12" s="712"/>
      <c r="AA12" s="713"/>
      <c r="AB12" s="886" t="s">
        <v>12</v>
      </c>
      <c r="AC12" s="887"/>
      <c r="AD12" s="888"/>
      <c r="AE12" s="621" t="s">
        <v>372</v>
      </c>
      <c r="AF12" s="621"/>
      <c r="AG12" s="621"/>
      <c r="AH12" s="621"/>
      <c r="AI12" s="621" t="s">
        <v>373</v>
      </c>
      <c r="AJ12" s="621"/>
      <c r="AK12" s="621"/>
      <c r="AL12" s="621"/>
      <c r="AM12" s="621" t="s">
        <v>374</v>
      </c>
      <c r="AN12" s="621"/>
      <c r="AO12" s="621"/>
      <c r="AP12" s="288"/>
      <c r="AQ12" s="148" t="s">
        <v>370</v>
      </c>
      <c r="AR12" s="151"/>
      <c r="AS12" s="151"/>
      <c r="AT12" s="152"/>
      <c r="AU12" s="813" t="s">
        <v>262</v>
      </c>
      <c r="AV12" s="813"/>
      <c r="AW12" s="813"/>
      <c r="AX12" s="814"/>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3"/>
      <c r="Z13" s="884"/>
      <c r="AA13" s="885"/>
      <c r="AB13" s="889"/>
      <c r="AC13" s="890"/>
      <c r="AD13" s="891"/>
      <c r="AE13" s="622"/>
      <c r="AF13" s="622"/>
      <c r="AG13" s="622"/>
      <c r="AH13" s="622"/>
      <c r="AI13" s="622"/>
      <c r="AJ13" s="622"/>
      <c r="AK13" s="622"/>
      <c r="AL13" s="622"/>
      <c r="AM13" s="622"/>
      <c r="AN13" s="622"/>
      <c r="AO13" s="622"/>
      <c r="AP13" s="291"/>
      <c r="AQ13" s="414"/>
      <c r="AR13" s="277"/>
      <c r="AS13" s="154" t="s">
        <v>371</v>
      </c>
      <c r="AT13" s="155"/>
      <c r="AU13" s="277"/>
      <c r="AV13" s="277"/>
      <c r="AW13" s="275" t="s">
        <v>313</v>
      </c>
      <c r="AX13" s="276"/>
    </row>
    <row r="14" spans="1:50" ht="22.5" customHeight="1" x14ac:dyDescent="0.15">
      <c r="A14" s="281"/>
      <c r="B14" s="279"/>
      <c r="C14" s="279"/>
      <c r="D14" s="279"/>
      <c r="E14" s="279"/>
      <c r="F14" s="280"/>
      <c r="G14" s="401"/>
      <c r="H14" s="892"/>
      <c r="I14" s="892"/>
      <c r="J14" s="892"/>
      <c r="K14" s="892"/>
      <c r="L14" s="892"/>
      <c r="M14" s="892"/>
      <c r="N14" s="892"/>
      <c r="O14" s="893"/>
      <c r="P14" s="111"/>
      <c r="Q14" s="900"/>
      <c r="R14" s="900"/>
      <c r="S14" s="900"/>
      <c r="T14" s="900"/>
      <c r="U14" s="900"/>
      <c r="V14" s="900"/>
      <c r="W14" s="900"/>
      <c r="X14" s="901"/>
      <c r="Y14" s="909" t="s">
        <v>14</v>
      </c>
      <c r="Z14" s="910"/>
      <c r="AA14" s="911"/>
      <c r="AB14" s="327"/>
      <c r="AC14" s="913"/>
      <c r="AD14" s="913"/>
      <c r="AE14" s="393"/>
      <c r="AF14" s="364"/>
      <c r="AG14" s="364"/>
      <c r="AH14" s="364"/>
      <c r="AI14" s="393"/>
      <c r="AJ14" s="364"/>
      <c r="AK14" s="364"/>
      <c r="AL14" s="364"/>
      <c r="AM14" s="393"/>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894"/>
      <c r="H15" s="895"/>
      <c r="I15" s="895"/>
      <c r="J15" s="895"/>
      <c r="K15" s="895"/>
      <c r="L15" s="895"/>
      <c r="M15" s="895"/>
      <c r="N15" s="895"/>
      <c r="O15" s="896"/>
      <c r="P15" s="902"/>
      <c r="Q15" s="902"/>
      <c r="R15" s="902"/>
      <c r="S15" s="902"/>
      <c r="T15" s="902"/>
      <c r="U15" s="902"/>
      <c r="V15" s="902"/>
      <c r="W15" s="902"/>
      <c r="X15" s="903"/>
      <c r="Y15" s="264" t="s">
        <v>61</v>
      </c>
      <c r="Z15" s="906"/>
      <c r="AA15" s="907"/>
      <c r="AB15" s="372"/>
      <c r="AC15" s="912"/>
      <c r="AD15" s="912"/>
      <c r="AE15" s="393"/>
      <c r="AF15" s="364"/>
      <c r="AG15" s="364"/>
      <c r="AH15" s="364"/>
      <c r="AI15" s="393"/>
      <c r="AJ15" s="364"/>
      <c r="AK15" s="364"/>
      <c r="AL15" s="364"/>
      <c r="AM15" s="393"/>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897"/>
      <c r="H16" s="898"/>
      <c r="I16" s="898"/>
      <c r="J16" s="898"/>
      <c r="K16" s="898"/>
      <c r="L16" s="898"/>
      <c r="M16" s="898"/>
      <c r="N16" s="898"/>
      <c r="O16" s="899"/>
      <c r="P16" s="573"/>
      <c r="Q16" s="573"/>
      <c r="R16" s="573"/>
      <c r="S16" s="573"/>
      <c r="T16" s="573"/>
      <c r="U16" s="573"/>
      <c r="V16" s="573"/>
      <c r="W16" s="573"/>
      <c r="X16" s="904"/>
      <c r="Y16" s="905" t="s">
        <v>15</v>
      </c>
      <c r="Z16" s="906"/>
      <c r="AA16" s="907"/>
      <c r="AB16" s="381" t="s">
        <v>315</v>
      </c>
      <c r="AC16" s="908"/>
      <c r="AD16" s="908"/>
      <c r="AE16" s="393"/>
      <c r="AF16" s="364"/>
      <c r="AG16" s="364"/>
      <c r="AH16" s="364"/>
      <c r="AI16" s="393"/>
      <c r="AJ16" s="364"/>
      <c r="AK16" s="364"/>
      <c r="AL16" s="364"/>
      <c r="AM16" s="393"/>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82"/>
      <c r="Z17" s="712"/>
      <c r="AA17" s="713"/>
      <c r="AB17" s="886" t="s">
        <v>12</v>
      </c>
      <c r="AC17" s="887"/>
      <c r="AD17" s="888"/>
      <c r="AE17" s="621" t="s">
        <v>372</v>
      </c>
      <c r="AF17" s="621"/>
      <c r="AG17" s="621"/>
      <c r="AH17" s="621"/>
      <c r="AI17" s="621" t="s">
        <v>373</v>
      </c>
      <c r="AJ17" s="621"/>
      <c r="AK17" s="621"/>
      <c r="AL17" s="621"/>
      <c r="AM17" s="621" t="s">
        <v>374</v>
      </c>
      <c r="AN17" s="621"/>
      <c r="AO17" s="621"/>
      <c r="AP17" s="288"/>
      <c r="AQ17" s="148" t="s">
        <v>370</v>
      </c>
      <c r="AR17" s="151"/>
      <c r="AS17" s="151"/>
      <c r="AT17" s="152"/>
      <c r="AU17" s="813" t="s">
        <v>262</v>
      </c>
      <c r="AV17" s="813"/>
      <c r="AW17" s="813"/>
      <c r="AX17" s="814"/>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3"/>
      <c r="Z18" s="884"/>
      <c r="AA18" s="885"/>
      <c r="AB18" s="889"/>
      <c r="AC18" s="890"/>
      <c r="AD18" s="891"/>
      <c r="AE18" s="622"/>
      <c r="AF18" s="622"/>
      <c r="AG18" s="622"/>
      <c r="AH18" s="622"/>
      <c r="AI18" s="622"/>
      <c r="AJ18" s="622"/>
      <c r="AK18" s="622"/>
      <c r="AL18" s="622"/>
      <c r="AM18" s="622"/>
      <c r="AN18" s="622"/>
      <c r="AO18" s="622"/>
      <c r="AP18" s="291"/>
      <c r="AQ18" s="414"/>
      <c r="AR18" s="277"/>
      <c r="AS18" s="154" t="s">
        <v>371</v>
      </c>
      <c r="AT18" s="155"/>
      <c r="AU18" s="277"/>
      <c r="AV18" s="277"/>
      <c r="AW18" s="275" t="s">
        <v>313</v>
      </c>
      <c r="AX18" s="276"/>
    </row>
    <row r="19" spans="1:50" ht="22.5" customHeight="1" x14ac:dyDescent="0.15">
      <c r="A19" s="281"/>
      <c r="B19" s="279"/>
      <c r="C19" s="279"/>
      <c r="D19" s="279"/>
      <c r="E19" s="279"/>
      <c r="F19" s="280"/>
      <c r="G19" s="401"/>
      <c r="H19" s="892"/>
      <c r="I19" s="892"/>
      <c r="J19" s="892"/>
      <c r="K19" s="892"/>
      <c r="L19" s="892"/>
      <c r="M19" s="892"/>
      <c r="N19" s="892"/>
      <c r="O19" s="893"/>
      <c r="P19" s="111"/>
      <c r="Q19" s="900"/>
      <c r="R19" s="900"/>
      <c r="S19" s="900"/>
      <c r="T19" s="900"/>
      <c r="U19" s="900"/>
      <c r="V19" s="900"/>
      <c r="W19" s="900"/>
      <c r="X19" s="901"/>
      <c r="Y19" s="909" t="s">
        <v>14</v>
      </c>
      <c r="Z19" s="910"/>
      <c r="AA19" s="911"/>
      <c r="AB19" s="327"/>
      <c r="AC19" s="913"/>
      <c r="AD19" s="913"/>
      <c r="AE19" s="393"/>
      <c r="AF19" s="364"/>
      <c r="AG19" s="364"/>
      <c r="AH19" s="364"/>
      <c r="AI19" s="393"/>
      <c r="AJ19" s="364"/>
      <c r="AK19" s="364"/>
      <c r="AL19" s="364"/>
      <c r="AM19" s="393"/>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894"/>
      <c r="H20" s="895"/>
      <c r="I20" s="895"/>
      <c r="J20" s="895"/>
      <c r="K20" s="895"/>
      <c r="L20" s="895"/>
      <c r="M20" s="895"/>
      <c r="N20" s="895"/>
      <c r="O20" s="896"/>
      <c r="P20" s="902"/>
      <c r="Q20" s="902"/>
      <c r="R20" s="902"/>
      <c r="S20" s="902"/>
      <c r="T20" s="902"/>
      <c r="U20" s="902"/>
      <c r="V20" s="902"/>
      <c r="W20" s="902"/>
      <c r="X20" s="903"/>
      <c r="Y20" s="264" t="s">
        <v>61</v>
      </c>
      <c r="Z20" s="906"/>
      <c r="AA20" s="907"/>
      <c r="AB20" s="372"/>
      <c r="AC20" s="912"/>
      <c r="AD20" s="912"/>
      <c r="AE20" s="393"/>
      <c r="AF20" s="364"/>
      <c r="AG20" s="364"/>
      <c r="AH20" s="364"/>
      <c r="AI20" s="393"/>
      <c r="AJ20" s="364"/>
      <c r="AK20" s="364"/>
      <c r="AL20" s="364"/>
      <c r="AM20" s="393"/>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897"/>
      <c r="H21" s="898"/>
      <c r="I21" s="898"/>
      <c r="J21" s="898"/>
      <c r="K21" s="898"/>
      <c r="L21" s="898"/>
      <c r="M21" s="898"/>
      <c r="N21" s="898"/>
      <c r="O21" s="899"/>
      <c r="P21" s="573"/>
      <c r="Q21" s="573"/>
      <c r="R21" s="573"/>
      <c r="S21" s="573"/>
      <c r="T21" s="573"/>
      <c r="U21" s="573"/>
      <c r="V21" s="573"/>
      <c r="W21" s="573"/>
      <c r="X21" s="904"/>
      <c r="Y21" s="905" t="s">
        <v>15</v>
      </c>
      <c r="Z21" s="906"/>
      <c r="AA21" s="907"/>
      <c r="AB21" s="381" t="s">
        <v>315</v>
      </c>
      <c r="AC21" s="908"/>
      <c r="AD21" s="908"/>
      <c r="AE21" s="393"/>
      <c r="AF21" s="364"/>
      <c r="AG21" s="364"/>
      <c r="AH21" s="364"/>
      <c r="AI21" s="393"/>
      <c r="AJ21" s="364"/>
      <c r="AK21" s="364"/>
      <c r="AL21" s="364"/>
      <c r="AM21" s="393"/>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82"/>
      <c r="Z22" s="712"/>
      <c r="AA22" s="713"/>
      <c r="AB22" s="886" t="s">
        <v>12</v>
      </c>
      <c r="AC22" s="887"/>
      <c r="AD22" s="888"/>
      <c r="AE22" s="621" t="s">
        <v>372</v>
      </c>
      <c r="AF22" s="621"/>
      <c r="AG22" s="621"/>
      <c r="AH22" s="621"/>
      <c r="AI22" s="621" t="s">
        <v>373</v>
      </c>
      <c r="AJ22" s="621"/>
      <c r="AK22" s="621"/>
      <c r="AL22" s="621"/>
      <c r="AM22" s="621" t="s">
        <v>374</v>
      </c>
      <c r="AN22" s="621"/>
      <c r="AO22" s="621"/>
      <c r="AP22" s="288"/>
      <c r="AQ22" s="148" t="s">
        <v>370</v>
      </c>
      <c r="AR22" s="151"/>
      <c r="AS22" s="151"/>
      <c r="AT22" s="152"/>
      <c r="AU22" s="813" t="s">
        <v>262</v>
      </c>
      <c r="AV22" s="813"/>
      <c r="AW22" s="813"/>
      <c r="AX22" s="814"/>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3"/>
      <c r="Z23" s="884"/>
      <c r="AA23" s="885"/>
      <c r="AB23" s="889"/>
      <c r="AC23" s="890"/>
      <c r="AD23" s="891"/>
      <c r="AE23" s="622"/>
      <c r="AF23" s="622"/>
      <c r="AG23" s="622"/>
      <c r="AH23" s="622"/>
      <c r="AI23" s="622"/>
      <c r="AJ23" s="622"/>
      <c r="AK23" s="622"/>
      <c r="AL23" s="622"/>
      <c r="AM23" s="622"/>
      <c r="AN23" s="622"/>
      <c r="AO23" s="622"/>
      <c r="AP23" s="291"/>
      <c r="AQ23" s="414"/>
      <c r="AR23" s="277"/>
      <c r="AS23" s="154" t="s">
        <v>371</v>
      </c>
      <c r="AT23" s="155"/>
      <c r="AU23" s="277"/>
      <c r="AV23" s="277"/>
      <c r="AW23" s="275" t="s">
        <v>313</v>
      </c>
      <c r="AX23" s="276"/>
    </row>
    <row r="24" spans="1:50" ht="22.5" customHeight="1" x14ac:dyDescent="0.15">
      <c r="A24" s="281"/>
      <c r="B24" s="279"/>
      <c r="C24" s="279"/>
      <c r="D24" s="279"/>
      <c r="E24" s="279"/>
      <c r="F24" s="280"/>
      <c r="G24" s="401"/>
      <c r="H24" s="892"/>
      <c r="I24" s="892"/>
      <c r="J24" s="892"/>
      <c r="K24" s="892"/>
      <c r="L24" s="892"/>
      <c r="M24" s="892"/>
      <c r="N24" s="892"/>
      <c r="O24" s="893"/>
      <c r="P24" s="111"/>
      <c r="Q24" s="900"/>
      <c r="R24" s="900"/>
      <c r="S24" s="900"/>
      <c r="T24" s="900"/>
      <c r="U24" s="900"/>
      <c r="V24" s="900"/>
      <c r="W24" s="900"/>
      <c r="X24" s="901"/>
      <c r="Y24" s="909" t="s">
        <v>14</v>
      </c>
      <c r="Z24" s="910"/>
      <c r="AA24" s="911"/>
      <c r="AB24" s="327"/>
      <c r="AC24" s="913"/>
      <c r="AD24" s="913"/>
      <c r="AE24" s="393"/>
      <c r="AF24" s="364"/>
      <c r="AG24" s="364"/>
      <c r="AH24" s="364"/>
      <c r="AI24" s="393"/>
      <c r="AJ24" s="364"/>
      <c r="AK24" s="364"/>
      <c r="AL24" s="364"/>
      <c r="AM24" s="393"/>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894"/>
      <c r="H25" s="895"/>
      <c r="I25" s="895"/>
      <c r="J25" s="895"/>
      <c r="K25" s="895"/>
      <c r="L25" s="895"/>
      <c r="M25" s="895"/>
      <c r="N25" s="895"/>
      <c r="O25" s="896"/>
      <c r="P25" s="902"/>
      <c r="Q25" s="902"/>
      <c r="R25" s="902"/>
      <c r="S25" s="902"/>
      <c r="T25" s="902"/>
      <c r="U25" s="902"/>
      <c r="V25" s="902"/>
      <c r="W25" s="902"/>
      <c r="X25" s="903"/>
      <c r="Y25" s="264" t="s">
        <v>61</v>
      </c>
      <c r="Z25" s="906"/>
      <c r="AA25" s="907"/>
      <c r="AB25" s="372"/>
      <c r="AC25" s="912"/>
      <c r="AD25" s="912"/>
      <c r="AE25" s="393"/>
      <c r="AF25" s="364"/>
      <c r="AG25" s="364"/>
      <c r="AH25" s="364"/>
      <c r="AI25" s="393"/>
      <c r="AJ25" s="364"/>
      <c r="AK25" s="364"/>
      <c r="AL25" s="364"/>
      <c r="AM25" s="393"/>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897"/>
      <c r="H26" s="898"/>
      <c r="I26" s="898"/>
      <c r="J26" s="898"/>
      <c r="K26" s="898"/>
      <c r="L26" s="898"/>
      <c r="M26" s="898"/>
      <c r="N26" s="898"/>
      <c r="O26" s="899"/>
      <c r="P26" s="573"/>
      <c r="Q26" s="573"/>
      <c r="R26" s="573"/>
      <c r="S26" s="573"/>
      <c r="T26" s="573"/>
      <c r="U26" s="573"/>
      <c r="V26" s="573"/>
      <c r="W26" s="573"/>
      <c r="X26" s="904"/>
      <c r="Y26" s="905" t="s">
        <v>15</v>
      </c>
      <c r="Z26" s="906"/>
      <c r="AA26" s="907"/>
      <c r="AB26" s="381" t="s">
        <v>315</v>
      </c>
      <c r="AC26" s="908"/>
      <c r="AD26" s="908"/>
      <c r="AE26" s="393"/>
      <c r="AF26" s="364"/>
      <c r="AG26" s="364"/>
      <c r="AH26" s="364"/>
      <c r="AI26" s="393"/>
      <c r="AJ26" s="364"/>
      <c r="AK26" s="364"/>
      <c r="AL26" s="364"/>
      <c r="AM26" s="393"/>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82"/>
      <c r="Z27" s="712"/>
      <c r="AA27" s="713"/>
      <c r="AB27" s="886" t="s">
        <v>12</v>
      </c>
      <c r="AC27" s="887"/>
      <c r="AD27" s="888"/>
      <c r="AE27" s="621" t="s">
        <v>372</v>
      </c>
      <c r="AF27" s="621"/>
      <c r="AG27" s="621"/>
      <c r="AH27" s="621"/>
      <c r="AI27" s="621" t="s">
        <v>373</v>
      </c>
      <c r="AJ27" s="621"/>
      <c r="AK27" s="621"/>
      <c r="AL27" s="621"/>
      <c r="AM27" s="621" t="s">
        <v>374</v>
      </c>
      <c r="AN27" s="621"/>
      <c r="AO27" s="621"/>
      <c r="AP27" s="288"/>
      <c r="AQ27" s="148" t="s">
        <v>370</v>
      </c>
      <c r="AR27" s="151"/>
      <c r="AS27" s="151"/>
      <c r="AT27" s="152"/>
      <c r="AU27" s="813" t="s">
        <v>262</v>
      </c>
      <c r="AV27" s="813"/>
      <c r="AW27" s="813"/>
      <c r="AX27" s="814"/>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3"/>
      <c r="Z28" s="884"/>
      <c r="AA28" s="885"/>
      <c r="AB28" s="889"/>
      <c r="AC28" s="890"/>
      <c r="AD28" s="891"/>
      <c r="AE28" s="622"/>
      <c r="AF28" s="622"/>
      <c r="AG28" s="622"/>
      <c r="AH28" s="622"/>
      <c r="AI28" s="622"/>
      <c r="AJ28" s="622"/>
      <c r="AK28" s="622"/>
      <c r="AL28" s="622"/>
      <c r="AM28" s="622"/>
      <c r="AN28" s="622"/>
      <c r="AO28" s="622"/>
      <c r="AP28" s="291"/>
      <c r="AQ28" s="414"/>
      <c r="AR28" s="277"/>
      <c r="AS28" s="154" t="s">
        <v>371</v>
      </c>
      <c r="AT28" s="155"/>
      <c r="AU28" s="277"/>
      <c r="AV28" s="277"/>
      <c r="AW28" s="275" t="s">
        <v>313</v>
      </c>
      <c r="AX28" s="276"/>
    </row>
    <row r="29" spans="1:50" ht="22.5" customHeight="1" x14ac:dyDescent="0.15">
      <c r="A29" s="281"/>
      <c r="B29" s="279"/>
      <c r="C29" s="279"/>
      <c r="D29" s="279"/>
      <c r="E29" s="279"/>
      <c r="F29" s="280"/>
      <c r="G29" s="401"/>
      <c r="H29" s="892"/>
      <c r="I29" s="892"/>
      <c r="J29" s="892"/>
      <c r="K29" s="892"/>
      <c r="L29" s="892"/>
      <c r="M29" s="892"/>
      <c r="N29" s="892"/>
      <c r="O29" s="893"/>
      <c r="P29" s="111"/>
      <c r="Q29" s="900"/>
      <c r="R29" s="900"/>
      <c r="S29" s="900"/>
      <c r="T29" s="900"/>
      <c r="U29" s="900"/>
      <c r="V29" s="900"/>
      <c r="W29" s="900"/>
      <c r="X29" s="901"/>
      <c r="Y29" s="909" t="s">
        <v>14</v>
      </c>
      <c r="Z29" s="910"/>
      <c r="AA29" s="911"/>
      <c r="AB29" s="327"/>
      <c r="AC29" s="913"/>
      <c r="AD29" s="913"/>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894"/>
      <c r="H30" s="895"/>
      <c r="I30" s="895"/>
      <c r="J30" s="895"/>
      <c r="K30" s="895"/>
      <c r="L30" s="895"/>
      <c r="M30" s="895"/>
      <c r="N30" s="895"/>
      <c r="O30" s="896"/>
      <c r="P30" s="902"/>
      <c r="Q30" s="902"/>
      <c r="R30" s="902"/>
      <c r="S30" s="902"/>
      <c r="T30" s="902"/>
      <c r="U30" s="902"/>
      <c r="V30" s="902"/>
      <c r="W30" s="902"/>
      <c r="X30" s="903"/>
      <c r="Y30" s="264" t="s">
        <v>61</v>
      </c>
      <c r="Z30" s="906"/>
      <c r="AA30" s="907"/>
      <c r="AB30" s="372"/>
      <c r="AC30" s="912"/>
      <c r="AD30" s="912"/>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897"/>
      <c r="H31" s="898"/>
      <c r="I31" s="898"/>
      <c r="J31" s="898"/>
      <c r="K31" s="898"/>
      <c r="L31" s="898"/>
      <c r="M31" s="898"/>
      <c r="N31" s="898"/>
      <c r="O31" s="899"/>
      <c r="P31" s="573"/>
      <c r="Q31" s="573"/>
      <c r="R31" s="573"/>
      <c r="S31" s="573"/>
      <c r="T31" s="573"/>
      <c r="U31" s="573"/>
      <c r="V31" s="573"/>
      <c r="W31" s="573"/>
      <c r="X31" s="904"/>
      <c r="Y31" s="905" t="s">
        <v>15</v>
      </c>
      <c r="Z31" s="906"/>
      <c r="AA31" s="907"/>
      <c r="AB31" s="381" t="s">
        <v>315</v>
      </c>
      <c r="AC31" s="908"/>
      <c r="AD31" s="908"/>
      <c r="AE31" s="393"/>
      <c r="AF31" s="364"/>
      <c r="AG31" s="364"/>
      <c r="AH31" s="364"/>
      <c r="AI31" s="393"/>
      <c r="AJ31" s="364"/>
      <c r="AK31" s="364"/>
      <c r="AL31" s="364"/>
      <c r="AM31" s="393"/>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82"/>
      <c r="Z32" s="712"/>
      <c r="AA32" s="713"/>
      <c r="AB32" s="886" t="s">
        <v>12</v>
      </c>
      <c r="AC32" s="887"/>
      <c r="AD32" s="888"/>
      <c r="AE32" s="621" t="s">
        <v>372</v>
      </c>
      <c r="AF32" s="621"/>
      <c r="AG32" s="621"/>
      <c r="AH32" s="621"/>
      <c r="AI32" s="621" t="s">
        <v>373</v>
      </c>
      <c r="AJ32" s="621"/>
      <c r="AK32" s="621"/>
      <c r="AL32" s="621"/>
      <c r="AM32" s="621" t="s">
        <v>374</v>
      </c>
      <c r="AN32" s="621"/>
      <c r="AO32" s="621"/>
      <c r="AP32" s="288"/>
      <c r="AQ32" s="148" t="s">
        <v>370</v>
      </c>
      <c r="AR32" s="151"/>
      <c r="AS32" s="151"/>
      <c r="AT32" s="152"/>
      <c r="AU32" s="813" t="s">
        <v>262</v>
      </c>
      <c r="AV32" s="813"/>
      <c r="AW32" s="813"/>
      <c r="AX32" s="814"/>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3"/>
      <c r="Z33" s="884"/>
      <c r="AA33" s="885"/>
      <c r="AB33" s="889"/>
      <c r="AC33" s="890"/>
      <c r="AD33" s="891"/>
      <c r="AE33" s="622"/>
      <c r="AF33" s="622"/>
      <c r="AG33" s="622"/>
      <c r="AH33" s="622"/>
      <c r="AI33" s="622"/>
      <c r="AJ33" s="622"/>
      <c r="AK33" s="622"/>
      <c r="AL33" s="622"/>
      <c r="AM33" s="622"/>
      <c r="AN33" s="622"/>
      <c r="AO33" s="622"/>
      <c r="AP33" s="291"/>
      <c r="AQ33" s="414"/>
      <c r="AR33" s="277"/>
      <c r="AS33" s="154" t="s">
        <v>371</v>
      </c>
      <c r="AT33" s="155"/>
      <c r="AU33" s="277"/>
      <c r="AV33" s="277"/>
      <c r="AW33" s="275" t="s">
        <v>313</v>
      </c>
      <c r="AX33" s="276"/>
    </row>
    <row r="34" spans="1:50" ht="22.5" customHeight="1" x14ac:dyDescent="0.15">
      <c r="A34" s="281"/>
      <c r="B34" s="279"/>
      <c r="C34" s="279"/>
      <c r="D34" s="279"/>
      <c r="E34" s="279"/>
      <c r="F34" s="280"/>
      <c r="G34" s="401"/>
      <c r="H34" s="892"/>
      <c r="I34" s="892"/>
      <c r="J34" s="892"/>
      <c r="K34" s="892"/>
      <c r="L34" s="892"/>
      <c r="M34" s="892"/>
      <c r="N34" s="892"/>
      <c r="O34" s="893"/>
      <c r="P34" s="111"/>
      <c r="Q34" s="900"/>
      <c r="R34" s="900"/>
      <c r="S34" s="900"/>
      <c r="T34" s="900"/>
      <c r="U34" s="900"/>
      <c r="V34" s="900"/>
      <c r="W34" s="900"/>
      <c r="X34" s="901"/>
      <c r="Y34" s="909" t="s">
        <v>14</v>
      </c>
      <c r="Z34" s="910"/>
      <c r="AA34" s="911"/>
      <c r="AB34" s="327"/>
      <c r="AC34" s="913"/>
      <c r="AD34" s="913"/>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894"/>
      <c r="H35" s="895"/>
      <c r="I35" s="895"/>
      <c r="J35" s="895"/>
      <c r="K35" s="895"/>
      <c r="L35" s="895"/>
      <c r="M35" s="895"/>
      <c r="N35" s="895"/>
      <c r="O35" s="896"/>
      <c r="P35" s="902"/>
      <c r="Q35" s="902"/>
      <c r="R35" s="902"/>
      <c r="S35" s="902"/>
      <c r="T35" s="902"/>
      <c r="U35" s="902"/>
      <c r="V35" s="902"/>
      <c r="W35" s="902"/>
      <c r="X35" s="903"/>
      <c r="Y35" s="264" t="s">
        <v>61</v>
      </c>
      <c r="Z35" s="906"/>
      <c r="AA35" s="907"/>
      <c r="AB35" s="372"/>
      <c r="AC35" s="912"/>
      <c r="AD35" s="912"/>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897"/>
      <c r="H36" s="898"/>
      <c r="I36" s="898"/>
      <c r="J36" s="898"/>
      <c r="K36" s="898"/>
      <c r="L36" s="898"/>
      <c r="M36" s="898"/>
      <c r="N36" s="898"/>
      <c r="O36" s="899"/>
      <c r="P36" s="573"/>
      <c r="Q36" s="573"/>
      <c r="R36" s="573"/>
      <c r="S36" s="573"/>
      <c r="T36" s="573"/>
      <c r="U36" s="573"/>
      <c r="V36" s="573"/>
      <c r="W36" s="573"/>
      <c r="X36" s="904"/>
      <c r="Y36" s="905" t="s">
        <v>15</v>
      </c>
      <c r="Z36" s="906"/>
      <c r="AA36" s="907"/>
      <c r="AB36" s="381" t="s">
        <v>315</v>
      </c>
      <c r="AC36" s="908"/>
      <c r="AD36" s="908"/>
      <c r="AE36" s="393"/>
      <c r="AF36" s="364"/>
      <c r="AG36" s="364"/>
      <c r="AH36" s="364"/>
      <c r="AI36" s="393"/>
      <c r="AJ36" s="364"/>
      <c r="AK36" s="364"/>
      <c r="AL36" s="364"/>
      <c r="AM36" s="393"/>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82"/>
      <c r="Z37" s="712"/>
      <c r="AA37" s="713"/>
      <c r="AB37" s="886" t="s">
        <v>12</v>
      </c>
      <c r="AC37" s="887"/>
      <c r="AD37" s="888"/>
      <c r="AE37" s="621" t="s">
        <v>372</v>
      </c>
      <c r="AF37" s="621"/>
      <c r="AG37" s="621"/>
      <c r="AH37" s="621"/>
      <c r="AI37" s="621" t="s">
        <v>373</v>
      </c>
      <c r="AJ37" s="621"/>
      <c r="AK37" s="621"/>
      <c r="AL37" s="621"/>
      <c r="AM37" s="621" t="s">
        <v>374</v>
      </c>
      <c r="AN37" s="621"/>
      <c r="AO37" s="621"/>
      <c r="AP37" s="288"/>
      <c r="AQ37" s="148" t="s">
        <v>370</v>
      </c>
      <c r="AR37" s="151"/>
      <c r="AS37" s="151"/>
      <c r="AT37" s="152"/>
      <c r="AU37" s="813" t="s">
        <v>262</v>
      </c>
      <c r="AV37" s="813"/>
      <c r="AW37" s="813"/>
      <c r="AX37" s="814"/>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3"/>
      <c r="Z38" s="884"/>
      <c r="AA38" s="885"/>
      <c r="AB38" s="889"/>
      <c r="AC38" s="890"/>
      <c r="AD38" s="891"/>
      <c r="AE38" s="622"/>
      <c r="AF38" s="622"/>
      <c r="AG38" s="622"/>
      <c r="AH38" s="622"/>
      <c r="AI38" s="622"/>
      <c r="AJ38" s="622"/>
      <c r="AK38" s="622"/>
      <c r="AL38" s="622"/>
      <c r="AM38" s="622"/>
      <c r="AN38" s="622"/>
      <c r="AO38" s="622"/>
      <c r="AP38" s="291"/>
      <c r="AQ38" s="414"/>
      <c r="AR38" s="277"/>
      <c r="AS38" s="154" t="s">
        <v>371</v>
      </c>
      <c r="AT38" s="155"/>
      <c r="AU38" s="277"/>
      <c r="AV38" s="277"/>
      <c r="AW38" s="275" t="s">
        <v>313</v>
      </c>
      <c r="AX38" s="276"/>
    </row>
    <row r="39" spans="1:50" ht="22.5" customHeight="1" x14ac:dyDescent="0.15">
      <c r="A39" s="281"/>
      <c r="B39" s="279"/>
      <c r="C39" s="279"/>
      <c r="D39" s="279"/>
      <c r="E39" s="279"/>
      <c r="F39" s="280"/>
      <c r="G39" s="401"/>
      <c r="H39" s="892"/>
      <c r="I39" s="892"/>
      <c r="J39" s="892"/>
      <c r="K39" s="892"/>
      <c r="L39" s="892"/>
      <c r="M39" s="892"/>
      <c r="N39" s="892"/>
      <c r="O39" s="893"/>
      <c r="P39" s="111"/>
      <c r="Q39" s="900"/>
      <c r="R39" s="900"/>
      <c r="S39" s="900"/>
      <c r="T39" s="900"/>
      <c r="U39" s="900"/>
      <c r="V39" s="900"/>
      <c r="W39" s="900"/>
      <c r="X39" s="901"/>
      <c r="Y39" s="909" t="s">
        <v>14</v>
      </c>
      <c r="Z39" s="910"/>
      <c r="AA39" s="911"/>
      <c r="AB39" s="327"/>
      <c r="AC39" s="913"/>
      <c r="AD39" s="913"/>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894"/>
      <c r="H40" s="895"/>
      <c r="I40" s="895"/>
      <c r="J40" s="895"/>
      <c r="K40" s="895"/>
      <c r="L40" s="895"/>
      <c r="M40" s="895"/>
      <c r="N40" s="895"/>
      <c r="O40" s="896"/>
      <c r="P40" s="902"/>
      <c r="Q40" s="902"/>
      <c r="R40" s="902"/>
      <c r="S40" s="902"/>
      <c r="T40" s="902"/>
      <c r="U40" s="902"/>
      <c r="V40" s="902"/>
      <c r="W40" s="902"/>
      <c r="X40" s="903"/>
      <c r="Y40" s="264" t="s">
        <v>61</v>
      </c>
      <c r="Z40" s="906"/>
      <c r="AA40" s="907"/>
      <c r="AB40" s="372"/>
      <c r="AC40" s="912"/>
      <c r="AD40" s="912"/>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897"/>
      <c r="H41" s="898"/>
      <c r="I41" s="898"/>
      <c r="J41" s="898"/>
      <c r="K41" s="898"/>
      <c r="L41" s="898"/>
      <c r="M41" s="898"/>
      <c r="N41" s="898"/>
      <c r="O41" s="899"/>
      <c r="P41" s="573"/>
      <c r="Q41" s="573"/>
      <c r="R41" s="573"/>
      <c r="S41" s="573"/>
      <c r="T41" s="573"/>
      <c r="U41" s="573"/>
      <c r="V41" s="573"/>
      <c r="W41" s="573"/>
      <c r="X41" s="904"/>
      <c r="Y41" s="905" t="s">
        <v>15</v>
      </c>
      <c r="Z41" s="906"/>
      <c r="AA41" s="907"/>
      <c r="AB41" s="381" t="s">
        <v>315</v>
      </c>
      <c r="AC41" s="908"/>
      <c r="AD41" s="908"/>
      <c r="AE41" s="393"/>
      <c r="AF41" s="364"/>
      <c r="AG41" s="364"/>
      <c r="AH41" s="364"/>
      <c r="AI41" s="393"/>
      <c r="AJ41" s="364"/>
      <c r="AK41" s="364"/>
      <c r="AL41" s="364"/>
      <c r="AM41" s="393"/>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82"/>
      <c r="Z42" s="712"/>
      <c r="AA42" s="713"/>
      <c r="AB42" s="886" t="s">
        <v>12</v>
      </c>
      <c r="AC42" s="887"/>
      <c r="AD42" s="888"/>
      <c r="AE42" s="621" t="s">
        <v>372</v>
      </c>
      <c r="AF42" s="621"/>
      <c r="AG42" s="621"/>
      <c r="AH42" s="621"/>
      <c r="AI42" s="621" t="s">
        <v>373</v>
      </c>
      <c r="AJ42" s="621"/>
      <c r="AK42" s="621"/>
      <c r="AL42" s="621"/>
      <c r="AM42" s="621" t="s">
        <v>374</v>
      </c>
      <c r="AN42" s="621"/>
      <c r="AO42" s="621"/>
      <c r="AP42" s="288"/>
      <c r="AQ42" s="148" t="s">
        <v>370</v>
      </c>
      <c r="AR42" s="151"/>
      <c r="AS42" s="151"/>
      <c r="AT42" s="152"/>
      <c r="AU42" s="813" t="s">
        <v>262</v>
      </c>
      <c r="AV42" s="813"/>
      <c r="AW42" s="813"/>
      <c r="AX42" s="814"/>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3"/>
      <c r="Z43" s="884"/>
      <c r="AA43" s="885"/>
      <c r="AB43" s="889"/>
      <c r="AC43" s="890"/>
      <c r="AD43" s="891"/>
      <c r="AE43" s="622"/>
      <c r="AF43" s="622"/>
      <c r="AG43" s="622"/>
      <c r="AH43" s="622"/>
      <c r="AI43" s="622"/>
      <c r="AJ43" s="622"/>
      <c r="AK43" s="622"/>
      <c r="AL43" s="622"/>
      <c r="AM43" s="622"/>
      <c r="AN43" s="622"/>
      <c r="AO43" s="622"/>
      <c r="AP43" s="291"/>
      <c r="AQ43" s="414"/>
      <c r="AR43" s="277"/>
      <c r="AS43" s="154" t="s">
        <v>371</v>
      </c>
      <c r="AT43" s="155"/>
      <c r="AU43" s="277"/>
      <c r="AV43" s="277"/>
      <c r="AW43" s="275" t="s">
        <v>313</v>
      </c>
      <c r="AX43" s="276"/>
    </row>
    <row r="44" spans="1:50" ht="22.5" customHeight="1" x14ac:dyDescent="0.15">
      <c r="A44" s="281"/>
      <c r="B44" s="279"/>
      <c r="C44" s="279"/>
      <c r="D44" s="279"/>
      <c r="E44" s="279"/>
      <c r="F44" s="280"/>
      <c r="G44" s="401"/>
      <c r="H44" s="892"/>
      <c r="I44" s="892"/>
      <c r="J44" s="892"/>
      <c r="K44" s="892"/>
      <c r="L44" s="892"/>
      <c r="M44" s="892"/>
      <c r="N44" s="892"/>
      <c r="O44" s="893"/>
      <c r="P44" s="111"/>
      <c r="Q44" s="900"/>
      <c r="R44" s="900"/>
      <c r="S44" s="900"/>
      <c r="T44" s="900"/>
      <c r="U44" s="900"/>
      <c r="V44" s="900"/>
      <c r="W44" s="900"/>
      <c r="X44" s="901"/>
      <c r="Y44" s="909" t="s">
        <v>14</v>
      </c>
      <c r="Z44" s="910"/>
      <c r="AA44" s="911"/>
      <c r="AB44" s="327"/>
      <c r="AC44" s="913"/>
      <c r="AD44" s="913"/>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894"/>
      <c r="H45" s="895"/>
      <c r="I45" s="895"/>
      <c r="J45" s="895"/>
      <c r="K45" s="895"/>
      <c r="L45" s="895"/>
      <c r="M45" s="895"/>
      <c r="N45" s="895"/>
      <c r="O45" s="896"/>
      <c r="P45" s="902"/>
      <c r="Q45" s="902"/>
      <c r="R45" s="902"/>
      <c r="S45" s="902"/>
      <c r="T45" s="902"/>
      <c r="U45" s="902"/>
      <c r="V45" s="902"/>
      <c r="W45" s="902"/>
      <c r="X45" s="903"/>
      <c r="Y45" s="264" t="s">
        <v>61</v>
      </c>
      <c r="Z45" s="906"/>
      <c r="AA45" s="907"/>
      <c r="AB45" s="372"/>
      <c r="AC45" s="912"/>
      <c r="AD45" s="912"/>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897"/>
      <c r="H46" s="898"/>
      <c r="I46" s="898"/>
      <c r="J46" s="898"/>
      <c r="K46" s="898"/>
      <c r="L46" s="898"/>
      <c r="M46" s="898"/>
      <c r="N46" s="898"/>
      <c r="O46" s="899"/>
      <c r="P46" s="573"/>
      <c r="Q46" s="573"/>
      <c r="R46" s="573"/>
      <c r="S46" s="573"/>
      <c r="T46" s="573"/>
      <c r="U46" s="573"/>
      <c r="V46" s="573"/>
      <c r="W46" s="573"/>
      <c r="X46" s="904"/>
      <c r="Y46" s="905" t="s">
        <v>15</v>
      </c>
      <c r="Z46" s="906"/>
      <c r="AA46" s="907"/>
      <c r="AB46" s="381" t="s">
        <v>315</v>
      </c>
      <c r="AC46" s="908"/>
      <c r="AD46" s="908"/>
      <c r="AE46" s="393"/>
      <c r="AF46" s="364"/>
      <c r="AG46" s="364"/>
      <c r="AH46" s="364"/>
      <c r="AI46" s="393"/>
      <c r="AJ46" s="364"/>
      <c r="AK46" s="364"/>
      <c r="AL46" s="364"/>
      <c r="AM46" s="393"/>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82"/>
      <c r="Z47" s="712"/>
      <c r="AA47" s="713"/>
      <c r="AB47" s="886" t="s">
        <v>12</v>
      </c>
      <c r="AC47" s="887"/>
      <c r="AD47" s="888"/>
      <c r="AE47" s="621" t="s">
        <v>372</v>
      </c>
      <c r="AF47" s="621"/>
      <c r="AG47" s="621"/>
      <c r="AH47" s="621"/>
      <c r="AI47" s="621" t="s">
        <v>373</v>
      </c>
      <c r="AJ47" s="621"/>
      <c r="AK47" s="621"/>
      <c r="AL47" s="621"/>
      <c r="AM47" s="621" t="s">
        <v>374</v>
      </c>
      <c r="AN47" s="621"/>
      <c r="AO47" s="621"/>
      <c r="AP47" s="288"/>
      <c r="AQ47" s="148" t="s">
        <v>370</v>
      </c>
      <c r="AR47" s="151"/>
      <c r="AS47" s="151"/>
      <c r="AT47" s="152"/>
      <c r="AU47" s="813" t="s">
        <v>262</v>
      </c>
      <c r="AV47" s="813"/>
      <c r="AW47" s="813"/>
      <c r="AX47" s="814"/>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3"/>
      <c r="Z48" s="884"/>
      <c r="AA48" s="885"/>
      <c r="AB48" s="889"/>
      <c r="AC48" s="890"/>
      <c r="AD48" s="891"/>
      <c r="AE48" s="622"/>
      <c r="AF48" s="622"/>
      <c r="AG48" s="622"/>
      <c r="AH48" s="622"/>
      <c r="AI48" s="622"/>
      <c r="AJ48" s="622"/>
      <c r="AK48" s="622"/>
      <c r="AL48" s="622"/>
      <c r="AM48" s="622"/>
      <c r="AN48" s="622"/>
      <c r="AO48" s="622"/>
      <c r="AP48" s="291"/>
      <c r="AQ48" s="414"/>
      <c r="AR48" s="277"/>
      <c r="AS48" s="154" t="s">
        <v>371</v>
      </c>
      <c r="AT48" s="155"/>
      <c r="AU48" s="277"/>
      <c r="AV48" s="277"/>
      <c r="AW48" s="275" t="s">
        <v>313</v>
      </c>
      <c r="AX48" s="276"/>
    </row>
    <row r="49" spans="1:50" ht="22.5" customHeight="1" x14ac:dyDescent="0.15">
      <c r="A49" s="281"/>
      <c r="B49" s="279"/>
      <c r="C49" s="279"/>
      <c r="D49" s="279"/>
      <c r="E49" s="279"/>
      <c r="F49" s="280"/>
      <c r="G49" s="401"/>
      <c r="H49" s="892"/>
      <c r="I49" s="892"/>
      <c r="J49" s="892"/>
      <c r="K49" s="892"/>
      <c r="L49" s="892"/>
      <c r="M49" s="892"/>
      <c r="N49" s="892"/>
      <c r="O49" s="893"/>
      <c r="P49" s="111"/>
      <c r="Q49" s="900"/>
      <c r="R49" s="900"/>
      <c r="S49" s="900"/>
      <c r="T49" s="900"/>
      <c r="U49" s="900"/>
      <c r="V49" s="900"/>
      <c r="W49" s="900"/>
      <c r="X49" s="901"/>
      <c r="Y49" s="909" t="s">
        <v>14</v>
      </c>
      <c r="Z49" s="910"/>
      <c r="AA49" s="911"/>
      <c r="AB49" s="327"/>
      <c r="AC49" s="913"/>
      <c r="AD49" s="913"/>
      <c r="AE49" s="393"/>
      <c r="AF49" s="364"/>
      <c r="AG49" s="364"/>
      <c r="AH49" s="364"/>
      <c r="AI49" s="393"/>
      <c r="AJ49" s="364"/>
      <c r="AK49" s="364"/>
      <c r="AL49" s="364"/>
      <c r="AM49" s="393"/>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894"/>
      <c r="H50" s="895"/>
      <c r="I50" s="895"/>
      <c r="J50" s="895"/>
      <c r="K50" s="895"/>
      <c r="L50" s="895"/>
      <c r="M50" s="895"/>
      <c r="N50" s="895"/>
      <c r="O50" s="896"/>
      <c r="P50" s="902"/>
      <c r="Q50" s="902"/>
      <c r="R50" s="902"/>
      <c r="S50" s="902"/>
      <c r="T50" s="902"/>
      <c r="U50" s="902"/>
      <c r="V50" s="902"/>
      <c r="W50" s="902"/>
      <c r="X50" s="903"/>
      <c r="Y50" s="264" t="s">
        <v>61</v>
      </c>
      <c r="Z50" s="906"/>
      <c r="AA50" s="907"/>
      <c r="AB50" s="372"/>
      <c r="AC50" s="912"/>
      <c r="AD50" s="912"/>
      <c r="AE50" s="393"/>
      <c r="AF50" s="364"/>
      <c r="AG50" s="364"/>
      <c r="AH50" s="364"/>
      <c r="AI50" s="393"/>
      <c r="AJ50" s="364"/>
      <c r="AK50" s="364"/>
      <c r="AL50" s="364"/>
      <c r="AM50" s="393"/>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897"/>
      <c r="H51" s="898"/>
      <c r="I51" s="898"/>
      <c r="J51" s="898"/>
      <c r="K51" s="898"/>
      <c r="L51" s="898"/>
      <c r="M51" s="898"/>
      <c r="N51" s="898"/>
      <c r="O51" s="899"/>
      <c r="P51" s="573"/>
      <c r="Q51" s="573"/>
      <c r="R51" s="573"/>
      <c r="S51" s="573"/>
      <c r="T51" s="573"/>
      <c r="U51" s="573"/>
      <c r="V51" s="573"/>
      <c r="W51" s="573"/>
      <c r="X51" s="904"/>
      <c r="Y51" s="905" t="s">
        <v>15</v>
      </c>
      <c r="Z51" s="906"/>
      <c r="AA51" s="907"/>
      <c r="AB51" s="751" t="s">
        <v>315</v>
      </c>
      <c r="AC51" s="849"/>
      <c r="AD51" s="849"/>
      <c r="AE51" s="393"/>
      <c r="AF51" s="364"/>
      <c r="AG51" s="364"/>
      <c r="AH51" s="364"/>
      <c r="AI51" s="393"/>
      <c r="AJ51" s="364"/>
      <c r="AK51" s="364"/>
      <c r="AL51" s="364"/>
      <c r="AM51" s="393"/>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0" t="s">
        <v>501</v>
      </c>
      <c r="H2" s="481"/>
      <c r="I2" s="481"/>
      <c r="J2" s="481"/>
      <c r="K2" s="481"/>
      <c r="L2" s="481"/>
      <c r="M2" s="481"/>
      <c r="N2" s="481"/>
      <c r="O2" s="481"/>
      <c r="P2" s="481"/>
      <c r="Q2" s="481"/>
      <c r="R2" s="481"/>
      <c r="S2" s="481"/>
      <c r="T2" s="481"/>
      <c r="U2" s="481"/>
      <c r="V2" s="481"/>
      <c r="W2" s="481"/>
      <c r="X2" s="481"/>
      <c r="Y2" s="481"/>
      <c r="Z2" s="481"/>
      <c r="AA2" s="481"/>
      <c r="AB2" s="482"/>
      <c r="AC2" s="480"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56" t="s">
        <v>19</v>
      </c>
      <c r="H3" s="525"/>
      <c r="I3" s="525"/>
      <c r="J3" s="525"/>
      <c r="K3" s="525"/>
      <c r="L3" s="524" t="s">
        <v>20</v>
      </c>
      <c r="M3" s="525"/>
      <c r="N3" s="525"/>
      <c r="O3" s="525"/>
      <c r="P3" s="525"/>
      <c r="Q3" s="525"/>
      <c r="R3" s="525"/>
      <c r="S3" s="525"/>
      <c r="T3" s="525"/>
      <c r="U3" s="525"/>
      <c r="V3" s="525"/>
      <c r="W3" s="525"/>
      <c r="X3" s="526"/>
      <c r="Y3" s="475" t="s">
        <v>21</v>
      </c>
      <c r="Z3" s="476"/>
      <c r="AA3" s="476"/>
      <c r="AB3" s="684"/>
      <c r="AC3" s="456"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6"/>
      <c r="B4" s="927"/>
      <c r="C4" s="927"/>
      <c r="D4" s="927"/>
      <c r="E4" s="927"/>
      <c r="F4" s="928"/>
      <c r="G4" s="527"/>
      <c r="H4" s="528"/>
      <c r="I4" s="528"/>
      <c r="J4" s="528"/>
      <c r="K4" s="529"/>
      <c r="L4" s="521"/>
      <c r="M4" s="637"/>
      <c r="N4" s="637"/>
      <c r="O4" s="637"/>
      <c r="P4" s="637"/>
      <c r="Q4" s="637"/>
      <c r="R4" s="637"/>
      <c r="S4" s="637"/>
      <c r="T4" s="637"/>
      <c r="U4" s="637"/>
      <c r="V4" s="637"/>
      <c r="W4" s="637"/>
      <c r="X4" s="638"/>
      <c r="Y4" s="483"/>
      <c r="Z4" s="484"/>
      <c r="AA4" s="484"/>
      <c r="AB4" s="691"/>
      <c r="AC4" s="527"/>
      <c r="AD4" s="528"/>
      <c r="AE4" s="528"/>
      <c r="AF4" s="528"/>
      <c r="AG4" s="529"/>
      <c r="AH4" s="521"/>
      <c r="AI4" s="637"/>
      <c r="AJ4" s="637"/>
      <c r="AK4" s="637"/>
      <c r="AL4" s="637"/>
      <c r="AM4" s="637"/>
      <c r="AN4" s="637"/>
      <c r="AO4" s="637"/>
      <c r="AP4" s="637"/>
      <c r="AQ4" s="637"/>
      <c r="AR4" s="637"/>
      <c r="AS4" s="637"/>
      <c r="AT4" s="638"/>
      <c r="AU4" s="483"/>
      <c r="AV4" s="484"/>
      <c r="AW4" s="484"/>
      <c r="AX4" s="485"/>
    </row>
    <row r="5" spans="1:50" ht="24.75" customHeight="1" x14ac:dyDescent="0.15">
      <c r="A5" s="926"/>
      <c r="B5" s="927"/>
      <c r="C5" s="927"/>
      <c r="D5" s="927"/>
      <c r="E5" s="927"/>
      <c r="F5" s="928"/>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6"/>
      <c r="B6" s="927"/>
      <c r="C6" s="927"/>
      <c r="D6" s="927"/>
      <c r="E6" s="927"/>
      <c r="F6" s="928"/>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6"/>
      <c r="B7" s="927"/>
      <c r="C7" s="927"/>
      <c r="D7" s="927"/>
      <c r="E7" s="927"/>
      <c r="F7" s="928"/>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6"/>
      <c r="B8" s="927"/>
      <c r="C8" s="927"/>
      <c r="D8" s="927"/>
      <c r="E8" s="927"/>
      <c r="F8" s="928"/>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6"/>
      <c r="B9" s="927"/>
      <c r="C9" s="927"/>
      <c r="D9" s="927"/>
      <c r="E9" s="927"/>
      <c r="F9" s="928"/>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6"/>
      <c r="B10" s="927"/>
      <c r="C10" s="927"/>
      <c r="D10" s="927"/>
      <c r="E10" s="927"/>
      <c r="F10" s="928"/>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6"/>
      <c r="B11" s="927"/>
      <c r="C11" s="927"/>
      <c r="D11" s="927"/>
      <c r="E11" s="927"/>
      <c r="F11" s="928"/>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6"/>
      <c r="B12" s="927"/>
      <c r="C12" s="927"/>
      <c r="D12" s="927"/>
      <c r="E12" s="927"/>
      <c r="F12" s="928"/>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6"/>
      <c r="B13" s="927"/>
      <c r="C13" s="927"/>
      <c r="D13" s="927"/>
      <c r="E13" s="927"/>
      <c r="F13" s="928"/>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6"/>
      <c r="B14" s="927"/>
      <c r="C14" s="927"/>
      <c r="D14" s="927"/>
      <c r="E14" s="927"/>
      <c r="F14" s="928"/>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6"/>
      <c r="B15" s="927"/>
      <c r="C15" s="927"/>
      <c r="D15" s="927"/>
      <c r="E15" s="927"/>
      <c r="F15" s="928"/>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9"/>
    </row>
    <row r="16" spans="1:50" ht="25.5" customHeight="1" x14ac:dyDescent="0.15">
      <c r="A16" s="926"/>
      <c r="B16" s="927"/>
      <c r="C16" s="927"/>
      <c r="D16" s="927"/>
      <c r="E16" s="927"/>
      <c r="F16" s="928"/>
      <c r="G16" s="456"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84"/>
      <c r="AC16" s="456"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6"/>
      <c r="B17" s="927"/>
      <c r="C17" s="927"/>
      <c r="D17" s="927"/>
      <c r="E17" s="927"/>
      <c r="F17" s="928"/>
      <c r="G17" s="527"/>
      <c r="H17" s="528"/>
      <c r="I17" s="528"/>
      <c r="J17" s="528"/>
      <c r="K17" s="529"/>
      <c r="L17" s="521"/>
      <c r="M17" s="637"/>
      <c r="N17" s="637"/>
      <c r="O17" s="637"/>
      <c r="P17" s="637"/>
      <c r="Q17" s="637"/>
      <c r="R17" s="637"/>
      <c r="S17" s="637"/>
      <c r="T17" s="637"/>
      <c r="U17" s="637"/>
      <c r="V17" s="637"/>
      <c r="W17" s="637"/>
      <c r="X17" s="638"/>
      <c r="Y17" s="483"/>
      <c r="Z17" s="484"/>
      <c r="AA17" s="484"/>
      <c r="AB17" s="691"/>
      <c r="AC17" s="527"/>
      <c r="AD17" s="528"/>
      <c r="AE17" s="528"/>
      <c r="AF17" s="528"/>
      <c r="AG17" s="529"/>
      <c r="AH17" s="521"/>
      <c r="AI17" s="637"/>
      <c r="AJ17" s="637"/>
      <c r="AK17" s="637"/>
      <c r="AL17" s="637"/>
      <c r="AM17" s="637"/>
      <c r="AN17" s="637"/>
      <c r="AO17" s="637"/>
      <c r="AP17" s="637"/>
      <c r="AQ17" s="637"/>
      <c r="AR17" s="637"/>
      <c r="AS17" s="637"/>
      <c r="AT17" s="638"/>
      <c r="AU17" s="483"/>
      <c r="AV17" s="484"/>
      <c r="AW17" s="484"/>
      <c r="AX17" s="485"/>
    </row>
    <row r="18" spans="1:50" ht="24.75" customHeight="1" x14ac:dyDescent="0.15">
      <c r="A18" s="926"/>
      <c r="B18" s="927"/>
      <c r="C18" s="927"/>
      <c r="D18" s="927"/>
      <c r="E18" s="927"/>
      <c r="F18" s="928"/>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6"/>
      <c r="B19" s="927"/>
      <c r="C19" s="927"/>
      <c r="D19" s="927"/>
      <c r="E19" s="927"/>
      <c r="F19" s="928"/>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6"/>
      <c r="B20" s="927"/>
      <c r="C20" s="927"/>
      <c r="D20" s="927"/>
      <c r="E20" s="927"/>
      <c r="F20" s="928"/>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6"/>
      <c r="B21" s="927"/>
      <c r="C21" s="927"/>
      <c r="D21" s="927"/>
      <c r="E21" s="927"/>
      <c r="F21" s="928"/>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6"/>
      <c r="B22" s="927"/>
      <c r="C22" s="927"/>
      <c r="D22" s="927"/>
      <c r="E22" s="927"/>
      <c r="F22" s="928"/>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6"/>
      <c r="B23" s="927"/>
      <c r="C23" s="927"/>
      <c r="D23" s="927"/>
      <c r="E23" s="927"/>
      <c r="F23" s="928"/>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6"/>
      <c r="B24" s="927"/>
      <c r="C24" s="927"/>
      <c r="D24" s="927"/>
      <c r="E24" s="927"/>
      <c r="F24" s="928"/>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6"/>
      <c r="B25" s="927"/>
      <c r="C25" s="927"/>
      <c r="D25" s="927"/>
      <c r="E25" s="927"/>
      <c r="F25" s="928"/>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6"/>
      <c r="B26" s="927"/>
      <c r="C26" s="927"/>
      <c r="D26" s="927"/>
      <c r="E26" s="927"/>
      <c r="F26" s="928"/>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6"/>
      <c r="B27" s="927"/>
      <c r="C27" s="927"/>
      <c r="D27" s="927"/>
      <c r="E27" s="927"/>
      <c r="F27" s="928"/>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6"/>
      <c r="B28" s="927"/>
      <c r="C28" s="927"/>
      <c r="D28" s="927"/>
      <c r="E28" s="927"/>
      <c r="F28" s="928"/>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9"/>
    </row>
    <row r="29" spans="1:50" ht="24.75" customHeight="1" x14ac:dyDescent="0.15">
      <c r="A29" s="926"/>
      <c r="B29" s="927"/>
      <c r="C29" s="927"/>
      <c r="D29" s="927"/>
      <c r="E29" s="927"/>
      <c r="F29" s="928"/>
      <c r="G29" s="456"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84"/>
      <c r="AC29" s="456"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6"/>
      <c r="B30" s="927"/>
      <c r="C30" s="927"/>
      <c r="D30" s="927"/>
      <c r="E30" s="927"/>
      <c r="F30" s="928"/>
      <c r="G30" s="527"/>
      <c r="H30" s="528"/>
      <c r="I30" s="528"/>
      <c r="J30" s="528"/>
      <c r="K30" s="529"/>
      <c r="L30" s="521"/>
      <c r="M30" s="637"/>
      <c r="N30" s="637"/>
      <c r="O30" s="637"/>
      <c r="P30" s="637"/>
      <c r="Q30" s="637"/>
      <c r="R30" s="637"/>
      <c r="S30" s="637"/>
      <c r="T30" s="637"/>
      <c r="U30" s="637"/>
      <c r="V30" s="637"/>
      <c r="W30" s="637"/>
      <c r="X30" s="638"/>
      <c r="Y30" s="483"/>
      <c r="Z30" s="484"/>
      <c r="AA30" s="484"/>
      <c r="AB30" s="691"/>
      <c r="AC30" s="527"/>
      <c r="AD30" s="528"/>
      <c r="AE30" s="528"/>
      <c r="AF30" s="528"/>
      <c r="AG30" s="529"/>
      <c r="AH30" s="521"/>
      <c r="AI30" s="637"/>
      <c r="AJ30" s="637"/>
      <c r="AK30" s="637"/>
      <c r="AL30" s="637"/>
      <c r="AM30" s="637"/>
      <c r="AN30" s="637"/>
      <c r="AO30" s="637"/>
      <c r="AP30" s="637"/>
      <c r="AQ30" s="637"/>
      <c r="AR30" s="637"/>
      <c r="AS30" s="637"/>
      <c r="AT30" s="638"/>
      <c r="AU30" s="483"/>
      <c r="AV30" s="484"/>
      <c r="AW30" s="484"/>
      <c r="AX30" s="485"/>
    </row>
    <row r="31" spans="1:50" ht="24.75" customHeight="1" x14ac:dyDescent="0.15">
      <c r="A31" s="926"/>
      <c r="B31" s="927"/>
      <c r="C31" s="927"/>
      <c r="D31" s="927"/>
      <c r="E31" s="927"/>
      <c r="F31" s="928"/>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6"/>
      <c r="B32" s="927"/>
      <c r="C32" s="927"/>
      <c r="D32" s="927"/>
      <c r="E32" s="927"/>
      <c r="F32" s="928"/>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6"/>
      <c r="B33" s="927"/>
      <c r="C33" s="927"/>
      <c r="D33" s="927"/>
      <c r="E33" s="927"/>
      <c r="F33" s="928"/>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6"/>
      <c r="B34" s="927"/>
      <c r="C34" s="927"/>
      <c r="D34" s="927"/>
      <c r="E34" s="927"/>
      <c r="F34" s="928"/>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6"/>
      <c r="B35" s="927"/>
      <c r="C35" s="927"/>
      <c r="D35" s="927"/>
      <c r="E35" s="927"/>
      <c r="F35" s="928"/>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6"/>
      <c r="B36" s="927"/>
      <c r="C36" s="927"/>
      <c r="D36" s="927"/>
      <c r="E36" s="927"/>
      <c r="F36" s="928"/>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6"/>
      <c r="B37" s="927"/>
      <c r="C37" s="927"/>
      <c r="D37" s="927"/>
      <c r="E37" s="927"/>
      <c r="F37" s="928"/>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6"/>
      <c r="B38" s="927"/>
      <c r="C38" s="927"/>
      <c r="D38" s="927"/>
      <c r="E38" s="927"/>
      <c r="F38" s="928"/>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6"/>
      <c r="B39" s="927"/>
      <c r="C39" s="927"/>
      <c r="D39" s="927"/>
      <c r="E39" s="927"/>
      <c r="F39" s="928"/>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6"/>
      <c r="B40" s="927"/>
      <c r="C40" s="927"/>
      <c r="D40" s="927"/>
      <c r="E40" s="927"/>
      <c r="F40" s="928"/>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6"/>
      <c r="B41" s="927"/>
      <c r="C41" s="927"/>
      <c r="D41" s="927"/>
      <c r="E41" s="927"/>
      <c r="F41" s="928"/>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9"/>
    </row>
    <row r="42" spans="1:50" ht="24.75" customHeight="1" x14ac:dyDescent="0.15">
      <c r="A42" s="926"/>
      <c r="B42" s="927"/>
      <c r="C42" s="927"/>
      <c r="D42" s="927"/>
      <c r="E42" s="927"/>
      <c r="F42" s="928"/>
      <c r="G42" s="456"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84"/>
      <c r="AC42" s="456"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6"/>
      <c r="B43" s="927"/>
      <c r="C43" s="927"/>
      <c r="D43" s="927"/>
      <c r="E43" s="927"/>
      <c r="F43" s="928"/>
      <c r="G43" s="527"/>
      <c r="H43" s="528"/>
      <c r="I43" s="528"/>
      <c r="J43" s="528"/>
      <c r="K43" s="529"/>
      <c r="L43" s="521"/>
      <c r="M43" s="637"/>
      <c r="N43" s="637"/>
      <c r="O43" s="637"/>
      <c r="P43" s="637"/>
      <c r="Q43" s="637"/>
      <c r="R43" s="637"/>
      <c r="S43" s="637"/>
      <c r="T43" s="637"/>
      <c r="U43" s="637"/>
      <c r="V43" s="637"/>
      <c r="W43" s="637"/>
      <c r="X43" s="638"/>
      <c r="Y43" s="483"/>
      <c r="Z43" s="484"/>
      <c r="AA43" s="484"/>
      <c r="AB43" s="691"/>
      <c r="AC43" s="527"/>
      <c r="AD43" s="528"/>
      <c r="AE43" s="528"/>
      <c r="AF43" s="528"/>
      <c r="AG43" s="529"/>
      <c r="AH43" s="521"/>
      <c r="AI43" s="637"/>
      <c r="AJ43" s="637"/>
      <c r="AK43" s="637"/>
      <c r="AL43" s="637"/>
      <c r="AM43" s="637"/>
      <c r="AN43" s="637"/>
      <c r="AO43" s="637"/>
      <c r="AP43" s="637"/>
      <c r="AQ43" s="637"/>
      <c r="AR43" s="637"/>
      <c r="AS43" s="637"/>
      <c r="AT43" s="638"/>
      <c r="AU43" s="483"/>
      <c r="AV43" s="484"/>
      <c r="AW43" s="484"/>
      <c r="AX43" s="485"/>
    </row>
    <row r="44" spans="1:50" ht="24.75" customHeight="1" x14ac:dyDescent="0.15">
      <c r="A44" s="926"/>
      <c r="B44" s="927"/>
      <c r="C44" s="927"/>
      <c r="D44" s="927"/>
      <c r="E44" s="927"/>
      <c r="F44" s="928"/>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6"/>
      <c r="B45" s="927"/>
      <c r="C45" s="927"/>
      <c r="D45" s="927"/>
      <c r="E45" s="927"/>
      <c r="F45" s="928"/>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6"/>
      <c r="B46" s="927"/>
      <c r="C46" s="927"/>
      <c r="D46" s="927"/>
      <c r="E46" s="927"/>
      <c r="F46" s="928"/>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6"/>
      <c r="B47" s="927"/>
      <c r="C47" s="927"/>
      <c r="D47" s="927"/>
      <c r="E47" s="927"/>
      <c r="F47" s="928"/>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6"/>
      <c r="B48" s="927"/>
      <c r="C48" s="927"/>
      <c r="D48" s="927"/>
      <c r="E48" s="927"/>
      <c r="F48" s="928"/>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6"/>
      <c r="B49" s="927"/>
      <c r="C49" s="927"/>
      <c r="D49" s="927"/>
      <c r="E49" s="927"/>
      <c r="F49" s="928"/>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6"/>
      <c r="B50" s="927"/>
      <c r="C50" s="927"/>
      <c r="D50" s="927"/>
      <c r="E50" s="927"/>
      <c r="F50" s="928"/>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6"/>
      <c r="B51" s="927"/>
      <c r="C51" s="927"/>
      <c r="D51" s="927"/>
      <c r="E51" s="927"/>
      <c r="F51" s="928"/>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6"/>
      <c r="B52" s="927"/>
      <c r="C52" s="927"/>
      <c r="D52" s="927"/>
      <c r="E52" s="927"/>
      <c r="F52" s="928"/>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9"/>
    </row>
    <row r="56" spans="1:50" ht="24.75" customHeight="1" x14ac:dyDescent="0.15">
      <c r="A56" s="926"/>
      <c r="B56" s="927"/>
      <c r="C56" s="927"/>
      <c r="D56" s="927"/>
      <c r="E56" s="927"/>
      <c r="F56" s="928"/>
      <c r="G56" s="456"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84"/>
      <c r="AC56" s="456"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6"/>
      <c r="B57" s="927"/>
      <c r="C57" s="927"/>
      <c r="D57" s="927"/>
      <c r="E57" s="927"/>
      <c r="F57" s="928"/>
      <c r="G57" s="527"/>
      <c r="H57" s="528"/>
      <c r="I57" s="528"/>
      <c r="J57" s="528"/>
      <c r="K57" s="529"/>
      <c r="L57" s="521"/>
      <c r="M57" s="637"/>
      <c r="N57" s="637"/>
      <c r="O57" s="637"/>
      <c r="P57" s="637"/>
      <c r="Q57" s="637"/>
      <c r="R57" s="637"/>
      <c r="S57" s="637"/>
      <c r="T57" s="637"/>
      <c r="U57" s="637"/>
      <c r="V57" s="637"/>
      <c r="W57" s="637"/>
      <c r="X57" s="638"/>
      <c r="Y57" s="483"/>
      <c r="Z57" s="484"/>
      <c r="AA57" s="484"/>
      <c r="AB57" s="691"/>
      <c r="AC57" s="527"/>
      <c r="AD57" s="528"/>
      <c r="AE57" s="528"/>
      <c r="AF57" s="528"/>
      <c r="AG57" s="529"/>
      <c r="AH57" s="521"/>
      <c r="AI57" s="637"/>
      <c r="AJ57" s="637"/>
      <c r="AK57" s="637"/>
      <c r="AL57" s="637"/>
      <c r="AM57" s="637"/>
      <c r="AN57" s="637"/>
      <c r="AO57" s="637"/>
      <c r="AP57" s="637"/>
      <c r="AQ57" s="637"/>
      <c r="AR57" s="637"/>
      <c r="AS57" s="637"/>
      <c r="AT57" s="638"/>
      <c r="AU57" s="483"/>
      <c r="AV57" s="484"/>
      <c r="AW57" s="484"/>
      <c r="AX57" s="485"/>
    </row>
    <row r="58" spans="1:50" ht="24.75" customHeight="1" x14ac:dyDescent="0.15">
      <c r="A58" s="926"/>
      <c r="B58" s="927"/>
      <c r="C58" s="927"/>
      <c r="D58" s="927"/>
      <c r="E58" s="927"/>
      <c r="F58" s="928"/>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6"/>
      <c r="B59" s="927"/>
      <c r="C59" s="927"/>
      <c r="D59" s="927"/>
      <c r="E59" s="927"/>
      <c r="F59" s="928"/>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6"/>
      <c r="B60" s="927"/>
      <c r="C60" s="927"/>
      <c r="D60" s="927"/>
      <c r="E60" s="927"/>
      <c r="F60" s="928"/>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6"/>
      <c r="B61" s="927"/>
      <c r="C61" s="927"/>
      <c r="D61" s="927"/>
      <c r="E61" s="927"/>
      <c r="F61" s="928"/>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6"/>
      <c r="B62" s="927"/>
      <c r="C62" s="927"/>
      <c r="D62" s="927"/>
      <c r="E62" s="927"/>
      <c r="F62" s="928"/>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6"/>
      <c r="B63" s="927"/>
      <c r="C63" s="927"/>
      <c r="D63" s="927"/>
      <c r="E63" s="927"/>
      <c r="F63" s="928"/>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6"/>
      <c r="B64" s="927"/>
      <c r="C64" s="927"/>
      <c r="D64" s="927"/>
      <c r="E64" s="927"/>
      <c r="F64" s="928"/>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6"/>
      <c r="B65" s="927"/>
      <c r="C65" s="927"/>
      <c r="D65" s="927"/>
      <c r="E65" s="927"/>
      <c r="F65" s="928"/>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6"/>
      <c r="B66" s="927"/>
      <c r="C66" s="927"/>
      <c r="D66" s="927"/>
      <c r="E66" s="927"/>
      <c r="F66" s="928"/>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6"/>
      <c r="B67" s="927"/>
      <c r="C67" s="927"/>
      <c r="D67" s="927"/>
      <c r="E67" s="927"/>
      <c r="F67" s="928"/>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6"/>
      <c r="B68" s="927"/>
      <c r="C68" s="927"/>
      <c r="D68" s="927"/>
      <c r="E68" s="927"/>
      <c r="F68" s="928"/>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9"/>
    </row>
    <row r="69" spans="1:50" ht="25.5" customHeight="1" x14ac:dyDescent="0.15">
      <c r="A69" s="926"/>
      <c r="B69" s="927"/>
      <c r="C69" s="927"/>
      <c r="D69" s="927"/>
      <c r="E69" s="927"/>
      <c r="F69" s="928"/>
      <c r="G69" s="456"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84"/>
      <c r="AC69" s="456"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6"/>
      <c r="B70" s="927"/>
      <c r="C70" s="927"/>
      <c r="D70" s="927"/>
      <c r="E70" s="927"/>
      <c r="F70" s="928"/>
      <c r="G70" s="527"/>
      <c r="H70" s="528"/>
      <c r="I70" s="528"/>
      <c r="J70" s="528"/>
      <c r="K70" s="529"/>
      <c r="L70" s="521"/>
      <c r="M70" s="637"/>
      <c r="N70" s="637"/>
      <c r="O70" s="637"/>
      <c r="P70" s="637"/>
      <c r="Q70" s="637"/>
      <c r="R70" s="637"/>
      <c r="S70" s="637"/>
      <c r="T70" s="637"/>
      <c r="U70" s="637"/>
      <c r="V70" s="637"/>
      <c r="W70" s="637"/>
      <c r="X70" s="638"/>
      <c r="Y70" s="483"/>
      <c r="Z70" s="484"/>
      <c r="AA70" s="484"/>
      <c r="AB70" s="691"/>
      <c r="AC70" s="527"/>
      <c r="AD70" s="528"/>
      <c r="AE70" s="528"/>
      <c r="AF70" s="528"/>
      <c r="AG70" s="529"/>
      <c r="AH70" s="521"/>
      <c r="AI70" s="637"/>
      <c r="AJ70" s="637"/>
      <c r="AK70" s="637"/>
      <c r="AL70" s="637"/>
      <c r="AM70" s="637"/>
      <c r="AN70" s="637"/>
      <c r="AO70" s="637"/>
      <c r="AP70" s="637"/>
      <c r="AQ70" s="637"/>
      <c r="AR70" s="637"/>
      <c r="AS70" s="637"/>
      <c r="AT70" s="638"/>
      <c r="AU70" s="483"/>
      <c r="AV70" s="484"/>
      <c r="AW70" s="484"/>
      <c r="AX70" s="485"/>
    </row>
    <row r="71" spans="1:50" ht="24.75" customHeight="1" x14ac:dyDescent="0.15">
      <c r="A71" s="926"/>
      <c r="B71" s="927"/>
      <c r="C71" s="927"/>
      <c r="D71" s="927"/>
      <c r="E71" s="927"/>
      <c r="F71" s="928"/>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6"/>
      <c r="B72" s="927"/>
      <c r="C72" s="927"/>
      <c r="D72" s="927"/>
      <c r="E72" s="927"/>
      <c r="F72" s="928"/>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6"/>
      <c r="B73" s="927"/>
      <c r="C73" s="927"/>
      <c r="D73" s="927"/>
      <c r="E73" s="927"/>
      <c r="F73" s="928"/>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6"/>
      <c r="B74" s="927"/>
      <c r="C74" s="927"/>
      <c r="D74" s="927"/>
      <c r="E74" s="927"/>
      <c r="F74" s="928"/>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6"/>
      <c r="B75" s="927"/>
      <c r="C75" s="927"/>
      <c r="D75" s="927"/>
      <c r="E75" s="927"/>
      <c r="F75" s="928"/>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6"/>
      <c r="B76" s="927"/>
      <c r="C76" s="927"/>
      <c r="D76" s="927"/>
      <c r="E76" s="927"/>
      <c r="F76" s="928"/>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6"/>
      <c r="B77" s="927"/>
      <c r="C77" s="927"/>
      <c r="D77" s="927"/>
      <c r="E77" s="927"/>
      <c r="F77" s="928"/>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6"/>
      <c r="B78" s="927"/>
      <c r="C78" s="927"/>
      <c r="D78" s="927"/>
      <c r="E78" s="927"/>
      <c r="F78" s="928"/>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6"/>
      <c r="B79" s="927"/>
      <c r="C79" s="927"/>
      <c r="D79" s="927"/>
      <c r="E79" s="927"/>
      <c r="F79" s="928"/>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6"/>
      <c r="B80" s="927"/>
      <c r="C80" s="927"/>
      <c r="D80" s="927"/>
      <c r="E80" s="927"/>
      <c r="F80" s="928"/>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6"/>
      <c r="B81" s="927"/>
      <c r="C81" s="927"/>
      <c r="D81" s="927"/>
      <c r="E81" s="927"/>
      <c r="F81" s="928"/>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9"/>
    </row>
    <row r="82" spans="1:50" ht="24.75" customHeight="1" x14ac:dyDescent="0.15">
      <c r="A82" s="926"/>
      <c r="B82" s="927"/>
      <c r="C82" s="927"/>
      <c r="D82" s="927"/>
      <c r="E82" s="927"/>
      <c r="F82" s="928"/>
      <c r="G82" s="456"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84"/>
      <c r="AC82" s="456"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6"/>
      <c r="B83" s="927"/>
      <c r="C83" s="927"/>
      <c r="D83" s="927"/>
      <c r="E83" s="927"/>
      <c r="F83" s="928"/>
      <c r="G83" s="527"/>
      <c r="H83" s="528"/>
      <c r="I83" s="528"/>
      <c r="J83" s="528"/>
      <c r="K83" s="529"/>
      <c r="L83" s="521"/>
      <c r="M83" s="637"/>
      <c r="N83" s="637"/>
      <c r="O83" s="637"/>
      <c r="P83" s="637"/>
      <c r="Q83" s="637"/>
      <c r="R83" s="637"/>
      <c r="S83" s="637"/>
      <c r="T83" s="637"/>
      <c r="U83" s="637"/>
      <c r="V83" s="637"/>
      <c r="W83" s="637"/>
      <c r="X83" s="638"/>
      <c r="Y83" s="483"/>
      <c r="Z83" s="484"/>
      <c r="AA83" s="484"/>
      <c r="AB83" s="691"/>
      <c r="AC83" s="527"/>
      <c r="AD83" s="528"/>
      <c r="AE83" s="528"/>
      <c r="AF83" s="528"/>
      <c r="AG83" s="529"/>
      <c r="AH83" s="521"/>
      <c r="AI83" s="637"/>
      <c r="AJ83" s="637"/>
      <c r="AK83" s="637"/>
      <c r="AL83" s="637"/>
      <c r="AM83" s="637"/>
      <c r="AN83" s="637"/>
      <c r="AO83" s="637"/>
      <c r="AP83" s="637"/>
      <c r="AQ83" s="637"/>
      <c r="AR83" s="637"/>
      <c r="AS83" s="637"/>
      <c r="AT83" s="638"/>
      <c r="AU83" s="483"/>
      <c r="AV83" s="484"/>
      <c r="AW83" s="484"/>
      <c r="AX83" s="485"/>
    </row>
    <row r="84" spans="1:50" ht="24.75" customHeight="1" x14ac:dyDescent="0.15">
      <c r="A84" s="926"/>
      <c r="B84" s="927"/>
      <c r="C84" s="927"/>
      <c r="D84" s="927"/>
      <c r="E84" s="927"/>
      <c r="F84" s="928"/>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6"/>
      <c r="B85" s="927"/>
      <c r="C85" s="927"/>
      <c r="D85" s="927"/>
      <c r="E85" s="927"/>
      <c r="F85" s="928"/>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6"/>
      <c r="B86" s="927"/>
      <c r="C86" s="927"/>
      <c r="D86" s="927"/>
      <c r="E86" s="927"/>
      <c r="F86" s="928"/>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6"/>
      <c r="B87" s="927"/>
      <c r="C87" s="927"/>
      <c r="D87" s="927"/>
      <c r="E87" s="927"/>
      <c r="F87" s="928"/>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6"/>
      <c r="B88" s="927"/>
      <c r="C88" s="927"/>
      <c r="D88" s="927"/>
      <c r="E88" s="927"/>
      <c r="F88" s="928"/>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6"/>
      <c r="B89" s="927"/>
      <c r="C89" s="927"/>
      <c r="D89" s="927"/>
      <c r="E89" s="927"/>
      <c r="F89" s="928"/>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6"/>
      <c r="B90" s="927"/>
      <c r="C90" s="927"/>
      <c r="D90" s="927"/>
      <c r="E90" s="927"/>
      <c r="F90" s="928"/>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6"/>
      <c r="B91" s="927"/>
      <c r="C91" s="927"/>
      <c r="D91" s="927"/>
      <c r="E91" s="927"/>
      <c r="F91" s="928"/>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6"/>
      <c r="B92" s="927"/>
      <c r="C92" s="927"/>
      <c r="D92" s="927"/>
      <c r="E92" s="927"/>
      <c r="F92" s="928"/>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6"/>
      <c r="B93" s="927"/>
      <c r="C93" s="927"/>
      <c r="D93" s="927"/>
      <c r="E93" s="927"/>
      <c r="F93" s="928"/>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6"/>
      <c r="B94" s="927"/>
      <c r="C94" s="927"/>
      <c r="D94" s="927"/>
      <c r="E94" s="927"/>
      <c r="F94" s="928"/>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9"/>
    </row>
    <row r="95" spans="1:50" ht="24.75" customHeight="1" x14ac:dyDescent="0.15">
      <c r="A95" s="926"/>
      <c r="B95" s="927"/>
      <c r="C95" s="927"/>
      <c r="D95" s="927"/>
      <c r="E95" s="927"/>
      <c r="F95" s="928"/>
      <c r="G95" s="456"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84"/>
      <c r="AC95" s="456"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6"/>
      <c r="B96" s="927"/>
      <c r="C96" s="927"/>
      <c r="D96" s="927"/>
      <c r="E96" s="927"/>
      <c r="F96" s="928"/>
      <c r="G96" s="527"/>
      <c r="H96" s="528"/>
      <c r="I96" s="528"/>
      <c r="J96" s="528"/>
      <c r="K96" s="529"/>
      <c r="L96" s="521"/>
      <c r="M96" s="637"/>
      <c r="N96" s="637"/>
      <c r="O96" s="637"/>
      <c r="P96" s="637"/>
      <c r="Q96" s="637"/>
      <c r="R96" s="637"/>
      <c r="S96" s="637"/>
      <c r="T96" s="637"/>
      <c r="U96" s="637"/>
      <c r="V96" s="637"/>
      <c r="W96" s="637"/>
      <c r="X96" s="638"/>
      <c r="Y96" s="483"/>
      <c r="Z96" s="484"/>
      <c r="AA96" s="484"/>
      <c r="AB96" s="691"/>
      <c r="AC96" s="527"/>
      <c r="AD96" s="528"/>
      <c r="AE96" s="528"/>
      <c r="AF96" s="528"/>
      <c r="AG96" s="529"/>
      <c r="AH96" s="521"/>
      <c r="AI96" s="637"/>
      <c r="AJ96" s="637"/>
      <c r="AK96" s="637"/>
      <c r="AL96" s="637"/>
      <c r="AM96" s="637"/>
      <c r="AN96" s="637"/>
      <c r="AO96" s="637"/>
      <c r="AP96" s="637"/>
      <c r="AQ96" s="637"/>
      <c r="AR96" s="637"/>
      <c r="AS96" s="637"/>
      <c r="AT96" s="638"/>
      <c r="AU96" s="483"/>
      <c r="AV96" s="484"/>
      <c r="AW96" s="484"/>
      <c r="AX96" s="485"/>
    </row>
    <row r="97" spans="1:50" ht="24.75" customHeight="1" x14ac:dyDescent="0.15">
      <c r="A97" s="926"/>
      <c r="B97" s="927"/>
      <c r="C97" s="927"/>
      <c r="D97" s="927"/>
      <c r="E97" s="927"/>
      <c r="F97" s="928"/>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6"/>
      <c r="B98" s="927"/>
      <c r="C98" s="927"/>
      <c r="D98" s="927"/>
      <c r="E98" s="927"/>
      <c r="F98" s="928"/>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6"/>
      <c r="B99" s="927"/>
      <c r="C99" s="927"/>
      <c r="D99" s="927"/>
      <c r="E99" s="927"/>
      <c r="F99" s="928"/>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6"/>
      <c r="B100" s="927"/>
      <c r="C100" s="927"/>
      <c r="D100" s="927"/>
      <c r="E100" s="927"/>
      <c r="F100" s="928"/>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6"/>
      <c r="B101" s="927"/>
      <c r="C101" s="927"/>
      <c r="D101" s="927"/>
      <c r="E101" s="927"/>
      <c r="F101" s="928"/>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6"/>
      <c r="B102" s="927"/>
      <c r="C102" s="927"/>
      <c r="D102" s="927"/>
      <c r="E102" s="927"/>
      <c r="F102" s="928"/>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6"/>
      <c r="B103" s="927"/>
      <c r="C103" s="927"/>
      <c r="D103" s="927"/>
      <c r="E103" s="927"/>
      <c r="F103" s="928"/>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6"/>
      <c r="B104" s="927"/>
      <c r="C104" s="927"/>
      <c r="D104" s="927"/>
      <c r="E104" s="927"/>
      <c r="F104" s="928"/>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6"/>
      <c r="B105" s="927"/>
      <c r="C105" s="927"/>
      <c r="D105" s="927"/>
      <c r="E105" s="927"/>
      <c r="F105" s="928"/>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9"/>
    </row>
    <row r="109" spans="1:50" ht="24.75" customHeight="1" x14ac:dyDescent="0.15">
      <c r="A109" s="926"/>
      <c r="B109" s="927"/>
      <c r="C109" s="927"/>
      <c r="D109" s="927"/>
      <c r="E109" s="927"/>
      <c r="F109" s="928"/>
      <c r="G109" s="456"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84"/>
      <c r="AC109" s="456"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6"/>
      <c r="B110" s="927"/>
      <c r="C110" s="927"/>
      <c r="D110" s="927"/>
      <c r="E110" s="927"/>
      <c r="F110" s="928"/>
      <c r="G110" s="527"/>
      <c r="H110" s="528"/>
      <c r="I110" s="528"/>
      <c r="J110" s="528"/>
      <c r="K110" s="529"/>
      <c r="L110" s="521"/>
      <c r="M110" s="637"/>
      <c r="N110" s="637"/>
      <c r="O110" s="637"/>
      <c r="P110" s="637"/>
      <c r="Q110" s="637"/>
      <c r="R110" s="637"/>
      <c r="S110" s="637"/>
      <c r="T110" s="637"/>
      <c r="U110" s="637"/>
      <c r="V110" s="637"/>
      <c r="W110" s="637"/>
      <c r="X110" s="638"/>
      <c r="Y110" s="483"/>
      <c r="Z110" s="484"/>
      <c r="AA110" s="484"/>
      <c r="AB110" s="691"/>
      <c r="AC110" s="527"/>
      <c r="AD110" s="528"/>
      <c r="AE110" s="528"/>
      <c r="AF110" s="528"/>
      <c r="AG110" s="529"/>
      <c r="AH110" s="521"/>
      <c r="AI110" s="637"/>
      <c r="AJ110" s="637"/>
      <c r="AK110" s="637"/>
      <c r="AL110" s="637"/>
      <c r="AM110" s="637"/>
      <c r="AN110" s="637"/>
      <c r="AO110" s="637"/>
      <c r="AP110" s="637"/>
      <c r="AQ110" s="637"/>
      <c r="AR110" s="637"/>
      <c r="AS110" s="637"/>
      <c r="AT110" s="638"/>
      <c r="AU110" s="483"/>
      <c r="AV110" s="484"/>
      <c r="AW110" s="484"/>
      <c r="AX110" s="485"/>
    </row>
    <row r="111" spans="1:50" ht="24.75" customHeight="1" x14ac:dyDescent="0.15">
      <c r="A111" s="926"/>
      <c r="B111" s="927"/>
      <c r="C111" s="927"/>
      <c r="D111" s="927"/>
      <c r="E111" s="927"/>
      <c r="F111" s="928"/>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6"/>
      <c r="B112" s="927"/>
      <c r="C112" s="927"/>
      <c r="D112" s="927"/>
      <c r="E112" s="927"/>
      <c r="F112" s="928"/>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6"/>
      <c r="B113" s="927"/>
      <c r="C113" s="927"/>
      <c r="D113" s="927"/>
      <c r="E113" s="927"/>
      <c r="F113" s="928"/>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6"/>
      <c r="B114" s="927"/>
      <c r="C114" s="927"/>
      <c r="D114" s="927"/>
      <c r="E114" s="927"/>
      <c r="F114" s="928"/>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6"/>
      <c r="B115" s="927"/>
      <c r="C115" s="927"/>
      <c r="D115" s="927"/>
      <c r="E115" s="927"/>
      <c r="F115" s="928"/>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6"/>
      <c r="B116" s="927"/>
      <c r="C116" s="927"/>
      <c r="D116" s="927"/>
      <c r="E116" s="927"/>
      <c r="F116" s="928"/>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6"/>
      <c r="B117" s="927"/>
      <c r="C117" s="927"/>
      <c r="D117" s="927"/>
      <c r="E117" s="927"/>
      <c r="F117" s="928"/>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6"/>
      <c r="B118" s="927"/>
      <c r="C118" s="927"/>
      <c r="D118" s="927"/>
      <c r="E118" s="927"/>
      <c r="F118" s="928"/>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6"/>
      <c r="B119" s="927"/>
      <c r="C119" s="927"/>
      <c r="D119" s="927"/>
      <c r="E119" s="927"/>
      <c r="F119" s="928"/>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6"/>
      <c r="B120" s="927"/>
      <c r="C120" s="927"/>
      <c r="D120" s="927"/>
      <c r="E120" s="927"/>
      <c r="F120" s="928"/>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6"/>
      <c r="B121" s="927"/>
      <c r="C121" s="927"/>
      <c r="D121" s="927"/>
      <c r="E121" s="927"/>
      <c r="F121" s="928"/>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9"/>
    </row>
    <row r="122" spans="1:50" ht="25.5" customHeight="1" x14ac:dyDescent="0.15">
      <c r="A122" s="926"/>
      <c r="B122" s="927"/>
      <c r="C122" s="927"/>
      <c r="D122" s="927"/>
      <c r="E122" s="927"/>
      <c r="F122" s="928"/>
      <c r="G122" s="456"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84"/>
      <c r="AC122" s="456"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6"/>
      <c r="B123" s="927"/>
      <c r="C123" s="927"/>
      <c r="D123" s="927"/>
      <c r="E123" s="927"/>
      <c r="F123" s="928"/>
      <c r="G123" s="527"/>
      <c r="H123" s="528"/>
      <c r="I123" s="528"/>
      <c r="J123" s="528"/>
      <c r="K123" s="529"/>
      <c r="L123" s="521"/>
      <c r="M123" s="637"/>
      <c r="N123" s="637"/>
      <c r="O123" s="637"/>
      <c r="P123" s="637"/>
      <c r="Q123" s="637"/>
      <c r="R123" s="637"/>
      <c r="S123" s="637"/>
      <c r="T123" s="637"/>
      <c r="U123" s="637"/>
      <c r="V123" s="637"/>
      <c r="W123" s="637"/>
      <c r="X123" s="638"/>
      <c r="Y123" s="483"/>
      <c r="Z123" s="484"/>
      <c r="AA123" s="484"/>
      <c r="AB123" s="691"/>
      <c r="AC123" s="527"/>
      <c r="AD123" s="528"/>
      <c r="AE123" s="528"/>
      <c r="AF123" s="528"/>
      <c r="AG123" s="529"/>
      <c r="AH123" s="521"/>
      <c r="AI123" s="637"/>
      <c r="AJ123" s="637"/>
      <c r="AK123" s="637"/>
      <c r="AL123" s="637"/>
      <c r="AM123" s="637"/>
      <c r="AN123" s="637"/>
      <c r="AO123" s="637"/>
      <c r="AP123" s="637"/>
      <c r="AQ123" s="637"/>
      <c r="AR123" s="637"/>
      <c r="AS123" s="637"/>
      <c r="AT123" s="638"/>
      <c r="AU123" s="483"/>
      <c r="AV123" s="484"/>
      <c r="AW123" s="484"/>
      <c r="AX123" s="485"/>
    </row>
    <row r="124" spans="1:50" ht="24.75" customHeight="1" x14ac:dyDescent="0.15">
      <c r="A124" s="926"/>
      <c r="B124" s="927"/>
      <c r="C124" s="927"/>
      <c r="D124" s="927"/>
      <c r="E124" s="927"/>
      <c r="F124" s="928"/>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6"/>
      <c r="B125" s="927"/>
      <c r="C125" s="927"/>
      <c r="D125" s="927"/>
      <c r="E125" s="927"/>
      <c r="F125" s="928"/>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6"/>
      <c r="B126" s="927"/>
      <c r="C126" s="927"/>
      <c r="D126" s="927"/>
      <c r="E126" s="927"/>
      <c r="F126" s="928"/>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6"/>
      <c r="B127" s="927"/>
      <c r="C127" s="927"/>
      <c r="D127" s="927"/>
      <c r="E127" s="927"/>
      <c r="F127" s="928"/>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6"/>
      <c r="B128" s="927"/>
      <c r="C128" s="927"/>
      <c r="D128" s="927"/>
      <c r="E128" s="927"/>
      <c r="F128" s="928"/>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6"/>
      <c r="B129" s="927"/>
      <c r="C129" s="927"/>
      <c r="D129" s="927"/>
      <c r="E129" s="927"/>
      <c r="F129" s="928"/>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6"/>
      <c r="B130" s="927"/>
      <c r="C130" s="927"/>
      <c r="D130" s="927"/>
      <c r="E130" s="927"/>
      <c r="F130" s="928"/>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6"/>
      <c r="B131" s="927"/>
      <c r="C131" s="927"/>
      <c r="D131" s="927"/>
      <c r="E131" s="927"/>
      <c r="F131" s="928"/>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6"/>
      <c r="B132" s="927"/>
      <c r="C132" s="927"/>
      <c r="D132" s="927"/>
      <c r="E132" s="927"/>
      <c r="F132" s="928"/>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6"/>
      <c r="B133" s="927"/>
      <c r="C133" s="927"/>
      <c r="D133" s="927"/>
      <c r="E133" s="927"/>
      <c r="F133" s="928"/>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6"/>
      <c r="B134" s="927"/>
      <c r="C134" s="927"/>
      <c r="D134" s="927"/>
      <c r="E134" s="927"/>
      <c r="F134" s="928"/>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9"/>
    </row>
    <row r="135" spans="1:50" ht="24.75" customHeight="1" x14ac:dyDescent="0.15">
      <c r="A135" s="926"/>
      <c r="B135" s="927"/>
      <c r="C135" s="927"/>
      <c r="D135" s="927"/>
      <c r="E135" s="927"/>
      <c r="F135" s="928"/>
      <c r="G135" s="456"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84"/>
      <c r="AC135" s="456"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6"/>
      <c r="B136" s="927"/>
      <c r="C136" s="927"/>
      <c r="D136" s="927"/>
      <c r="E136" s="927"/>
      <c r="F136" s="928"/>
      <c r="G136" s="527"/>
      <c r="H136" s="528"/>
      <c r="I136" s="528"/>
      <c r="J136" s="528"/>
      <c r="K136" s="529"/>
      <c r="L136" s="521"/>
      <c r="M136" s="637"/>
      <c r="N136" s="637"/>
      <c r="O136" s="637"/>
      <c r="P136" s="637"/>
      <c r="Q136" s="637"/>
      <c r="R136" s="637"/>
      <c r="S136" s="637"/>
      <c r="T136" s="637"/>
      <c r="U136" s="637"/>
      <c r="V136" s="637"/>
      <c r="W136" s="637"/>
      <c r="X136" s="638"/>
      <c r="Y136" s="483"/>
      <c r="Z136" s="484"/>
      <c r="AA136" s="484"/>
      <c r="AB136" s="691"/>
      <c r="AC136" s="527"/>
      <c r="AD136" s="528"/>
      <c r="AE136" s="528"/>
      <c r="AF136" s="528"/>
      <c r="AG136" s="529"/>
      <c r="AH136" s="521"/>
      <c r="AI136" s="637"/>
      <c r="AJ136" s="637"/>
      <c r="AK136" s="637"/>
      <c r="AL136" s="637"/>
      <c r="AM136" s="637"/>
      <c r="AN136" s="637"/>
      <c r="AO136" s="637"/>
      <c r="AP136" s="637"/>
      <c r="AQ136" s="637"/>
      <c r="AR136" s="637"/>
      <c r="AS136" s="637"/>
      <c r="AT136" s="638"/>
      <c r="AU136" s="483"/>
      <c r="AV136" s="484"/>
      <c r="AW136" s="484"/>
      <c r="AX136" s="485"/>
    </row>
    <row r="137" spans="1:50" ht="24.75" customHeight="1" x14ac:dyDescent="0.15">
      <c r="A137" s="926"/>
      <c r="B137" s="927"/>
      <c r="C137" s="927"/>
      <c r="D137" s="927"/>
      <c r="E137" s="927"/>
      <c r="F137" s="928"/>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6"/>
      <c r="B138" s="927"/>
      <c r="C138" s="927"/>
      <c r="D138" s="927"/>
      <c r="E138" s="927"/>
      <c r="F138" s="928"/>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6"/>
      <c r="B139" s="927"/>
      <c r="C139" s="927"/>
      <c r="D139" s="927"/>
      <c r="E139" s="927"/>
      <c r="F139" s="928"/>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6"/>
      <c r="B140" s="927"/>
      <c r="C140" s="927"/>
      <c r="D140" s="927"/>
      <c r="E140" s="927"/>
      <c r="F140" s="928"/>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6"/>
      <c r="B141" s="927"/>
      <c r="C141" s="927"/>
      <c r="D141" s="927"/>
      <c r="E141" s="927"/>
      <c r="F141" s="928"/>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6"/>
      <c r="B142" s="927"/>
      <c r="C142" s="927"/>
      <c r="D142" s="927"/>
      <c r="E142" s="927"/>
      <c r="F142" s="928"/>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6"/>
      <c r="B143" s="927"/>
      <c r="C143" s="927"/>
      <c r="D143" s="927"/>
      <c r="E143" s="927"/>
      <c r="F143" s="928"/>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6"/>
      <c r="B144" s="927"/>
      <c r="C144" s="927"/>
      <c r="D144" s="927"/>
      <c r="E144" s="927"/>
      <c r="F144" s="928"/>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6"/>
      <c r="B145" s="927"/>
      <c r="C145" s="927"/>
      <c r="D145" s="927"/>
      <c r="E145" s="927"/>
      <c r="F145" s="928"/>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6"/>
      <c r="B146" s="927"/>
      <c r="C146" s="927"/>
      <c r="D146" s="927"/>
      <c r="E146" s="927"/>
      <c r="F146" s="928"/>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6"/>
      <c r="B147" s="927"/>
      <c r="C147" s="927"/>
      <c r="D147" s="927"/>
      <c r="E147" s="927"/>
      <c r="F147" s="928"/>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9"/>
    </row>
    <row r="148" spans="1:50" ht="24.75" customHeight="1" x14ac:dyDescent="0.15">
      <c r="A148" s="926"/>
      <c r="B148" s="927"/>
      <c r="C148" s="927"/>
      <c r="D148" s="927"/>
      <c r="E148" s="927"/>
      <c r="F148" s="928"/>
      <c r="G148" s="456"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84"/>
      <c r="AC148" s="456"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6"/>
      <c r="B149" s="927"/>
      <c r="C149" s="927"/>
      <c r="D149" s="927"/>
      <c r="E149" s="927"/>
      <c r="F149" s="928"/>
      <c r="G149" s="527"/>
      <c r="H149" s="528"/>
      <c r="I149" s="528"/>
      <c r="J149" s="528"/>
      <c r="K149" s="529"/>
      <c r="L149" s="521"/>
      <c r="M149" s="637"/>
      <c r="N149" s="637"/>
      <c r="O149" s="637"/>
      <c r="P149" s="637"/>
      <c r="Q149" s="637"/>
      <c r="R149" s="637"/>
      <c r="S149" s="637"/>
      <c r="T149" s="637"/>
      <c r="U149" s="637"/>
      <c r="V149" s="637"/>
      <c r="W149" s="637"/>
      <c r="X149" s="638"/>
      <c r="Y149" s="483"/>
      <c r="Z149" s="484"/>
      <c r="AA149" s="484"/>
      <c r="AB149" s="691"/>
      <c r="AC149" s="527"/>
      <c r="AD149" s="528"/>
      <c r="AE149" s="528"/>
      <c r="AF149" s="528"/>
      <c r="AG149" s="529"/>
      <c r="AH149" s="521"/>
      <c r="AI149" s="637"/>
      <c r="AJ149" s="637"/>
      <c r="AK149" s="637"/>
      <c r="AL149" s="637"/>
      <c r="AM149" s="637"/>
      <c r="AN149" s="637"/>
      <c r="AO149" s="637"/>
      <c r="AP149" s="637"/>
      <c r="AQ149" s="637"/>
      <c r="AR149" s="637"/>
      <c r="AS149" s="637"/>
      <c r="AT149" s="638"/>
      <c r="AU149" s="483"/>
      <c r="AV149" s="484"/>
      <c r="AW149" s="484"/>
      <c r="AX149" s="485"/>
    </row>
    <row r="150" spans="1:50" ht="24.75" customHeight="1" x14ac:dyDescent="0.15">
      <c r="A150" s="926"/>
      <c r="B150" s="927"/>
      <c r="C150" s="927"/>
      <c r="D150" s="927"/>
      <c r="E150" s="927"/>
      <c r="F150" s="928"/>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6"/>
      <c r="B151" s="927"/>
      <c r="C151" s="927"/>
      <c r="D151" s="927"/>
      <c r="E151" s="927"/>
      <c r="F151" s="928"/>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6"/>
      <c r="B152" s="927"/>
      <c r="C152" s="927"/>
      <c r="D152" s="927"/>
      <c r="E152" s="927"/>
      <c r="F152" s="928"/>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6"/>
      <c r="B153" s="927"/>
      <c r="C153" s="927"/>
      <c r="D153" s="927"/>
      <c r="E153" s="927"/>
      <c r="F153" s="928"/>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6"/>
      <c r="B154" s="927"/>
      <c r="C154" s="927"/>
      <c r="D154" s="927"/>
      <c r="E154" s="927"/>
      <c r="F154" s="928"/>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6"/>
      <c r="B155" s="927"/>
      <c r="C155" s="927"/>
      <c r="D155" s="927"/>
      <c r="E155" s="927"/>
      <c r="F155" s="928"/>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6"/>
      <c r="B156" s="927"/>
      <c r="C156" s="927"/>
      <c r="D156" s="927"/>
      <c r="E156" s="927"/>
      <c r="F156" s="928"/>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6"/>
      <c r="B157" s="927"/>
      <c r="C157" s="927"/>
      <c r="D157" s="927"/>
      <c r="E157" s="927"/>
      <c r="F157" s="928"/>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6"/>
      <c r="B158" s="927"/>
      <c r="C158" s="927"/>
      <c r="D158" s="927"/>
      <c r="E158" s="927"/>
      <c r="F158" s="928"/>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9"/>
    </row>
    <row r="162" spans="1:50" ht="24.75" customHeight="1" x14ac:dyDescent="0.15">
      <c r="A162" s="926"/>
      <c r="B162" s="927"/>
      <c r="C162" s="927"/>
      <c r="D162" s="927"/>
      <c r="E162" s="927"/>
      <c r="F162" s="928"/>
      <c r="G162" s="456"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84"/>
      <c r="AC162" s="456"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6"/>
      <c r="B163" s="927"/>
      <c r="C163" s="927"/>
      <c r="D163" s="927"/>
      <c r="E163" s="927"/>
      <c r="F163" s="928"/>
      <c r="G163" s="527"/>
      <c r="H163" s="528"/>
      <c r="I163" s="528"/>
      <c r="J163" s="528"/>
      <c r="K163" s="529"/>
      <c r="L163" s="521"/>
      <c r="M163" s="637"/>
      <c r="N163" s="637"/>
      <c r="O163" s="637"/>
      <c r="P163" s="637"/>
      <c r="Q163" s="637"/>
      <c r="R163" s="637"/>
      <c r="S163" s="637"/>
      <c r="T163" s="637"/>
      <c r="U163" s="637"/>
      <c r="V163" s="637"/>
      <c r="W163" s="637"/>
      <c r="X163" s="638"/>
      <c r="Y163" s="483"/>
      <c r="Z163" s="484"/>
      <c r="AA163" s="484"/>
      <c r="AB163" s="691"/>
      <c r="AC163" s="527"/>
      <c r="AD163" s="528"/>
      <c r="AE163" s="528"/>
      <c r="AF163" s="528"/>
      <c r="AG163" s="529"/>
      <c r="AH163" s="521"/>
      <c r="AI163" s="637"/>
      <c r="AJ163" s="637"/>
      <c r="AK163" s="637"/>
      <c r="AL163" s="637"/>
      <c r="AM163" s="637"/>
      <c r="AN163" s="637"/>
      <c r="AO163" s="637"/>
      <c r="AP163" s="637"/>
      <c r="AQ163" s="637"/>
      <c r="AR163" s="637"/>
      <c r="AS163" s="637"/>
      <c r="AT163" s="638"/>
      <c r="AU163" s="483"/>
      <c r="AV163" s="484"/>
      <c r="AW163" s="484"/>
      <c r="AX163" s="485"/>
    </row>
    <row r="164" spans="1:50" ht="24.75" customHeight="1" x14ac:dyDescent="0.15">
      <c r="A164" s="926"/>
      <c r="B164" s="927"/>
      <c r="C164" s="927"/>
      <c r="D164" s="927"/>
      <c r="E164" s="927"/>
      <c r="F164" s="928"/>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6"/>
      <c r="B165" s="927"/>
      <c r="C165" s="927"/>
      <c r="D165" s="927"/>
      <c r="E165" s="927"/>
      <c r="F165" s="928"/>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6"/>
      <c r="B166" s="927"/>
      <c r="C166" s="927"/>
      <c r="D166" s="927"/>
      <c r="E166" s="927"/>
      <c r="F166" s="928"/>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6"/>
      <c r="B167" s="927"/>
      <c r="C167" s="927"/>
      <c r="D167" s="927"/>
      <c r="E167" s="927"/>
      <c r="F167" s="928"/>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6"/>
      <c r="B168" s="927"/>
      <c r="C168" s="927"/>
      <c r="D168" s="927"/>
      <c r="E168" s="927"/>
      <c r="F168" s="928"/>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6"/>
      <c r="B169" s="927"/>
      <c r="C169" s="927"/>
      <c r="D169" s="927"/>
      <c r="E169" s="927"/>
      <c r="F169" s="928"/>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6"/>
      <c r="B170" s="927"/>
      <c r="C170" s="927"/>
      <c r="D170" s="927"/>
      <c r="E170" s="927"/>
      <c r="F170" s="928"/>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6"/>
      <c r="B171" s="927"/>
      <c r="C171" s="927"/>
      <c r="D171" s="927"/>
      <c r="E171" s="927"/>
      <c r="F171" s="928"/>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6"/>
      <c r="B172" s="927"/>
      <c r="C172" s="927"/>
      <c r="D172" s="927"/>
      <c r="E172" s="927"/>
      <c r="F172" s="928"/>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6"/>
      <c r="B173" s="927"/>
      <c r="C173" s="927"/>
      <c r="D173" s="927"/>
      <c r="E173" s="927"/>
      <c r="F173" s="928"/>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6"/>
      <c r="B174" s="927"/>
      <c r="C174" s="927"/>
      <c r="D174" s="927"/>
      <c r="E174" s="927"/>
      <c r="F174" s="928"/>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9"/>
    </row>
    <row r="175" spans="1:50" ht="25.5" customHeight="1" x14ac:dyDescent="0.15">
      <c r="A175" s="926"/>
      <c r="B175" s="927"/>
      <c r="C175" s="927"/>
      <c r="D175" s="927"/>
      <c r="E175" s="927"/>
      <c r="F175" s="928"/>
      <c r="G175" s="456"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84"/>
      <c r="AC175" s="456"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6"/>
      <c r="B176" s="927"/>
      <c r="C176" s="927"/>
      <c r="D176" s="927"/>
      <c r="E176" s="927"/>
      <c r="F176" s="928"/>
      <c r="G176" s="527"/>
      <c r="H176" s="528"/>
      <c r="I176" s="528"/>
      <c r="J176" s="528"/>
      <c r="K176" s="529"/>
      <c r="L176" s="521"/>
      <c r="M176" s="637"/>
      <c r="N176" s="637"/>
      <c r="O176" s="637"/>
      <c r="P176" s="637"/>
      <c r="Q176" s="637"/>
      <c r="R176" s="637"/>
      <c r="S176" s="637"/>
      <c r="T176" s="637"/>
      <c r="U176" s="637"/>
      <c r="V176" s="637"/>
      <c r="W176" s="637"/>
      <c r="X176" s="638"/>
      <c r="Y176" s="483"/>
      <c r="Z176" s="484"/>
      <c r="AA176" s="484"/>
      <c r="AB176" s="691"/>
      <c r="AC176" s="527"/>
      <c r="AD176" s="528"/>
      <c r="AE176" s="528"/>
      <c r="AF176" s="528"/>
      <c r="AG176" s="529"/>
      <c r="AH176" s="521"/>
      <c r="AI176" s="637"/>
      <c r="AJ176" s="637"/>
      <c r="AK176" s="637"/>
      <c r="AL176" s="637"/>
      <c r="AM176" s="637"/>
      <c r="AN176" s="637"/>
      <c r="AO176" s="637"/>
      <c r="AP176" s="637"/>
      <c r="AQ176" s="637"/>
      <c r="AR176" s="637"/>
      <c r="AS176" s="637"/>
      <c r="AT176" s="638"/>
      <c r="AU176" s="483"/>
      <c r="AV176" s="484"/>
      <c r="AW176" s="484"/>
      <c r="AX176" s="485"/>
    </row>
    <row r="177" spans="1:50" ht="24.75" customHeight="1" x14ac:dyDescent="0.15">
      <c r="A177" s="926"/>
      <c r="B177" s="927"/>
      <c r="C177" s="927"/>
      <c r="D177" s="927"/>
      <c r="E177" s="927"/>
      <c r="F177" s="928"/>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6"/>
      <c r="B178" s="927"/>
      <c r="C178" s="927"/>
      <c r="D178" s="927"/>
      <c r="E178" s="927"/>
      <c r="F178" s="928"/>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6"/>
      <c r="B179" s="927"/>
      <c r="C179" s="927"/>
      <c r="D179" s="927"/>
      <c r="E179" s="927"/>
      <c r="F179" s="928"/>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6"/>
      <c r="B180" s="927"/>
      <c r="C180" s="927"/>
      <c r="D180" s="927"/>
      <c r="E180" s="927"/>
      <c r="F180" s="928"/>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6"/>
      <c r="B181" s="927"/>
      <c r="C181" s="927"/>
      <c r="D181" s="927"/>
      <c r="E181" s="927"/>
      <c r="F181" s="928"/>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6"/>
      <c r="B182" s="927"/>
      <c r="C182" s="927"/>
      <c r="D182" s="927"/>
      <c r="E182" s="927"/>
      <c r="F182" s="928"/>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6"/>
      <c r="B183" s="927"/>
      <c r="C183" s="927"/>
      <c r="D183" s="927"/>
      <c r="E183" s="927"/>
      <c r="F183" s="928"/>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6"/>
      <c r="B184" s="927"/>
      <c r="C184" s="927"/>
      <c r="D184" s="927"/>
      <c r="E184" s="927"/>
      <c r="F184" s="928"/>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6"/>
      <c r="B185" s="927"/>
      <c r="C185" s="927"/>
      <c r="D185" s="927"/>
      <c r="E185" s="927"/>
      <c r="F185" s="928"/>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6"/>
      <c r="B186" s="927"/>
      <c r="C186" s="927"/>
      <c r="D186" s="927"/>
      <c r="E186" s="927"/>
      <c r="F186" s="928"/>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6"/>
      <c r="B187" s="927"/>
      <c r="C187" s="927"/>
      <c r="D187" s="927"/>
      <c r="E187" s="927"/>
      <c r="F187" s="928"/>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9"/>
    </row>
    <row r="188" spans="1:50" ht="24.75" customHeight="1" x14ac:dyDescent="0.15">
      <c r="A188" s="926"/>
      <c r="B188" s="927"/>
      <c r="C188" s="927"/>
      <c r="D188" s="927"/>
      <c r="E188" s="927"/>
      <c r="F188" s="928"/>
      <c r="G188" s="456"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84"/>
      <c r="AC188" s="456"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6"/>
      <c r="B189" s="927"/>
      <c r="C189" s="927"/>
      <c r="D189" s="927"/>
      <c r="E189" s="927"/>
      <c r="F189" s="928"/>
      <c r="G189" s="527"/>
      <c r="H189" s="528"/>
      <c r="I189" s="528"/>
      <c r="J189" s="528"/>
      <c r="K189" s="529"/>
      <c r="L189" s="521"/>
      <c r="M189" s="637"/>
      <c r="N189" s="637"/>
      <c r="O189" s="637"/>
      <c r="P189" s="637"/>
      <c r="Q189" s="637"/>
      <c r="R189" s="637"/>
      <c r="S189" s="637"/>
      <c r="T189" s="637"/>
      <c r="U189" s="637"/>
      <c r="V189" s="637"/>
      <c r="W189" s="637"/>
      <c r="X189" s="638"/>
      <c r="Y189" s="483"/>
      <c r="Z189" s="484"/>
      <c r="AA189" s="484"/>
      <c r="AB189" s="691"/>
      <c r="AC189" s="527"/>
      <c r="AD189" s="528"/>
      <c r="AE189" s="528"/>
      <c r="AF189" s="528"/>
      <c r="AG189" s="529"/>
      <c r="AH189" s="521"/>
      <c r="AI189" s="637"/>
      <c r="AJ189" s="637"/>
      <c r="AK189" s="637"/>
      <c r="AL189" s="637"/>
      <c r="AM189" s="637"/>
      <c r="AN189" s="637"/>
      <c r="AO189" s="637"/>
      <c r="AP189" s="637"/>
      <c r="AQ189" s="637"/>
      <c r="AR189" s="637"/>
      <c r="AS189" s="637"/>
      <c r="AT189" s="638"/>
      <c r="AU189" s="483"/>
      <c r="AV189" s="484"/>
      <c r="AW189" s="484"/>
      <c r="AX189" s="485"/>
    </row>
    <row r="190" spans="1:50" ht="24.75" customHeight="1" x14ac:dyDescent="0.15">
      <c r="A190" s="926"/>
      <c r="B190" s="927"/>
      <c r="C190" s="927"/>
      <c r="D190" s="927"/>
      <c r="E190" s="927"/>
      <c r="F190" s="928"/>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6"/>
      <c r="B191" s="927"/>
      <c r="C191" s="927"/>
      <c r="D191" s="927"/>
      <c r="E191" s="927"/>
      <c r="F191" s="928"/>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6"/>
      <c r="B192" s="927"/>
      <c r="C192" s="927"/>
      <c r="D192" s="927"/>
      <c r="E192" s="927"/>
      <c r="F192" s="928"/>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6"/>
      <c r="B193" s="927"/>
      <c r="C193" s="927"/>
      <c r="D193" s="927"/>
      <c r="E193" s="927"/>
      <c r="F193" s="928"/>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6"/>
      <c r="B194" s="927"/>
      <c r="C194" s="927"/>
      <c r="D194" s="927"/>
      <c r="E194" s="927"/>
      <c r="F194" s="928"/>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6"/>
      <c r="B195" s="927"/>
      <c r="C195" s="927"/>
      <c r="D195" s="927"/>
      <c r="E195" s="927"/>
      <c r="F195" s="928"/>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6"/>
      <c r="B196" s="927"/>
      <c r="C196" s="927"/>
      <c r="D196" s="927"/>
      <c r="E196" s="927"/>
      <c r="F196" s="928"/>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6"/>
      <c r="B197" s="927"/>
      <c r="C197" s="927"/>
      <c r="D197" s="927"/>
      <c r="E197" s="927"/>
      <c r="F197" s="928"/>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6"/>
      <c r="B198" s="927"/>
      <c r="C198" s="927"/>
      <c r="D198" s="927"/>
      <c r="E198" s="927"/>
      <c r="F198" s="928"/>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6"/>
      <c r="B199" s="927"/>
      <c r="C199" s="927"/>
      <c r="D199" s="927"/>
      <c r="E199" s="927"/>
      <c r="F199" s="928"/>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6"/>
      <c r="B200" s="927"/>
      <c r="C200" s="927"/>
      <c r="D200" s="927"/>
      <c r="E200" s="927"/>
      <c r="F200" s="928"/>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9"/>
    </row>
    <row r="201" spans="1:50" ht="24.75" customHeight="1" x14ac:dyDescent="0.15">
      <c r="A201" s="926"/>
      <c r="B201" s="927"/>
      <c r="C201" s="927"/>
      <c r="D201" s="927"/>
      <c r="E201" s="927"/>
      <c r="F201" s="928"/>
      <c r="G201" s="456"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84"/>
      <c r="AC201" s="456"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6"/>
      <c r="B202" s="927"/>
      <c r="C202" s="927"/>
      <c r="D202" s="927"/>
      <c r="E202" s="927"/>
      <c r="F202" s="928"/>
      <c r="G202" s="527"/>
      <c r="H202" s="528"/>
      <c r="I202" s="528"/>
      <c r="J202" s="528"/>
      <c r="K202" s="529"/>
      <c r="L202" s="521"/>
      <c r="M202" s="637"/>
      <c r="N202" s="637"/>
      <c r="O202" s="637"/>
      <c r="P202" s="637"/>
      <c r="Q202" s="637"/>
      <c r="R202" s="637"/>
      <c r="S202" s="637"/>
      <c r="T202" s="637"/>
      <c r="U202" s="637"/>
      <c r="V202" s="637"/>
      <c r="W202" s="637"/>
      <c r="X202" s="638"/>
      <c r="Y202" s="483"/>
      <c r="Z202" s="484"/>
      <c r="AA202" s="484"/>
      <c r="AB202" s="691"/>
      <c r="AC202" s="527"/>
      <c r="AD202" s="528"/>
      <c r="AE202" s="528"/>
      <c r="AF202" s="528"/>
      <c r="AG202" s="529"/>
      <c r="AH202" s="521"/>
      <c r="AI202" s="637"/>
      <c r="AJ202" s="637"/>
      <c r="AK202" s="637"/>
      <c r="AL202" s="637"/>
      <c r="AM202" s="637"/>
      <c r="AN202" s="637"/>
      <c r="AO202" s="637"/>
      <c r="AP202" s="637"/>
      <c r="AQ202" s="637"/>
      <c r="AR202" s="637"/>
      <c r="AS202" s="637"/>
      <c r="AT202" s="638"/>
      <c r="AU202" s="483"/>
      <c r="AV202" s="484"/>
      <c r="AW202" s="484"/>
      <c r="AX202" s="485"/>
    </row>
    <row r="203" spans="1:50" ht="24.75" customHeight="1" x14ac:dyDescent="0.15">
      <c r="A203" s="926"/>
      <c r="B203" s="927"/>
      <c r="C203" s="927"/>
      <c r="D203" s="927"/>
      <c r="E203" s="927"/>
      <c r="F203" s="928"/>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6"/>
      <c r="B204" s="927"/>
      <c r="C204" s="927"/>
      <c r="D204" s="927"/>
      <c r="E204" s="927"/>
      <c r="F204" s="928"/>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6"/>
      <c r="B205" s="927"/>
      <c r="C205" s="927"/>
      <c r="D205" s="927"/>
      <c r="E205" s="927"/>
      <c r="F205" s="928"/>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6"/>
      <c r="B206" s="927"/>
      <c r="C206" s="927"/>
      <c r="D206" s="927"/>
      <c r="E206" s="927"/>
      <c r="F206" s="928"/>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6"/>
      <c r="B207" s="927"/>
      <c r="C207" s="927"/>
      <c r="D207" s="927"/>
      <c r="E207" s="927"/>
      <c r="F207" s="928"/>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6"/>
      <c r="B208" s="927"/>
      <c r="C208" s="927"/>
      <c r="D208" s="927"/>
      <c r="E208" s="927"/>
      <c r="F208" s="928"/>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6"/>
      <c r="B209" s="927"/>
      <c r="C209" s="927"/>
      <c r="D209" s="927"/>
      <c r="E209" s="927"/>
      <c r="F209" s="928"/>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6"/>
      <c r="B210" s="927"/>
      <c r="C210" s="927"/>
      <c r="D210" s="927"/>
      <c r="E210" s="927"/>
      <c r="F210" s="928"/>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6"/>
      <c r="B211" s="927"/>
      <c r="C211" s="927"/>
      <c r="D211" s="927"/>
      <c r="E211" s="927"/>
      <c r="F211" s="928"/>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9"/>
    </row>
    <row r="215" spans="1:50" ht="24.75" customHeight="1" x14ac:dyDescent="0.15">
      <c r="A215" s="926"/>
      <c r="B215" s="927"/>
      <c r="C215" s="927"/>
      <c r="D215" s="927"/>
      <c r="E215" s="927"/>
      <c r="F215" s="928"/>
      <c r="G215" s="456"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84"/>
      <c r="AC215" s="456"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6"/>
      <c r="B216" s="927"/>
      <c r="C216" s="927"/>
      <c r="D216" s="927"/>
      <c r="E216" s="927"/>
      <c r="F216" s="928"/>
      <c r="G216" s="527"/>
      <c r="H216" s="528"/>
      <c r="I216" s="528"/>
      <c r="J216" s="528"/>
      <c r="K216" s="529"/>
      <c r="L216" s="521"/>
      <c r="M216" s="637"/>
      <c r="N216" s="637"/>
      <c r="O216" s="637"/>
      <c r="P216" s="637"/>
      <c r="Q216" s="637"/>
      <c r="R216" s="637"/>
      <c r="S216" s="637"/>
      <c r="T216" s="637"/>
      <c r="U216" s="637"/>
      <c r="V216" s="637"/>
      <c r="W216" s="637"/>
      <c r="X216" s="638"/>
      <c r="Y216" s="483"/>
      <c r="Z216" s="484"/>
      <c r="AA216" s="484"/>
      <c r="AB216" s="691"/>
      <c r="AC216" s="527"/>
      <c r="AD216" s="528"/>
      <c r="AE216" s="528"/>
      <c r="AF216" s="528"/>
      <c r="AG216" s="529"/>
      <c r="AH216" s="521"/>
      <c r="AI216" s="637"/>
      <c r="AJ216" s="637"/>
      <c r="AK216" s="637"/>
      <c r="AL216" s="637"/>
      <c r="AM216" s="637"/>
      <c r="AN216" s="637"/>
      <c r="AO216" s="637"/>
      <c r="AP216" s="637"/>
      <c r="AQ216" s="637"/>
      <c r="AR216" s="637"/>
      <c r="AS216" s="637"/>
      <c r="AT216" s="638"/>
      <c r="AU216" s="483"/>
      <c r="AV216" s="484"/>
      <c r="AW216" s="484"/>
      <c r="AX216" s="485"/>
    </row>
    <row r="217" spans="1:50" ht="24.75" customHeight="1" x14ac:dyDescent="0.15">
      <c r="A217" s="926"/>
      <c r="B217" s="927"/>
      <c r="C217" s="927"/>
      <c r="D217" s="927"/>
      <c r="E217" s="927"/>
      <c r="F217" s="928"/>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6"/>
      <c r="B218" s="927"/>
      <c r="C218" s="927"/>
      <c r="D218" s="927"/>
      <c r="E218" s="927"/>
      <c r="F218" s="928"/>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6"/>
      <c r="B219" s="927"/>
      <c r="C219" s="927"/>
      <c r="D219" s="927"/>
      <c r="E219" s="927"/>
      <c r="F219" s="928"/>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6"/>
      <c r="B220" s="927"/>
      <c r="C220" s="927"/>
      <c r="D220" s="927"/>
      <c r="E220" s="927"/>
      <c r="F220" s="928"/>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6"/>
      <c r="B221" s="927"/>
      <c r="C221" s="927"/>
      <c r="D221" s="927"/>
      <c r="E221" s="927"/>
      <c r="F221" s="928"/>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6"/>
      <c r="B222" s="927"/>
      <c r="C222" s="927"/>
      <c r="D222" s="927"/>
      <c r="E222" s="927"/>
      <c r="F222" s="928"/>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6"/>
      <c r="B223" s="927"/>
      <c r="C223" s="927"/>
      <c r="D223" s="927"/>
      <c r="E223" s="927"/>
      <c r="F223" s="928"/>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6"/>
      <c r="B224" s="927"/>
      <c r="C224" s="927"/>
      <c r="D224" s="927"/>
      <c r="E224" s="927"/>
      <c r="F224" s="928"/>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6"/>
      <c r="B225" s="927"/>
      <c r="C225" s="927"/>
      <c r="D225" s="927"/>
      <c r="E225" s="927"/>
      <c r="F225" s="928"/>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6"/>
      <c r="B226" s="927"/>
      <c r="C226" s="927"/>
      <c r="D226" s="927"/>
      <c r="E226" s="927"/>
      <c r="F226" s="928"/>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6"/>
      <c r="B227" s="927"/>
      <c r="C227" s="927"/>
      <c r="D227" s="927"/>
      <c r="E227" s="927"/>
      <c r="F227" s="928"/>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9"/>
    </row>
    <row r="228" spans="1:50" ht="25.5" customHeight="1" x14ac:dyDescent="0.15">
      <c r="A228" s="926"/>
      <c r="B228" s="927"/>
      <c r="C228" s="927"/>
      <c r="D228" s="927"/>
      <c r="E228" s="927"/>
      <c r="F228" s="928"/>
      <c r="G228" s="456"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84"/>
      <c r="AC228" s="456"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6"/>
      <c r="B229" s="927"/>
      <c r="C229" s="927"/>
      <c r="D229" s="927"/>
      <c r="E229" s="927"/>
      <c r="F229" s="928"/>
      <c r="G229" s="527"/>
      <c r="H229" s="528"/>
      <c r="I229" s="528"/>
      <c r="J229" s="528"/>
      <c r="K229" s="529"/>
      <c r="L229" s="521"/>
      <c r="M229" s="637"/>
      <c r="N229" s="637"/>
      <c r="O229" s="637"/>
      <c r="P229" s="637"/>
      <c r="Q229" s="637"/>
      <c r="R229" s="637"/>
      <c r="S229" s="637"/>
      <c r="T229" s="637"/>
      <c r="U229" s="637"/>
      <c r="V229" s="637"/>
      <c r="W229" s="637"/>
      <c r="X229" s="638"/>
      <c r="Y229" s="483"/>
      <c r="Z229" s="484"/>
      <c r="AA229" s="484"/>
      <c r="AB229" s="691"/>
      <c r="AC229" s="527"/>
      <c r="AD229" s="528"/>
      <c r="AE229" s="528"/>
      <c r="AF229" s="528"/>
      <c r="AG229" s="529"/>
      <c r="AH229" s="521"/>
      <c r="AI229" s="637"/>
      <c r="AJ229" s="637"/>
      <c r="AK229" s="637"/>
      <c r="AL229" s="637"/>
      <c r="AM229" s="637"/>
      <c r="AN229" s="637"/>
      <c r="AO229" s="637"/>
      <c r="AP229" s="637"/>
      <c r="AQ229" s="637"/>
      <c r="AR229" s="637"/>
      <c r="AS229" s="637"/>
      <c r="AT229" s="638"/>
      <c r="AU229" s="483"/>
      <c r="AV229" s="484"/>
      <c r="AW229" s="484"/>
      <c r="AX229" s="485"/>
    </row>
    <row r="230" spans="1:50" ht="24.75" customHeight="1" x14ac:dyDescent="0.15">
      <c r="A230" s="926"/>
      <c r="B230" s="927"/>
      <c r="C230" s="927"/>
      <c r="D230" s="927"/>
      <c r="E230" s="927"/>
      <c r="F230" s="928"/>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6"/>
      <c r="B231" s="927"/>
      <c r="C231" s="927"/>
      <c r="D231" s="927"/>
      <c r="E231" s="927"/>
      <c r="F231" s="928"/>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6"/>
      <c r="B232" s="927"/>
      <c r="C232" s="927"/>
      <c r="D232" s="927"/>
      <c r="E232" s="927"/>
      <c r="F232" s="928"/>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6"/>
      <c r="B233" s="927"/>
      <c r="C233" s="927"/>
      <c r="D233" s="927"/>
      <c r="E233" s="927"/>
      <c r="F233" s="928"/>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6"/>
      <c r="B234" s="927"/>
      <c r="C234" s="927"/>
      <c r="D234" s="927"/>
      <c r="E234" s="927"/>
      <c r="F234" s="928"/>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6"/>
      <c r="B235" s="927"/>
      <c r="C235" s="927"/>
      <c r="D235" s="927"/>
      <c r="E235" s="927"/>
      <c r="F235" s="928"/>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6"/>
      <c r="B236" s="927"/>
      <c r="C236" s="927"/>
      <c r="D236" s="927"/>
      <c r="E236" s="927"/>
      <c r="F236" s="928"/>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6"/>
      <c r="B237" s="927"/>
      <c r="C237" s="927"/>
      <c r="D237" s="927"/>
      <c r="E237" s="927"/>
      <c r="F237" s="928"/>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6"/>
      <c r="B238" s="927"/>
      <c r="C238" s="927"/>
      <c r="D238" s="927"/>
      <c r="E238" s="927"/>
      <c r="F238" s="928"/>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6"/>
      <c r="B239" s="927"/>
      <c r="C239" s="927"/>
      <c r="D239" s="927"/>
      <c r="E239" s="927"/>
      <c r="F239" s="928"/>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6"/>
      <c r="B240" s="927"/>
      <c r="C240" s="927"/>
      <c r="D240" s="927"/>
      <c r="E240" s="927"/>
      <c r="F240" s="928"/>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9"/>
    </row>
    <row r="241" spans="1:50" ht="24.75" customHeight="1" x14ac:dyDescent="0.15">
      <c r="A241" s="926"/>
      <c r="B241" s="927"/>
      <c r="C241" s="927"/>
      <c r="D241" s="927"/>
      <c r="E241" s="927"/>
      <c r="F241" s="928"/>
      <c r="G241" s="456"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84"/>
      <c r="AC241" s="456"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6"/>
      <c r="B242" s="927"/>
      <c r="C242" s="927"/>
      <c r="D242" s="927"/>
      <c r="E242" s="927"/>
      <c r="F242" s="928"/>
      <c r="G242" s="527"/>
      <c r="H242" s="528"/>
      <c r="I242" s="528"/>
      <c r="J242" s="528"/>
      <c r="K242" s="529"/>
      <c r="L242" s="521"/>
      <c r="M242" s="637"/>
      <c r="N242" s="637"/>
      <c r="O242" s="637"/>
      <c r="P242" s="637"/>
      <c r="Q242" s="637"/>
      <c r="R242" s="637"/>
      <c r="S242" s="637"/>
      <c r="T242" s="637"/>
      <c r="U242" s="637"/>
      <c r="V242" s="637"/>
      <c r="W242" s="637"/>
      <c r="X242" s="638"/>
      <c r="Y242" s="483"/>
      <c r="Z242" s="484"/>
      <c r="AA242" s="484"/>
      <c r="AB242" s="691"/>
      <c r="AC242" s="527"/>
      <c r="AD242" s="528"/>
      <c r="AE242" s="528"/>
      <c r="AF242" s="528"/>
      <c r="AG242" s="529"/>
      <c r="AH242" s="521"/>
      <c r="AI242" s="637"/>
      <c r="AJ242" s="637"/>
      <c r="AK242" s="637"/>
      <c r="AL242" s="637"/>
      <c r="AM242" s="637"/>
      <c r="AN242" s="637"/>
      <c r="AO242" s="637"/>
      <c r="AP242" s="637"/>
      <c r="AQ242" s="637"/>
      <c r="AR242" s="637"/>
      <c r="AS242" s="637"/>
      <c r="AT242" s="638"/>
      <c r="AU242" s="483"/>
      <c r="AV242" s="484"/>
      <c r="AW242" s="484"/>
      <c r="AX242" s="485"/>
    </row>
    <row r="243" spans="1:50" ht="24.75" customHeight="1" x14ac:dyDescent="0.15">
      <c r="A243" s="926"/>
      <c r="B243" s="927"/>
      <c r="C243" s="927"/>
      <c r="D243" s="927"/>
      <c r="E243" s="927"/>
      <c r="F243" s="928"/>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6"/>
      <c r="B244" s="927"/>
      <c r="C244" s="927"/>
      <c r="D244" s="927"/>
      <c r="E244" s="927"/>
      <c r="F244" s="928"/>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6"/>
      <c r="B245" s="927"/>
      <c r="C245" s="927"/>
      <c r="D245" s="927"/>
      <c r="E245" s="927"/>
      <c r="F245" s="928"/>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6"/>
      <c r="B246" s="927"/>
      <c r="C246" s="927"/>
      <c r="D246" s="927"/>
      <c r="E246" s="927"/>
      <c r="F246" s="928"/>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6"/>
      <c r="B247" s="927"/>
      <c r="C247" s="927"/>
      <c r="D247" s="927"/>
      <c r="E247" s="927"/>
      <c r="F247" s="928"/>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6"/>
      <c r="B248" s="927"/>
      <c r="C248" s="927"/>
      <c r="D248" s="927"/>
      <c r="E248" s="927"/>
      <c r="F248" s="928"/>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6"/>
      <c r="B249" s="927"/>
      <c r="C249" s="927"/>
      <c r="D249" s="927"/>
      <c r="E249" s="927"/>
      <c r="F249" s="928"/>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6"/>
      <c r="B250" s="927"/>
      <c r="C250" s="927"/>
      <c r="D250" s="927"/>
      <c r="E250" s="927"/>
      <c r="F250" s="928"/>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6"/>
      <c r="B251" s="927"/>
      <c r="C251" s="927"/>
      <c r="D251" s="927"/>
      <c r="E251" s="927"/>
      <c r="F251" s="928"/>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6"/>
      <c r="B252" s="927"/>
      <c r="C252" s="927"/>
      <c r="D252" s="927"/>
      <c r="E252" s="927"/>
      <c r="F252" s="928"/>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6"/>
      <c r="B253" s="927"/>
      <c r="C253" s="927"/>
      <c r="D253" s="927"/>
      <c r="E253" s="927"/>
      <c r="F253" s="928"/>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9"/>
    </row>
    <row r="254" spans="1:50" ht="24.75" customHeight="1" x14ac:dyDescent="0.15">
      <c r="A254" s="926"/>
      <c r="B254" s="927"/>
      <c r="C254" s="927"/>
      <c r="D254" s="927"/>
      <c r="E254" s="927"/>
      <c r="F254" s="928"/>
      <c r="G254" s="456"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84"/>
      <c r="AC254" s="456"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6"/>
      <c r="B255" s="927"/>
      <c r="C255" s="927"/>
      <c r="D255" s="927"/>
      <c r="E255" s="927"/>
      <c r="F255" s="928"/>
      <c r="G255" s="527"/>
      <c r="H255" s="528"/>
      <c r="I255" s="528"/>
      <c r="J255" s="528"/>
      <c r="K255" s="529"/>
      <c r="L255" s="521"/>
      <c r="M255" s="637"/>
      <c r="N255" s="637"/>
      <c r="O255" s="637"/>
      <c r="P255" s="637"/>
      <c r="Q255" s="637"/>
      <c r="R255" s="637"/>
      <c r="S255" s="637"/>
      <c r="T255" s="637"/>
      <c r="U255" s="637"/>
      <c r="V255" s="637"/>
      <c r="W255" s="637"/>
      <c r="X255" s="638"/>
      <c r="Y255" s="483"/>
      <c r="Z255" s="484"/>
      <c r="AA255" s="484"/>
      <c r="AB255" s="691"/>
      <c r="AC255" s="527"/>
      <c r="AD255" s="528"/>
      <c r="AE255" s="528"/>
      <c r="AF255" s="528"/>
      <c r="AG255" s="529"/>
      <c r="AH255" s="521"/>
      <c r="AI255" s="637"/>
      <c r="AJ255" s="637"/>
      <c r="AK255" s="637"/>
      <c r="AL255" s="637"/>
      <c r="AM255" s="637"/>
      <c r="AN255" s="637"/>
      <c r="AO255" s="637"/>
      <c r="AP255" s="637"/>
      <c r="AQ255" s="637"/>
      <c r="AR255" s="637"/>
      <c r="AS255" s="637"/>
      <c r="AT255" s="638"/>
      <c r="AU255" s="483"/>
      <c r="AV255" s="484"/>
      <c r="AW255" s="484"/>
      <c r="AX255" s="485"/>
    </row>
    <row r="256" spans="1:50" ht="24.75" customHeight="1" x14ac:dyDescent="0.15">
      <c r="A256" s="926"/>
      <c r="B256" s="927"/>
      <c r="C256" s="927"/>
      <c r="D256" s="927"/>
      <c r="E256" s="927"/>
      <c r="F256" s="928"/>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6"/>
      <c r="B257" s="927"/>
      <c r="C257" s="927"/>
      <c r="D257" s="927"/>
      <c r="E257" s="927"/>
      <c r="F257" s="928"/>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6"/>
      <c r="B258" s="927"/>
      <c r="C258" s="927"/>
      <c r="D258" s="927"/>
      <c r="E258" s="927"/>
      <c r="F258" s="928"/>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6"/>
      <c r="B259" s="927"/>
      <c r="C259" s="927"/>
      <c r="D259" s="927"/>
      <c r="E259" s="927"/>
      <c r="F259" s="928"/>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6"/>
      <c r="B260" s="927"/>
      <c r="C260" s="927"/>
      <c r="D260" s="927"/>
      <c r="E260" s="927"/>
      <c r="F260" s="928"/>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6"/>
      <c r="B261" s="927"/>
      <c r="C261" s="927"/>
      <c r="D261" s="927"/>
      <c r="E261" s="927"/>
      <c r="F261" s="928"/>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6"/>
      <c r="B262" s="927"/>
      <c r="C262" s="927"/>
      <c r="D262" s="927"/>
      <c r="E262" s="927"/>
      <c r="F262" s="928"/>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6"/>
      <c r="B263" s="927"/>
      <c r="C263" s="927"/>
      <c r="D263" s="927"/>
      <c r="E263" s="927"/>
      <c r="F263" s="928"/>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6"/>
      <c r="B264" s="927"/>
      <c r="C264" s="927"/>
      <c r="D264" s="927"/>
      <c r="E264" s="927"/>
      <c r="F264" s="928"/>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7">
        <v>1</v>
      </c>
      <c r="B4" s="937">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7">
        <v>2</v>
      </c>
      <c r="B5" s="937">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7">
        <v>3</v>
      </c>
      <c r="B6" s="937">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7">
        <v>4</v>
      </c>
      <c r="B7" s="937">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7">
        <v>5</v>
      </c>
      <c r="B8" s="937">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7">
        <v>6</v>
      </c>
      <c r="B9" s="937">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7">
        <v>7</v>
      </c>
      <c r="B10" s="937">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7">
        <v>8</v>
      </c>
      <c r="B11" s="937">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7">
        <v>9</v>
      </c>
      <c r="B12" s="937">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7">
        <v>10</v>
      </c>
      <c r="B13" s="937">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7">
        <v>11</v>
      </c>
      <c r="B14" s="937">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7">
        <v>12</v>
      </c>
      <c r="B15" s="937">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7">
        <v>13</v>
      </c>
      <c r="B16" s="937">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7">
        <v>14</v>
      </c>
      <c r="B17" s="937">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7">
        <v>15</v>
      </c>
      <c r="B18" s="937">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7">
        <v>16</v>
      </c>
      <c r="B19" s="937">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7">
        <v>17</v>
      </c>
      <c r="B20" s="937">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7">
        <v>18</v>
      </c>
      <c r="B21" s="937">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7">
        <v>19</v>
      </c>
      <c r="B22" s="937">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7">
        <v>20</v>
      </c>
      <c r="B23" s="937">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7">
        <v>21</v>
      </c>
      <c r="B24" s="937">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7">
        <v>22</v>
      </c>
      <c r="B25" s="937">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7">
        <v>23</v>
      </c>
      <c r="B26" s="937">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7">
        <v>24</v>
      </c>
      <c r="B27" s="937">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7">
        <v>25</v>
      </c>
      <c r="B28" s="937">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7">
        <v>26</v>
      </c>
      <c r="B29" s="937">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7">
        <v>27</v>
      </c>
      <c r="B30" s="937">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7">
        <v>28</v>
      </c>
      <c r="B31" s="937">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7">
        <v>29</v>
      </c>
      <c r="B32" s="937">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7">
        <v>30</v>
      </c>
      <c r="B33" s="937">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7">
        <v>1</v>
      </c>
      <c r="B37" s="937">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7">
        <v>2</v>
      </c>
      <c r="B38" s="937">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7">
        <v>3</v>
      </c>
      <c r="B39" s="937">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7">
        <v>4</v>
      </c>
      <c r="B40" s="937">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7">
        <v>5</v>
      </c>
      <c r="B41" s="937">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7">
        <v>6</v>
      </c>
      <c r="B42" s="937">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7">
        <v>7</v>
      </c>
      <c r="B43" s="937">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7">
        <v>8</v>
      </c>
      <c r="B44" s="937">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7">
        <v>9</v>
      </c>
      <c r="B45" s="937">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7">
        <v>10</v>
      </c>
      <c r="B46" s="937">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7">
        <v>11</v>
      </c>
      <c r="B47" s="937">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7">
        <v>12</v>
      </c>
      <c r="B48" s="937">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7">
        <v>13</v>
      </c>
      <c r="B49" s="937">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7">
        <v>14</v>
      </c>
      <c r="B50" s="937">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7">
        <v>15</v>
      </c>
      <c r="B51" s="937">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7">
        <v>16</v>
      </c>
      <c r="B52" s="937">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7">
        <v>17</v>
      </c>
      <c r="B53" s="937">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7">
        <v>18</v>
      </c>
      <c r="B54" s="937">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7">
        <v>19</v>
      </c>
      <c r="B55" s="937">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7">
        <v>20</v>
      </c>
      <c r="B56" s="937">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7">
        <v>21</v>
      </c>
      <c r="B57" s="937">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7">
        <v>22</v>
      </c>
      <c r="B58" s="937">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7">
        <v>23</v>
      </c>
      <c r="B59" s="937">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7">
        <v>24</v>
      </c>
      <c r="B60" s="937">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7">
        <v>25</v>
      </c>
      <c r="B61" s="937">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7">
        <v>26</v>
      </c>
      <c r="B62" s="937">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7">
        <v>27</v>
      </c>
      <c r="B63" s="937">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7">
        <v>28</v>
      </c>
      <c r="B64" s="937">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7">
        <v>29</v>
      </c>
      <c r="B65" s="937">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7">
        <v>30</v>
      </c>
      <c r="B66" s="937">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7">
        <v>1</v>
      </c>
      <c r="B70" s="937">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7">
        <v>2</v>
      </c>
      <c r="B71" s="937">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7">
        <v>3</v>
      </c>
      <c r="B72" s="937">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7">
        <v>4</v>
      </c>
      <c r="B73" s="937">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7">
        <v>5</v>
      </c>
      <c r="B74" s="937">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7">
        <v>6</v>
      </c>
      <c r="B75" s="937">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7">
        <v>7</v>
      </c>
      <c r="B76" s="937">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7">
        <v>8</v>
      </c>
      <c r="B77" s="937">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7">
        <v>9</v>
      </c>
      <c r="B78" s="937">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7">
        <v>10</v>
      </c>
      <c r="B79" s="937">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7">
        <v>11</v>
      </c>
      <c r="B80" s="937">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7">
        <v>12</v>
      </c>
      <c r="B81" s="937">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7">
        <v>13</v>
      </c>
      <c r="B82" s="937">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7">
        <v>14</v>
      </c>
      <c r="B83" s="937">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7">
        <v>15</v>
      </c>
      <c r="B84" s="937">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7">
        <v>16</v>
      </c>
      <c r="B85" s="937">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7">
        <v>17</v>
      </c>
      <c r="B86" s="937">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7">
        <v>18</v>
      </c>
      <c r="B87" s="937">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7">
        <v>19</v>
      </c>
      <c r="B88" s="937">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7">
        <v>20</v>
      </c>
      <c r="B89" s="937">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7">
        <v>21</v>
      </c>
      <c r="B90" s="937">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7">
        <v>22</v>
      </c>
      <c r="B91" s="937">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7">
        <v>23</v>
      </c>
      <c r="B92" s="937">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7">
        <v>24</v>
      </c>
      <c r="B93" s="937">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7">
        <v>25</v>
      </c>
      <c r="B94" s="937">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7">
        <v>26</v>
      </c>
      <c r="B95" s="937">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7">
        <v>27</v>
      </c>
      <c r="B96" s="937">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7">
        <v>28</v>
      </c>
      <c r="B97" s="937">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7">
        <v>29</v>
      </c>
      <c r="B98" s="937">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7">
        <v>30</v>
      </c>
      <c r="B99" s="937">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7">
        <v>1</v>
      </c>
      <c r="B103" s="937">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7">
        <v>2</v>
      </c>
      <c r="B104" s="937">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7">
        <v>3</v>
      </c>
      <c r="B105" s="937">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7">
        <v>4</v>
      </c>
      <c r="B106" s="937">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7">
        <v>5</v>
      </c>
      <c r="B107" s="937">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7">
        <v>6</v>
      </c>
      <c r="B108" s="937">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7">
        <v>7</v>
      </c>
      <c r="B109" s="937">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7">
        <v>8</v>
      </c>
      <c r="B110" s="937">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7">
        <v>9</v>
      </c>
      <c r="B111" s="937">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7">
        <v>10</v>
      </c>
      <c r="B112" s="937">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7">
        <v>11</v>
      </c>
      <c r="B113" s="937">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7">
        <v>12</v>
      </c>
      <c r="B114" s="937">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7">
        <v>13</v>
      </c>
      <c r="B115" s="937">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7">
        <v>14</v>
      </c>
      <c r="B116" s="937">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7">
        <v>15</v>
      </c>
      <c r="B117" s="937">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7">
        <v>16</v>
      </c>
      <c r="B118" s="937">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7">
        <v>17</v>
      </c>
      <c r="B119" s="937">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7">
        <v>18</v>
      </c>
      <c r="B120" s="937">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7">
        <v>19</v>
      </c>
      <c r="B121" s="937">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7">
        <v>20</v>
      </c>
      <c r="B122" s="937">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7">
        <v>21</v>
      </c>
      <c r="B123" s="937">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7">
        <v>22</v>
      </c>
      <c r="B124" s="937">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7">
        <v>23</v>
      </c>
      <c r="B125" s="937">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7">
        <v>24</v>
      </c>
      <c r="B126" s="937">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7">
        <v>25</v>
      </c>
      <c r="B127" s="937">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7">
        <v>26</v>
      </c>
      <c r="B128" s="937">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7">
        <v>27</v>
      </c>
      <c r="B129" s="937">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7">
        <v>28</v>
      </c>
      <c r="B130" s="937">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7">
        <v>29</v>
      </c>
      <c r="B131" s="937">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7">
        <v>30</v>
      </c>
      <c r="B132" s="937">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7">
        <v>1</v>
      </c>
      <c r="B136" s="937">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7">
        <v>2</v>
      </c>
      <c r="B137" s="937">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7">
        <v>3</v>
      </c>
      <c r="B138" s="937">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7">
        <v>4</v>
      </c>
      <c r="B139" s="937">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7">
        <v>5</v>
      </c>
      <c r="B140" s="937">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7">
        <v>6</v>
      </c>
      <c r="B141" s="937">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7">
        <v>7</v>
      </c>
      <c r="B142" s="937">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7">
        <v>8</v>
      </c>
      <c r="B143" s="937">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7">
        <v>9</v>
      </c>
      <c r="B144" s="937">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7">
        <v>10</v>
      </c>
      <c r="B145" s="937">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7">
        <v>11</v>
      </c>
      <c r="B146" s="937">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7">
        <v>12</v>
      </c>
      <c r="B147" s="937">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7">
        <v>13</v>
      </c>
      <c r="B148" s="937">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7">
        <v>14</v>
      </c>
      <c r="B149" s="937">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7">
        <v>15</v>
      </c>
      <c r="B150" s="937">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7">
        <v>16</v>
      </c>
      <c r="B151" s="937">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7">
        <v>17</v>
      </c>
      <c r="B152" s="937">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7">
        <v>18</v>
      </c>
      <c r="B153" s="937">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7">
        <v>19</v>
      </c>
      <c r="B154" s="937">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7">
        <v>20</v>
      </c>
      <c r="B155" s="937">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7">
        <v>21</v>
      </c>
      <c r="B156" s="937">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7">
        <v>22</v>
      </c>
      <c r="B157" s="937">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7">
        <v>23</v>
      </c>
      <c r="B158" s="937">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7">
        <v>24</v>
      </c>
      <c r="B159" s="937">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7">
        <v>25</v>
      </c>
      <c r="B160" s="937">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7">
        <v>26</v>
      </c>
      <c r="B161" s="937">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7">
        <v>27</v>
      </c>
      <c r="B162" s="937">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7">
        <v>28</v>
      </c>
      <c r="B163" s="937">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7">
        <v>29</v>
      </c>
      <c r="B164" s="937">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7">
        <v>30</v>
      </c>
      <c r="B165" s="937">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7">
        <v>1</v>
      </c>
      <c r="B169" s="937">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7">
        <v>2</v>
      </c>
      <c r="B170" s="937">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7">
        <v>3</v>
      </c>
      <c r="B171" s="937">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7">
        <v>4</v>
      </c>
      <c r="B172" s="937">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7">
        <v>5</v>
      </c>
      <c r="B173" s="937">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7">
        <v>6</v>
      </c>
      <c r="B174" s="937">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7">
        <v>7</v>
      </c>
      <c r="B175" s="937">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7">
        <v>8</v>
      </c>
      <c r="B176" s="937">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7">
        <v>9</v>
      </c>
      <c r="B177" s="937">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7">
        <v>10</v>
      </c>
      <c r="B178" s="937">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7">
        <v>11</v>
      </c>
      <c r="B179" s="937">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7">
        <v>12</v>
      </c>
      <c r="B180" s="937">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7">
        <v>13</v>
      </c>
      <c r="B181" s="937">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7">
        <v>14</v>
      </c>
      <c r="B182" s="937">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7">
        <v>15</v>
      </c>
      <c r="B183" s="937">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7">
        <v>16</v>
      </c>
      <c r="B184" s="937">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7">
        <v>17</v>
      </c>
      <c r="B185" s="937">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7">
        <v>18</v>
      </c>
      <c r="B186" s="937">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7">
        <v>19</v>
      </c>
      <c r="B187" s="937">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7">
        <v>20</v>
      </c>
      <c r="B188" s="937">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7">
        <v>21</v>
      </c>
      <c r="B189" s="937">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7">
        <v>22</v>
      </c>
      <c r="B190" s="937">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7">
        <v>23</v>
      </c>
      <c r="B191" s="937">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7">
        <v>24</v>
      </c>
      <c r="B192" s="937">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7">
        <v>25</v>
      </c>
      <c r="B193" s="937">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7">
        <v>26</v>
      </c>
      <c r="B194" s="937">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7">
        <v>27</v>
      </c>
      <c r="B195" s="937">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7">
        <v>28</v>
      </c>
      <c r="B196" s="937">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7">
        <v>29</v>
      </c>
      <c r="B197" s="937">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7">
        <v>30</v>
      </c>
      <c r="B198" s="937">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7">
        <v>1</v>
      </c>
      <c r="B202" s="937">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7">
        <v>2</v>
      </c>
      <c r="B203" s="937">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7">
        <v>3</v>
      </c>
      <c r="B204" s="937">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7">
        <v>4</v>
      </c>
      <c r="B205" s="937">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7">
        <v>5</v>
      </c>
      <c r="B206" s="937">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7">
        <v>6</v>
      </c>
      <c r="B207" s="937">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7">
        <v>7</v>
      </c>
      <c r="B208" s="937">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7">
        <v>8</v>
      </c>
      <c r="B209" s="937">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7">
        <v>9</v>
      </c>
      <c r="B210" s="937">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7">
        <v>10</v>
      </c>
      <c r="B211" s="937">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7">
        <v>11</v>
      </c>
      <c r="B212" s="937">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7">
        <v>12</v>
      </c>
      <c r="B213" s="937">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7">
        <v>13</v>
      </c>
      <c r="B214" s="937">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7">
        <v>14</v>
      </c>
      <c r="B215" s="937">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7">
        <v>15</v>
      </c>
      <c r="B216" s="937">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7">
        <v>16</v>
      </c>
      <c r="B217" s="937">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7">
        <v>17</v>
      </c>
      <c r="B218" s="937">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7">
        <v>18</v>
      </c>
      <c r="B219" s="937">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7">
        <v>19</v>
      </c>
      <c r="B220" s="937">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7">
        <v>20</v>
      </c>
      <c r="B221" s="937">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7">
        <v>21</v>
      </c>
      <c r="B222" s="937">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7">
        <v>22</v>
      </c>
      <c r="B223" s="937">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7">
        <v>23</v>
      </c>
      <c r="B224" s="937">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7">
        <v>24</v>
      </c>
      <c r="B225" s="937">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7">
        <v>25</v>
      </c>
      <c r="B226" s="937">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7">
        <v>26</v>
      </c>
      <c r="B227" s="937">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7">
        <v>27</v>
      </c>
      <c r="B228" s="937">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7">
        <v>28</v>
      </c>
      <c r="B229" s="937">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7">
        <v>29</v>
      </c>
      <c r="B230" s="937">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7">
        <v>30</v>
      </c>
      <c r="B231" s="937">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7">
        <v>1</v>
      </c>
      <c r="B235" s="937">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7">
        <v>2</v>
      </c>
      <c r="B236" s="937">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7">
        <v>3</v>
      </c>
      <c r="B237" s="937">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7">
        <v>4</v>
      </c>
      <c r="B238" s="937">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7">
        <v>5</v>
      </c>
      <c r="B239" s="937">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7">
        <v>6</v>
      </c>
      <c r="B240" s="937">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7">
        <v>7</v>
      </c>
      <c r="B241" s="937">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7">
        <v>8</v>
      </c>
      <c r="B242" s="937">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7">
        <v>9</v>
      </c>
      <c r="B243" s="937">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7">
        <v>10</v>
      </c>
      <c r="B244" s="937">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7">
        <v>11</v>
      </c>
      <c r="B245" s="937">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7">
        <v>12</v>
      </c>
      <c r="B246" s="937">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7">
        <v>13</v>
      </c>
      <c r="B247" s="937">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7">
        <v>14</v>
      </c>
      <c r="B248" s="937">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7">
        <v>15</v>
      </c>
      <c r="B249" s="937">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7">
        <v>16</v>
      </c>
      <c r="B250" s="937">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7">
        <v>17</v>
      </c>
      <c r="B251" s="937">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7">
        <v>18</v>
      </c>
      <c r="B252" s="937">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7">
        <v>19</v>
      </c>
      <c r="B253" s="937">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7">
        <v>20</v>
      </c>
      <c r="B254" s="937">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7">
        <v>21</v>
      </c>
      <c r="B255" s="937">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7">
        <v>22</v>
      </c>
      <c r="B256" s="937">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7">
        <v>23</v>
      </c>
      <c r="B257" s="937">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7">
        <v>24</v>
      </c>
      <c r="B258" s="937">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7">
        <v>25</v>
      </c>
      <c r="B259" s="937">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7">
        <v>26</v>
      </c>
      <c r="B260" s="937">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7">
        <v>27</v>
      </c>
      <c r="B261" s="937">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7">
        <v>28</v>
      </c>
      <c r="B262" s="937">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7">
        <v>29</v>
      </c>
      <c r="B263" s="937">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7">
        <v>30</v>
      </c>
      <c r="B264" s="937">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7">
        <v>1</v>
      </c>
      <c r="B268" s="937">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7">
        <v>2</v>
      </c>
      <c r="B269" s="937">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7">
        <v>3</v>
      </c>
      <c r="B270" s="937">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7">
        <v>4</v>
      </c>
      <c r="B271" s="937">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7">
        <v>5</v>
      </c>
      <c r="B272" s="937">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7">
        <v>6</v>
      </c>
      <c r="B273" s="937">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7">
        <v>7</v>
      </c>
      <c r="B274" s="937">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7">
        <v>8</v>
      </c>
      <c r="B275" s="937">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7">
        <v>9</v>
      </c>
      <c r="B276" s="937">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7">
        <v>10</v>
      </c>
      <c r="B277" s="937">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7">
        <v>11</v>
      </c>
      <c r="B278" s="937">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7">
        <v>12</v>
      </c>
      <c r="B279" s="937">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7">
        <v>13</v>
      </c>
      <c r="B280" s="937">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7">
        <v>14</v>
      </c>
      <c r="B281" s="937">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7">
        <v>15</v>
      </c>
      <c r="B282" s="937">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7">
        <v>16</v>
      </c>
      <c r="B283" s="937">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7">
        <v>17</v>
      </c>
      <c r="B284" s="937">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7">
        <v>18</v>
      </c>
      <c r="B285" s="937">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7">
        <v>19</v>
      </c>
      <c r="B286" s="937">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7">
        <v>20</v>
      </c>
      <c r="B287" s="937">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7">
        <v>21</v>
      </c>
      <c r="B288" s="937">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7">
        <v>22</v>
      </c>
      <c r="B289" s="937">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7">
        <v>23</v>
      </c>
      <c r="B290" s="937">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7">
        <v>24</v>
      </c>
      <c r="B291" s="937">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7">
        <v>25</v>
      </c>
      <c r="B292" s="937">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7">
        <v>26</v>
      </c>
      <c r="B293" s="937">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7">
        <v>27</v>
      </c>
      <c r="B294" s="937">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7">
        <v>28</v>
      </c>
      <c r="B295" s="937">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7">
        <v>29</v>
      </c>
      <c r="B296" s="937">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7">
        <v>30</v>
      </c>
      <c r="B297" s="937">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7">
        <v>1</v>
      </c>
      <c r="B301" s="937">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7">
        <v>2</v>
      </c>
      <c r="B302" s="937">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7">
        <v>3</v>
      </c>
      <c r="B303" s="937">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7">
        <v>4</v>
      </c>
      <c r="B304" s="937">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7">
        <v>5</v>
      </c>
      <c r="B305" s="937">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7">
        <v>6</v>
      </c>
      <c r="B306" s="937">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7">
        <v>7</v>
      </c>
      <c r="B307" s="937">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7">
        <v>8</v>
      </c>
      <c r="B308" s="937">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7">
        <v>9</v>
      </c>
      <c r="B309" s="937">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7">
        <v>10</v>
      </c>
      <c r="B310" s="937">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7">
        <v>11</v>
      </c>
      <c r="B311" s="937">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7">
        <v>12</v>
      </c>
      <c r="B312" s="937">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7">
        <v>13</v>
      </c>
      <c r="B313" s="937">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7">
        <v>14</v>
      </c>
      <c r="B314" s="937">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7">
        <v>15</v>
      </c>
      <c r="B315" s="937">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7">
        <v>16</v>
      </c>
      <c r="B316" s="937">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7">
        <v>17</v>
      </c>
      <c r="B317" s="937">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7">
        <v>18</v>
      </c>
      <c r="B318" s="937">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7">
        <v>19</v>
      </c>
      <c r="B319" s="937">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7">
        <v>20</v>
      </c>
      <c r="B320" s="937">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7">
        <v>21</v>
      </c>
      <c r="B321" s="937">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7">
        <v>22</v>
      </c>
      <c r="B322" s="937">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7">
        <v>23</v>
      </c>
      <c r="B323" s="937">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7">
        <v>24</v>
      </c>
      <c r="B324" s="937">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7">
        <v>25</v>
      </c>
      <c r="B325" s="937">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7">
        <v>26</v>
      </c>
      <c r="B326" s="937">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7">
        <v>27</v>
      </c>
      <c r="B327" s="937">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7">
        <v>28</v>
      </c>
      <c r="B328" s="937">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7">
        <v>29</v>
      </c>
      <c r="B329" s="937">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7">
        <v>30</v>
      </c>
      <c r="B330" s="937">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7">
        <v>1</v>
      </c>
      <c r="B334" s="937">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7">
        <v>2</v>
      </c>
      <c r="B335" s="937">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7">
        <v>3</v>
      </c>
      <c r="B336" s="937">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7">
        <v>4</v>
      </c>
      <c r="B337" s="937">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7">
        <v>5</v>
      </c>
      <c r="B338" s="937">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7">
        <v>6</v>
      </c>
      <c r="B339" s="937">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7">
        <v>7</v>
      </c>
      <c r="B340" s="937">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7">
        <v>8</v>
      </c>
      <c r="B341" s="937">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7">
        <v>9</v>
      </c>
      <c r="B342" s="937">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7">
        <v>10</v>
      </c>
      <c r="B343" s="937">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7">
        <v>11</v>
      </c>
      <c r="B344" s="937">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7">
        <v>12</v>
      </c>
      <c r="B345" s="937">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7">
        <v>13</v>
      </c>
      <c r="B346" s="937">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7">
        <v>14</v>
      </c>
      <c r="B347" s="937">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7">
        <v>15</v>
      </c>
      <c r="B348" s="937">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7">
        <v>16</v>
      </c>
      <c r="B349" s="937">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7">
        <v>17</v>
      </c>
      <c r="B350" s="937">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7">
        <v>18</v>
      </c>
      <c r="B351" s="937">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7">
        <v>19</v>
      </c>
      <c r="B352" s="937">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7">
        <v>20</v>
      </c>
      <c r="B353" s="937">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7">
        <v>21</v>
      </c>
      <c r="B354" s="937">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7">
        <v>22</v>
      </c>
      <c r="B355" s="937">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7">
        <v>23</v>
      </c>
      <c r="B356" s="937">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7">
        <v>24</v>
      </c>
      <c r="B357" s="937">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7">
        <v>25</v>
      </c>
      <c r="B358" s="937">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7">
        <v>26</v>
      </c>
      <c r="B359" s="937">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7">
        <v>27</v>
      </c>
      <c r="B360" s="937">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7">
        <v>28</v>
      </c>
      <c r="B361" s="937">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7">
        <v>29</v>
      </c>
      <c r="B362" s="937">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7">
        <v>30</v>
      </c>
      <c r="B363" s="937">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7">
        <v>1</v>
      </c>
      <c r="B367" s="937">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7">
        <v>2</v>
      </c>
      <c r="B368" s="937">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7">
        <v>3</v>
      </c>
      <c r="B369" s="937">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7">
        <v>4</v>
      </c>
      <c r="B370" s="937">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7">
        <v>5</v>
      </c>
      <c r="B371" s="937">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7">
        <v>6</v>
      </c>
      <c r="B372" s="937">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7">
        <v>7</v>
      </c>
      <c r="B373" s="937">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7">
        <v>8</v>
      </c>
      <c r="B374" s="937">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7">
        <v>9</v>
      </c>
      <c r="B375" s="937">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7">
        <v>10</v>
      </c>
      <c r="B376" s="937">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7">
        <v>11</v>
      </c>
      <c r="B377" s="937">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7">
        <v>12</v>
      </c>
      <c r="B378" s="937">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7">
        <v>13</v>
      </c>
      <c r="B379" s="937">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7">
        <v>14</v>
      </c>
      <c r="B380" s="937">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7">
        <v>15</v>
      </c>
      <c r="B381" s="937">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7">
        <v>16</v>
      </c>
      <c r="B382" s="937">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7">
        <v>17</v>
      </c>
      <c r="B383" s="937">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7">
        <v>18</v>
      </c>
      <c r="B384" s="937">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7">
        <v>19</v>
      </c>
      <c r="B385" s="937">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7">
        <v>20</v>
      </c>
      <c r="B386" s="937">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7">
        <v>21</v>
      </c>
      <c r="B387" s="937">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7">
        <v>22</v>
      </c>
      <c r="B388" s="937">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7">
        <v>23</v>
      </c>
      <c r="B389" s="937">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7">
        <v>24</v>
      </c>
      <c r="B390" s="937">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7">
        <v>25</v>
      </c>
      <c r="B391" s="937">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7">
        <v>26</v>
      </c>
      <c r="B392" s="937">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7">
        <v>27</v>
      </c>
      <c r="B393" s="937">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7">
        <v>28</v>
      </c>
      <c r="B394" s="937">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7">
        <v>29</v>
      </c>
      <c r="B395" s="937">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7">
        <v>30</v>
      </c>
      <c r="B396" s="937">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7">
        <v>1</v>
      </c>
      <c r="B400" s="937">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7">
        <v>2</v>
      </c>
      <c r="B401" s="937">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7">
        <v>3</v>
      </c>
      <c r="B402" s="937">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7">
        <v>4</v>
      </c>
      <c r="B403" s="937">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7">
        <v>5</v>
      </c>
      <c r="B404" s="937">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7">
        <v>6</v>
      </c>
      <c r="B405" s="937">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7">
        <v>7</v>
      </c>
      <c r="B406" s="937">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7">
        <v>8</v>
      </c>
      <c r="B407" s="937">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7">
        <v>9</v>
      </c>
      <c r="B408" s="937">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7">
        <v>10</v>
      </c>
      <c r="B409" s="937">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7">
        <v>11</v>
      </c>
      <c r="B410" s="937">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7">
        <v>12</v>
      </c>
      <c r="B411" s="937">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7">
        <v>13</v>
      </c>
      <c r="B412" s="937">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7">
        <v>14</v>
      </c>
      <c r="B413" s="937">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7">
        <v>15</v>
      </c>
      <c r="B414" s="937">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7">
        <v>16</v>
      </c>
      <c r="B415" s="937">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7">
        <v>17</v>
      </c>
      <c r="B416" s="937">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7">
        <v>18</v>
      </c>
      <c r="B417" s="937">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7">
        <v>19</v>
      </c>
      <c r="B418" s="937">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7">
        <v>20</v>
      </c>
      <c r="B419" s="937">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7">
        <v>21</v>
      </c>
      <c r="B420" s="937">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7">
        <v>22</v>
      </c>
      <c r="B421" s="937">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7">
        <v>23</v>
      </c>
      <c r="B422" s="937">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7">
        <v>24</v>
      </c>
      <c r="B423" s="937">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7">
        <v>25</v>
      </c>
      <c r="B424" s="937">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7">
        <v>26</v>
      </c>
      <c r="B425" s="937">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7">
        <v>27</v>
      </c>
      <c r="B426" s="937">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7">
        <v>28</v>
      </c>
      <c r="B427" s="937">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7">
        <v>29</v>
      </c>
      <c r="B428" s="937">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7">
        <v>30</v>
      </c>
      <c r="B429" s="937">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7">
        <v>1</v>
      </c>
      <c r="B433" s="937">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7">
        <v>2</v>
      </c>
      <c r="B434" s="937">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7">
        <v>3</v>
      </c>
      <c r="B435" s="937">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7">
        <v>4</v>
      </c>
      <c r="B436" s="937">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7">
        <v>5</v>
      </c>
      <c r="B437" s="937">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7">
        <v>6</v>
      </c>
      <c r="B438" s="937">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7">
        <v>7</v>
      </c>
      <c r="B439" s="937">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7">
        <v>8</v>
      </c>
      <c r="B440" s="937">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7">
        <v>9</v>
      </c>
      <c r="B441" s="937">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7">
        <v>10</v>
      </c>
      <c r="B442" s="937">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7">
        <v>11</v>
      </c>
      <c r="B443" s="937">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7">
        <v>12</v>
      </c>
      <c r="B444" s="937">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7">
        <v>13</v>
      </c>
      <c r="B445" s="937">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7">
        <v>14</v>
      </c>
      <c r="B446" s="937">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7">
        <v>15</v>
      </c>
      <c r="B447" s="937">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7">
        <v>16</v>
      </c>
      <c r="B448" s="937">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7">
        <v>17</v>
      </c>
      <c r="B449" s="937">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7">
        <v>18</v>
      </c>
      <c r="B450" s="937">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7">
        <v>19</v>
      </c>
      <c r="B451" s="937">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7">
        <v>20</v>
      </c>
      <c r="B452" s="937">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7">
        <v>21</v>
      </c>
      <c r="B453" s="937">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7">
        <v>22</v>
      </c>
      <c r="B454" s="937">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7">
        <v>23</v>
      </c>
      <c r="B455" s="937">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7">
        <v>24</v>
      </c>
      <c r="B456" s="937">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7">
        <v>25</v>
      </c>
      <c r="B457" s="937">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7">
        <v>26</v>
      </c>
      <c r="B458" s="937">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7">
        <v>27</v>
      </c>
      <c r="B459" s="937">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7">
        <v>28</v>
      </c>
      <c r="B460" s="937">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7">
        <v>29</v>
      </c>
      <c r="B461" s="937">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7">
        <v>30</v>
      </c>
      <c r="B462" s="937">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7">
        <v>1</v>
      </c>
      <c r="B466" s="937">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7">
        <v>2</v>
      </c>
      <c r="B467" s="937">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7">
        <v>3</v>
      </c>
      <c r="B468" s="937">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7">
        <v>4</v>
      </c>
      <c r="B469" s="937">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7">
        <v>5</v>
      </c>
      <c r="B470" s="937">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7">
        <v>6</v>
      </c>
      <c r="B471" s="937">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7">
        <v>7</v>
      </c>
      <c r="B472" s="937">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7">
        <v>8</v>
      </c>
      <c r="B473" s="937">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7">
        <v>9</v>
      </c>
      <c r="B474" s="937">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7">
        <v>10</v>
      </c>
      <c r="B475" s="937">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7">
        <v>11</v>
      </c>
      <c r="B476" s="937">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7">
        <v>12</v>
      </c>
      <c r="B477" s="937">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7">
        <v>13</v>
      </c>
      <c r="B478" s="937">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7">
        <v>14</v>
      </c>
      <c r="B479" s="937">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7">
        <v>15</v>
      </c>
      <c r="B480" s="937">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7">
        <v>16</v>
      </c>
      <c r="B481" s="937">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7">
        <v>17</v>
      </c>
      <c r="B482" s="937">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7">
        <v>18</v>
      </c>
      <c r="B483" s="937">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7">
        <v>19</v>
      </c>
      <c r="B484" s="937">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7">
        <v>20</v>
      </c>
      <c r="B485" s="937">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7">
        <v>21</v>
      </c>
      <c r="B486" s="937">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7">
        <v>22</v>
      </c>
      <c r="B487" s="937">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7">
        <v>23</v>
      </c>
      <c r="B488" s="937">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7">
        <v>24</v>
      </c>
      <c r="B489" s="937">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7">
        <v>25</v>
      </c>
      <c r="B490" s="937">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7">
        <v>26</v>
      </c>
      <c r="B491" s="937">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7">
        <v>27</v>
      </c>
      <c r="B492" s="937">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7">
        <v>28</v>
      </c>
      <c r="B493" s="937">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7">
        <v>29</v>
      </c>
      <c r="B494" s="937">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7">
        <v>30</v>
      </c>
      <c r="B495" s="937">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7">
        <v>1</v>
      </c>
      <c r="B499" s="937">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7">
        <v>2</v>
      </c>
      <c r="B500" s="937">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7">
        <v>3</v>
      </c>
      <c r="B501" s="937">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7">
        <v>4</v>
      </c>
      <c r="B502" s="937">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7">
        <v>5</v>
      </c>
      <c r="B503" s="937">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7">
        <v>6</v>
      </c>
      <c r="B504" s="937">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7">
        <v>7</v>
      </c>
      <c r="B505" s="937">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7">
        <v>8</v>
      </c>
      <c r="B506" s="937">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7">
        <v>9</v>
      </c>
      <c r="B507" s="937">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7">
        <v>10</v>
      </c>
      <c r="B508" s="937">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7">
        <v>11</v>
      </c>
      <c r="B509" s="937">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7">
        <v>12</v>
      </c>
      <c r="B510" s="937">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7">
        <v>13</v>
      </c>
      <c r="B511" s="937">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7">
        <v>14</v>
      </c>
      <c r="B512" s="937">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7">
        <v>15</v>
      </c>
      <c r="B513" s="937">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7">
        <v>16</v>
      </c>
      <c r="B514" s="937">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7">
        <v>17</v>
      </c>
      <c r="B515" s="937">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7">
        <v>18</v>
      </c>
      <c r="B516" s="937">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7">
        <v>19</v>
      </c>
      <c r="B517" s="937">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7">
        <v>20</v>
      </c>
      <c r="B518" s="937">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7">
        <v>21</v>
      </c>
      <c r="B519" s="937">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7">
        <v>22</v>
      </c>
      <c r="B520" s="937">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7">
        <v>23</v>
      </c>
      <c r="B521" s="937">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7">
        <v>24</v>
      </c>
      <c r="B522" s="937">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7">
        <v>25</v>
      </c>
      <c r="B523" s="937">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7">
        <v>26</v>
      </c>
      <c r="B524" s="937">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7">
        <v>27</v>
      </c>
      <c r="B525" s="937">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7">
        <v>28</v>
      </c>
      <c r="B526" s="937">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7">
        <v>29</v>
      </c>
      <c r="B527" s="937">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7">
        <v>30</v>
      </c>
      <c r="B528" s="937">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7">
        <v>1</v>
      </c>
      <c r="B532" s="937">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7">
        <v>2</v>
      </c>
      <c r="B533" s="937">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7">
        <v>3</v>
      </c>
      <c r="B534" s="937">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7">
        <v>4</v>
      </c>
      <c r="B535" s="937">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7">
        <v>5</v>
      </c>
      <c r="B536" s="937">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7">
        <v>6</v>
      </c>
      <c r="B537" s="937">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7">
        <v>7</v>
      </c>
      <c r="B538" s="937">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7">
        <v>8</v>
      </c>
      <c r="B539" s="937">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7">
        <v>9</v>
      </c>
      <c r="B540" s="937">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7">
        <v>10</v>
      </c>
      <c r="B541" s="937">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7">
        <v>11</v>
      </c>
      <c r="B542" s="937">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7">
        <v>12</v>
      </c>
      <c r="B543" s="937">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7">
        <v>13</v>
      </c>
      <c r="B544" s="937">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7">
        <v>14</v>
      </c>
      <c r="B545" s="937">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7">
        <v>15</v>
      </c>
      <c r="B546" s="937">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7">
        <v>16</v>
      </c>
      <c r="B547" s="937">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7">
        <v>17</v>
      </c>
      <c r="B548" s="937">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7">
        <v>18</v>
      </c>
      <c r="B549" s="937">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7">
        <v>19</v>
      </c>
      <c r="B550" s="937">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7">
        <v>20</v>
      </c>
      <c r="B551" s="937">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7">
        <v>21</v>
      </c>
      <c r="B552" s="937">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7">
        <v>22</v>
      </c>
      <c r="B553" s="937">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7">
        <v>23</v>
      </c>
      <c r="B554" s="937">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7">
        <v>24</v>
      </c>
      <c r="B555" s="937">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7">
        <v>25</v>
      </c>
      <c r="B556" s="937">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7">
        <v>26</v>
      </c>
      <c r="B557" s="937">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7">
        <v>27</v>
      </c>
      <c r="B558" s="937">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7">
        <v>28</v>
      </c>
      <c r="B559" s="937">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7">
        <v>29</v>
      </c>
      <c r="B560" s="937">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7">
        <v>30</v>
      </c>
      <c r="B561" s="937">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7">
        <v>1</v>
      </c>
      <c r="B565" s="937">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7">
        <v>2</v>
      </c>
      <c r="B566" s="937">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7">
        <v>3</v>
      </c>
      <c r="B567" s="937">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7">
        <v>4</v>
      </c>
      <c r="B568" s="937">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7">
        <v>5</v>
      </c>
      <c r="B569" s="937">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7">
        <v>6</v>
      </c>
      <c r="B570" s="937">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7">
        <v>7</v>
      </c>
      <c r="B571" s="937">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7">
        <v>8</v>
      </c>
      <c r="B572" s="937">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7">
        <v>9</v>
      </c>
      <c r="B573" s="937">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7">
        <v>10</v>
      </c>
      <c r="B574" s="937">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7">
        <v>11</v>
      </c>
      <c r="B575" s="937">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7">
        <v>12</v>
      </c>
      <c r="B576" s="937">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7">
        <v>13</v>
      </c>
      <c r="B577" s="937">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7">
        <v>14</v>
      </c>
      <c r="B578" s="937">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7">
        <v>15</v>
      </c>
      <c r="B579" s="937">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7">
        <v>16</v>
      </c>
      <c r="B580" s="937">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7">
        <v>17</v>
      </c>
      <c r="B581" s="937">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7">
        <v>18</v>
      </c>
      <c r="B582" s="937">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7">
        <v>19</v>
      </c>
      <c r="B583" s="937">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7">
        <v>20</v>
      </c>
      <c r="B584" s="937">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7">
        <v>21</v>
      </c>
      <c r="B585" s="937">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7">
        <v>22</v>
      </c>
      <c r="B586" s="937">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7">
        <v>23</v>
      </c>
      <c r="B587" s="937">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7">
        <v>24</v>
      </c>
      <c r="B588" s="937">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7">
        <v>25</v>
      </c>
      <c r="B589" s="937">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7">
        <v>26</v>
      </c>
      <c r="B590" s="937">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7">
        <v>27</v>
      </c>
      <c r="B591" s="937">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7">
        <v>28</v>
      </c>
      <c r="B592" s="937">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7">
        <v>29</v>
      </c>
      <c r="B593" s="937">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7">
        <v>30</v>
      </c>
      <c r="B594" s="937">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7">
        <v>1</v>
      </c>
      <c r="B598" s="937">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7">
        <v>2</v>
      </c>
      <c r="B599" s="937">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7">
        <v>3</v>
      </c>
      <c r="B600" s="937">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7">
        <v>4</v>
      </c>
      <c r="B601" s="937">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7">
        <v>5</v>
      </c>
      <c r="B602" s="937">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7">
        <v>6</v>
      </c>
      <c r="B603" s="937">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7">
        <v>7</v>
      </c>
      <c r="B604" s="937">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7">
        <v>8</v>
      </c>
      <c r="B605" s="937">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7">
        <v>9</v>
      </c>
      <c r="B606" s="937">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7">
        <v>10</v>
      </c>
      <c r="B607" s="937">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7">
        <v>11</v>
      </c>
      <c r="B608" s="937">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7">
        <v>12</v>
      </c>
      <c r="B609" s="937">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7">
        <v>13</v>
      </c>
      <c r="B610" s="937">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7">
        <v>14</v>
      </c>
      <c r="B611" s="937">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7">
        <v>15</v>
      </c>
      <c r="B612" s="937">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7">
        <v>16</v>
      </c>
      <c r="B613" s="937">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7">
        <v>17</v>
      </c>
      <c r="B614" s="937">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7">
        <v>18</v>
      </c>
      <c r="B615" s="937">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7">
        <v>19</v>
      </c>
      <c r="B616" s="937">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7">
        <v>20</v>
      </c>
      <c r="B617" s="937">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7">
        <v>21</v>
      </c>
      <c r="B618" s="937">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7">
        <v>22</v>
      </c>
      <c r="B619" s="937">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7">
        <v>23</v>
      </c>
      <c r="B620" s="937">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7">
        <v>24</v>
      </c>
      <c r="B621" s="937">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7">
        <v>25</v>
      </c>
      <c r="B622" s="937">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7">
        <v>26</v>
      </c>
      <c r="B623" s="937">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7">
        <v>27</v>
      </c>
      <c r="B624" s="937">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7">
        <v>28</v>
      </c>
      <c r="B625" s="937">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7">
        <v>29</v>
      </c>
      <c r="B626" s="937">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7">
        <v>30</v>
      </c>
      <c r="B627" s="937">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7">
        <v>1</v>
      </c>
      <c r="B631" s="937">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7">
        <v>2</v>
      </c>
      <c r="B632" s="937">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7">
        <v>3</v>
      </c>
      <c r="B633" s="937">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7">
        <v>4</v>
      </c>
      <c r="B634" s="937">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7">
        <v>5</v>
      </c>
      <c r="B635" s="937">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7">
        <v>6</v>
      </c>
      <c r="B636" s="937">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7">
        <v>7</v>
      </c>
      <c r="B637" s="937">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7">
        <v>8</v>
      </c>
      <c r="B638" s="937">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7">
        <v>9</v>
      </c>
      <c r="B639" s="937">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7">
        <v>10</v>
      </c>
      <c r="B640" s="937">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7">
        <v>11</v>
      </c>
      <c r="B641" s="937">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7">
        <v>12</v>
      </c>
      <c r="B642" s="937">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7">
        <v>13</v>
      </c>
      <c r="B643" s="937">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7">
        <v>14</v>
      </c>
      <c r="B644" s="937">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7">
        <v>15</v>
      </c>
      <c r="B645" s="937">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7">
        <v>16</v>
      </c>
      <c r="B646" s="937">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7">
        <v>17</v>
      </c>
      <c r="B647" s="937">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7">
        <v>18</v>
      </c>
      <c r="B648" s="937">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7">
        <v>19</v>
      </c>
      <c r="B649" s="937">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7">
        <v>20</v>
      </c>
      <c r="B650" s="937">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7">
        <v>21</v>
      </c>
      <c r="B651" s="937">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7">
        <v>22</v>
      </c>
      <c r="B652" s="937">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7">
        <v>23</v>
      </c>
      <c r="B653" s="937">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7">
        <v>24</v>
      </c>
      <c r="B654" s="937">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7">
        <v>25</v>
      </c>
      <c r="B655" s="937">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7">
        <v>26</v>
      </c>
      <c r="B656" s="937">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7">
        <v>27</v>
      </c>
      <c r="B657" s="937">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7">
        <v>28</v>
      </c>
      <c r="B658" s="937">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7">
        <v>29</v>
      </c>
      <c r="B659" s="937">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7">
        <v>30</v>
      </c>
      <c r="B660" s="937">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7">
        <v>1</v>
      </c>
      <c r="B664" s="937">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7">
        <v>2</v>
      </c>
      <c r="B665" s="937">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7">
        <v>3</v>
      </c>
      <c r="B666" s="937">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7">
        <v>4</v>
      </c>
      <c r="B667" s="937">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7">
        <v>5</v>
      </c>
      <c r="B668" s="937">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7">
        <v>6</v>
      </c>
      <c r="B669" s="937">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7">
        <v>7</v>
      </c>
      <c r="B670" s="937">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7">
        <v>8</v>
      </c>
      <c r="B671" s="937">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7">
        <v>9</v>
      </c>
      <c r="B672" s="937">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7">
        <v>10</v>
      </c>
      <c r="B673" s="937">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7">
        <v>11</v>
      </c>
      <c r="B674" s="937">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7">
        <v>12</v>
      </c>
      <c r="B675" s="937">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7">
        <v>13</v>
      </c>
      <c r="B676" s="937">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7">
        <v>14</v>
      </c>
      <c r="B677" s="937">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7">
        <v>15</v>
      </c>
      <c r="B678" s="937">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7">
        <v>16</v>
      </c>
      <c r="B679" s="937">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7">
        <v>17</v>
      </c>
      <c r="B680" s="937">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7">
        <v>18</v>
      </c>
      <c r="B681" s="937">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7">
        <v>19</v>
      </c>
      <c r="B682" s="937">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7">
        <v>20</v>
      </c>
      <c r="B683" s="937">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7">
        <v>21</v>
      </c>
      <c r="B684" s="937">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7">
        <v>22</v>
      </c>
      <c r="B685" s="937">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7">
        <v>23</v>
      </c>
      <c r="B686" s="937">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7">
        <v>24</v>
      </c>
      <c r="B687" s="937">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7">
        <v>25</v>
      </c>
      <c r="B688" s="937">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7">
        <v>26</v>
      </c>
      <c r="B689" s="937">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7">
        <v>27</v>
      </c>
      <c r="B690" s="937">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7">
        <v>28</v>
      </c>
      <c r="B691" s="937">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7">
        <v>29</v>
      </c>
      <c r="B692" s="937">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7">
        <v>30</v>
      </c>
      <c r="B693" s="937">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7">
        <v>1</v>
      </c>
      <c r="B697" s="937">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7">
        <v>2</v>
      </c>
      <c r="B698" s="937">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7">
        <v>3</v>
      </c>
      <c r="B699" s="937">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7">
        <v>4</v>
      </c>
      <c r="B700" s="937">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7">
        <v>5</v>
      </c>
      <c r="B701" s="937">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7">
        <v>6</v>
      </c>
      <c r="B702" s="937">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7">
        <v>7</v>
      </c>
      <c r="B703" s="937">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7">
        <v>8</v>
      </c>
      <c r="B704" s="937">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7">
        <v>9</v>
      </c>
      <c r="B705" s="937">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7">
        <v>10</v>
      </c>
      <c r="B706" s="937">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7">
        <v>11</v>
      </c>
      <c r="B707" s="937">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7">
        <v>12</v>
      </c>
      <c r="B708" s="937">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7">
        <v>13</v>
      </c>
      <c r="B709" s="937">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7">
        <v>14</v>
      </c>
      <c r="B710" s="937">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7">
        <v>15</v>
      </c>
      <c r="B711" s="937">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7">
        <v>16</v>
      </c>
      <c r="B712" s="937">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7">
        <v>17</v>
      </c>
      <c r="B713" s="937">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7">
        <v>18</v>
      </c>
      <c r="B714" s="937">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7">
        <v>19</v>
      </c>
      <c r="B715" s="937">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7">
        <v>20</v>
      </c>
      <c r="B716" s="937">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7">
        <v>21</v>
      </c>
      <c r="B717" s="937">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7">
        <v>22</v>
      </c>
      <c r="B718" s="937">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7">
        <v>23</v>
      </c>
      <c r="B719" s="937">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7">
        <v>24</v>
      </c>
      <c r="B720" s="937">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7">
        <v>25</v>
      </c>
      <c r="B721" s="937">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7">
        <v>26</v>
      </c>
      <c r="B722" s="937">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7">
        <v>27</v>
      </c>
      <c r="B723" s="937">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7">
        <v>28</v>
      </c>
      <c r="B724" s="937">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7">
        <v>29</v>
      </c>
      <c r="B725" s="937">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7">
        <v>30</v>
      </c>
      <c r="B726" s="937">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7">
        <v>1</v>
      </c>
      <c r="B730" s="937">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7">
        <v>2</v>
      </c>
      <c r="B731" s="937">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7">
        <v>3</v>
      </c>
      <c r="B732" s="937">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7">
        <v>4</v>
      </c>
      <c r="B733" s="937">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7">
        <v>5</v>
      </c>
      <c r="B734" s="937">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7">
        <v>6</v>
      </c>
      <c r="B735" s="937">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7">
        <v>7</v>
      </c>
      <c r="B736" s="937">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7">
        <v>8</v>
      </c>
      <c r="B737" s="937">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7">
        <v>9</v>
      </c>
      <c r="B738" s="937">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7">
        <v>10</v>
      </c>
      <c r="B739" s="937">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7">
        <v>11</v>
      </c>
      <c r="B740" s="937">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7">
        <v>12</v>
      </c>
      <c r="B741" s="937">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7">
        <v>13</v>
      </c>
      <c r="B742" s="937">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7">
        <v>14</v>
      </c>
      <c r="B743" s="937">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7">
        <v>15</v>
      </c>
      <c r="B744" s="937">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7">
        <v>16</v>
      </c>
      <c r="B745" s="937">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7">
        <v>17</v>
      </c>
      <c r="B746" s="937">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7">
        <v>18</v>
      </c>
      <c r="B747" s="937">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7">
        <v>19</v>
      </c>
      <c r="B748" s="937">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7">
        <v>20</v>
      </c>
      <c r="B749" s="937">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7">
        <v>21</v>
      </c>
      <c r="B750" s="937">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7">
        <v>22</v>
      </c>
      <c r="B751" s="937">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7">
        <v>23</v>
      </c>
      <c r="B752" s="937">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7">
        <v>24</v>
      </c>
      <c r="B753" s="937">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7">
        <v>25</v>
      </c>
      <c r="B754" s="937">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7">
        <v>26</v>
      </c>
      <c r="B755" s="937">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7">
        <v>27</v>
      </c>
      <c r="B756" s="937">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7">
        <v>28</v>
      </c>
      <c r="B757" s="937">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7">
        <v>29</v>
      </c>
      <c r="B758" s="937">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7">
        <v>30</v>
      </c>
      <c r="B759" s="937">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7">
        <v>1</v>
      </c>
      <c r="B763" s="937">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7">
        <v>2</v>
      </c>
      <c r="B764" s="937">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7">
        <v>3</v>
      </c>
      <c r="B765" s="937">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7">
        <v>4</v>
      </c>
      <c r="B766" s="937">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7">
        <v>5</v>
      </c>
      <c r="B767" s="937">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7">
        <v>6</v>
      </c>
      <c r="B768" s="937">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7">
        <v>7</v>
      </c>
      <c r="B769" s="937">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7">
        <v>8</v>
      </c>
      <c r="B770" s="937">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7">
        <v>9</v>
      </c>
      <c r="B771" s="937">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7">
        <v>10</v>
      </c>
      <c r="B772" s="937">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7">
        <v>11</v>
      </c>
      <c r="B773" s="937">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7">
        <v>12</v>
      </c>
      <c r="B774" s="937">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7">
        <v>13</v>
      </c>
      <c r="B775" s="937">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7">
        <v>14</v>
      </c>
      <c r="B776" s="937">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7">
        <v>15</v>
      </c>
      <c r="B777" s="937">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7">
        <v>16</v>
      </c>
      <c r="B778" s="937">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7">
        <v>17</v>
      </c>
      <c r="B779" s="937">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7">
        <v>18</v>
      </c>
      <c r="B780" s="937">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7">
        <v>19</v>
      </c>
      <c r="B781" s="937">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7">
        <v>20</v>
      </c>
      <c r="B782" s="937">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7">
        <v>21</v>
      </c>
      <c r="B783" s="937">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7">
        <v>22</v>
      </c>
      <c r="B784" s="937">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7">
        <v>23</v>
      </c>
      <c r="B785" s="937">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7">
        <v>24</v>
      </c>
      <c r="B786" s="937">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7">
        <v>25</v>
      </c>
      <c r="B787" s="937">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7">
        <v>26</v>
      </c>
      <c r="B788" s="937">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7">
        <v>27</v>
      </c>
      <c r="B789" s="937">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7">
        <v>28</v>
      </c>
      <c r="B790" s="937">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7">
        <v>29</v>
      </c>
      <c r="B791" s="937">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7">
        <v>30</v>
      </c>
      <c r="B792" s="937">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7">
        <v>1</v>
      </c>
      <c r="B796" s="937">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7">
        <v>2</v>
      </c>
      <c r="B797" s="937">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7">
        <v>3</v>
      </c>
      <c r="B798" s="937">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7">
        <v>4</v>
      </c>
      <c r="B799" s="937">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7">
        <v>5</v>
      </c>
      <c r="B800" s="937">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7">
        <v>6</v>
      </c>
      <c r="B801" s="937">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7">
        <v>7</v>
      </c>
      <c r="B802" s="937">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7">
        <v>8</v>
      </c>
      <c r="B803" s="937">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7">
        <v>9</v>
      </c>
      <c r="B804" s="937">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7">
        <v>10</v>
      </c>
      <c r="B805" s="937">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7">
        <v>11</v>
      </c>
      <c r="B806" s="937">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7">
        <v>12</v>
      </c>
      <c r="B807" s="937">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7">
        <v>13</v>
      </c>
      <c r="B808" s="937">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7">
        <v>14</v>
      </c>
      <c r="B809" s="937">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7">
        <v>15</v>
      </c>
      <c r="B810" s="937">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7">
        <v>16</v>
      </c>
      <c r="B811" s="937">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7">
        <v>17</v>
      </c>
      <c r="B812" s="937">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7">
        <v>18</v>
      </c>
      <c r="B813" s="937">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7">
        <v>19</v>
      </c>
      <c r="B814" s="937">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7">
        <v>20</v>
      </c>
      <c r="B815" s="937">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7">
        <v>21</v>
      </c>
      <c r="B816" s="937">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7">
        <v>22</v>
      </c>
      <c r="B817" s="937">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7">
        <v>23</v>
      </c>
      <c r="B818" s="937">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7">
        <v>24</v>
      </c>
      <c r="B819" s="937">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7">
        <v>25</v>
      </c>
      <c r="B820" s="937">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7">
        <v>26</v>
      </c>
      <c r="B821" s="937">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7">
        <v>27</v>
      </c>
      <c r="B822" s="937">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7">
        <v>28</v>
      </c>
      <c r="B823" s="937">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7">
        <v>29</v>
      </c>
      <c r="B824" s="937">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7">
        <v>30</v>
      </c>
      <c r="B825" s="937">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7">
        <v>1</v>
      </c>
      <c r="B829" s="937">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7">
        <v>2</v>
      </c>
      <c r="B830" s="937">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7">
        <v>3</v>
      </c>
      <c r="B831" s="937">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7">
        <v>4</v>
      </c>
      <c r="B832" s="937">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7">
        <v>5</v>
      </c>
      <c r="B833" s="937">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7">
        <v>6</v>
      </c>
      <c r="B834" s="937">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7">
        <v>7</v>
      </c>
      <c r="B835" s="937">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7">
        <v>8</v>
      </c>
      <c r="B836" s="937">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7">
        <v>9</v>
      </c>
      <c r="B837" s="937">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7">
        <v>10</v>
      </c>
      <c r="B838" s="937">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7">
        <v>11</v>
      </c>
      <c r="B839" s="937">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7">
        <v>12</v>
      </c>
      <c r="B840" s="937">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7">
        <v>13</v>
      </c>
      <c r="B841" s="937">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7">
        <v>14</v>
      </c>
      <c r="B842" s="937">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7">
        <v>15</v>
      </c>
      <c r="B843" s="937">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7">
        <v>16</v>
      </c>
      <c r="B844" s="937">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7">
        <v>17</v>
      </c>
      <c r="B845" s="937">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7">
        <v>18</v>
      </c>
      <c r="B846" s="937">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7">
        <v>19</v>
      </c>
      <c r="B847" s="937">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7">
        <v>20</v>
      </c>
      <c r="B848" s="937">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7">
        <v>21</v>
      </c>
      <c r="B849" s="937">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7">
        <v>22</v>
      </c>
      <c r="B850" s="937">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7">
        <v>23</v>
      </c>
      <c r="B851" s="937">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7">
        <v>24</v>
      </c>
      <c r="B852" s="937">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7">
        <v>25</v>
      </c>
      <c r="B853" s="937">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7">
        <v>26</v>
      </c>
      <c r="B854" s="937">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7">
        <v>27</v>
      </c>
      <c r="B855" s="937">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7">
        <v>28</v>
      </c>
      <c r="B856" s="937">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7">
        <v>29</v>
      </c>
      <c r="B857" s="937">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7">
        <v>30</v>
      </c>
      <c r="B858" s="937">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7">
        <v>1</v>
      </c>
      <c r="B862" s="937">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7">
        <v>2</v>
      </c>
      <c r="B863" s="937">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7">
        <v>3</v>
      </c>
      <c r="B864" s="937">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7">
        <v>4</v>
      </c>
      <c r="B865" s="937">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7">
        <v>5</v>
      </c>
      <c r="B866" s="937">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7">
        <v>6</v>
      </c>
      <c r="B867" s="937">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7">
        <v>7</v>
      </c>
      <c r="B868" s="937">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7">
        <v>8</v>
      </c>
      <c r="B869" s="937">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7">
        <v>9</v>
      </c>
      <c r="B870" s="937">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7">
        <v>10</v>
      </c>
      <c r="B871" s="937">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7">
        <v>11</v>
      </c>
      <c r="B872" s="937">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7">
        <v>12</v>
      </c>
      <c r="B873" s="937">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7">
        <v>13</v>
      </c>
      <c r="B874" s="937">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7">
        <v>14</v>
      </c>
      <c r="B875" s="937">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7">
        <v>15</v>
      </c>
      <c r="B876" s="937">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7">
        <v>16</v>
      </c>
      <c r="B877" s="937">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7">
        <v>17</v>
      </c>
      <c r="B878" s="937">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7">
        <v>18</v>
      </c>
      <c r="B879" s="937">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7">
        <v>19</v>
      </c>
      <c r="B880" s="937">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7">
        <v>20</v>
      </c>
      <c r="B881" s="937">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7">
        <v>21</v>
      </c>
      <c r="B882" s="937">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7">
        <v>22</v>
      </c>
      <c r="B883" s="937">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7">
        <v>23</v>
      </c>
      <c r="B884" s="937">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7">
        <v>24</v>
      </c>
      <c r="B885" s="937">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7">
        <v>25</v>
      </c>
      <c r="B886" s="937">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7">
        <v>26</v>
      </c>
      <c r="B887" s="937">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7">
        <v>27</v>
      </c>
      <c r="B888" s="937">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7">
        <v>28</v>
      </c>
      <c r="B889" s="937">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7">
        <v>29</v>
      </c>
      <c r="B890" s="937">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7">
        <v>30</v>
      </c>
      <c r="B891" s="937">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7">
        <v>1</v>
      </c>
      <c r="B895" s="937">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7">
        <v>2</v>
      </c>
      <c r="B896" s="937">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7">
        <v>3</v>
      </c>
      <c r="B897" s="937">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7">
        <v>4</v>
      </c>
      <c r="B898" s="937">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7">
        <v>5</v>
      </c>
      <c r="B899" s="937">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7">
        <v>6</v>
      </c>
      <c r="B900" s="937">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7">
        <v>7</v>
      </c>
      <c r="B901" s="937">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7">
        <v>8</v>
      </c>
      <c r="B902" s="937">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7">
        <v>9</v>
      </c>
      <c r="B903" s="937">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7">
        <v>10</v>
      </c>
      <c r="B904" s="937">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7">
        <v>11</v>
      </c>
      <c r="B905" s="937">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7">
        <v>12</v>
      </c>
      <c r="B906" s="937">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7">
        <v>13</v>
      </c>
      <c r="B907" s="937">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7">
        <v>14</v>
      </c>
      <c r="B908" s="937">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7">
        <v>15</v>
      </c>
      <c r="B909" s="937">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7">
        <v>16</v>
      </c>
      <c r="B910" s="937">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7">
        <v>17</v>
      </c>
      <c r="B911" s="937">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7">
        <v>18</v>
      </c>
      <c r="B912" s="937">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7">
        <v>19</v>
      </c>
      <c r="B913" s="937">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7">
        <v>20</v>
      </c>
      <c r="B914" s="937">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7">
        <v>21</v>
      </c>
      <c r="B915" s="937">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7">
        <v>22</v>
      </c>
      <c r="B916" s="937">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7">
        <v>23</v>
      </c>
      <c r="B917" s="937">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7">
        <v>24</v>
      </c>
      <c r="B918" s="937">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7">
        <v>25</v>
      </c>
      <c r="B919" s="937">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7">
        <v>26</v>
      </c>
      <c r="B920" s="937">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7">
        <v>27</v>
      </c>
      <c r="B921" s="937">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7">
        <v>28</v>
      </c>
      <c r="B922" s="937">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7">
        <v>29</v>
      </c>
      <c r="B923" s="937">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7">
        <v>30</v>
      </c>
      <c r="B924" s="937">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7">
        <v>1</v>
      </c>
      <c r="B928" s="937">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7">
        <v>2</v>
      </c>
      <c r="B929" s="937">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7">
        <v>3</v>
      </c>
      <c r="B930" s="937">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7">
        <v>4</v>
      </c>
      <c r="B931" s="937">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7">
        <v>5</v>
      </c>
      <c r="B932" s="937">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7">
        <v>6</v>
      </c>
      <c r="B933" s="937">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7">
        <v>7</v>
      </c>
      <c r="B934" s="937">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7">
        <v>8</v>
      </c>
      <c r="B935" s="937">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7">
        <v>9</v>
      </c>
      <c r="B936" s="937">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7">
        <v>10</v>
      </c>
      <c r="B937" s="937">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7">
        <v>11</v>
      </c>
      <c r="B938" s="937">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7">
        <v>12</v>
      </c>
      <c r="B939" s="937">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7">
        <v>13</v>
      </c>
      <c r="B940" s="937">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7">
        <v>14</v>
      </c>
      <c r="B941" s="937">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7">
        <v>15</v>
      </c>
      <c r="B942" s="937">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7">
        <v>16</v>
      </c>
      <c r="B943" s="937">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7">
        <v>17</v>
      </c>
      <c r="B944" s="937">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7">
        <v>18</v>
      </c>
      <c r="B945" s="937">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7">
        <v>19</v>
      </c>
      <c r="B946" s="937">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7">
        <v>20</v>
      </c>
      <c r="B947" s="937">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7">
        <v>21</v>
      </c>
      <c r="B948" s="937">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7">
        <v>22</v>
      </c>
      <c r="B949" s="937">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7">
        <v>23</v>
      </c>
      <c r="B950" s="937">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7">
        <v>24</v>
      </c>
      <c r="B951" s="937">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7">
        <v>25</v>
      </c>
      <c r="B952" s="937">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7">
        <v>26</v>
      </c>
      <c r="B953" s="937">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7">
        <v>27</v>
      </c>
      <c r="B954" s="937">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7">
        <v>28</v>
      </c>
      <c r="B955" s="937">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7">
        <v>29</v>
      </c>
      <c r="B956" s="937">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7">
        <v>30</v>
      </c>
      <c r="B957" s="937">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7">
        <v>1</v>
      </c>
      <c r="B961" s="937">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7">
        <v>2</v>
      </c>
      <c r="B962" s="937">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7">
        <v>3</v>
      </c>
      <c r="B963" s="937">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7">
        <v>4</v>
      </c>
      <c r="B964" s="937">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7">
        <v>5</v>
      </c>
      <c r="B965" s="937">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7">
        <v>6</v>
      </c>
      <c r="B966" s="937">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7">
        <v>7</v>
      </c>
      <c r="B967" s="937">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7">
        <v>8</v>
      </c>
      <c r="B968" s="937">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7">
        <v>9</v>
      </c>
      <c r="B969" s="937">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7">
        <v>10</v>
      </c>
      <c r="B970" s="937">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7">
        <v>11</v>
      </c>
      <c r="B971" s="937">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7">
        <v>12</v>
      </c>
      <c r="B972" s="937">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7">
        <v>13</v>
      </c>
      <c r="B973" s="937">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7">
        <v>14</v>
      </c>
      <c r="B974" s="937">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7">
        <v>15</v>
      </c>
      <c r="B975" s="937">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7">
        <v>16</v>
      </c>
      <c r="B976" s="937">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7">
        <v>17</v>
      </c>
      <c r="B977" s="937">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7">
        <v>18</v>
      </c>
      <c r="B978" s="937">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7">
        <v>19</v>
      </c>
      <c r="B979" s="937">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7">
        <v>20</v>
      </c>
      <c r="B980" s="937">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7">
        <v>21</v>
      </c>
      <c r="B981" s="937">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7">
        <v>22</v>
      </c>
      <c r="B982" s="937">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7">
        <v>23</v>
      </c>
      <c r="B983" s="937">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7">
        <v>24</v>
      </c>
      <c r="B984" s="937">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7">
        <v>25</v>
      </c>
      <c r="B985" s="937">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7">
        <v>26</v>
      </c>
      <c r="B986" s="937">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7">
        <v>27</v>
      </c>
      <c r="B987" s="937">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7">
        <v>28</v>
      </c>
      <c r="B988" s="937">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7">
        <v>29</v>
      </c>
      <c r="B989" s="937">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7">
        <v>30</v>
      </c>
      <c r="B990" s="937">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7">
        <v>1</v>
      </c>
      <c r="B994" s="937">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7">
        <v>2</v>
      </c>
      <c r="B995" s="937">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7">
        <v>3</v>
      </c>
      <c r="B996" s="937">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7">
        <v>4</v>
      </c>
      <c r="B997" s="937">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7">
        <v>5</v>
      </c>
      <c r="B998" s="937">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7">
        <v>6</v>
      </c>
      <c r="B999" s="937">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7">
        <v>7</v>
      </c>
      <c r="B1000" s="937">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7">
        <v>8</v>
      </c>
      <c r="B1001" s="937">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7">
        <v>9</v>
      </c>
      <c r="B1002" s="937">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7">
        <v>10</v>
      </c>
      <c r="B1003" s="937">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7">
        <v>11</v>
      </c>
      <c r="B1004" s="937">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7">
        <v>12</v>
      </c>
      <c r="B1005" s="937">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7">
        <v>13</v>
      </c>
      <c r="B1006" s="937">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7">
        <v>14</v>
      </c>
      <c r="B1007" s="937">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7">
        <v>15</v>
      </c>
      <c r="B1008" s="937">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7">
        <v>16</v>
      </c>
      <c r="B1009" s="937">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7">
        <v>17</v>
      </c>
      <c r="B1010" s="937">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7">
        <v>18</v>
      </c>
      <c r="B1011" s="937">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7">
        <v>19</v>
      </c>
      <c r="B1012" s="937">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7">
        <v>20</v>
      </c>
      <c r="B1013" s="937">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7">
        <v>21</v>
      </c>
      <c r="B1014" s="937">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7">
        <v>22</v>
      </c>
      <c r="B1015" s="937">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7">
        <v>23</v>
      </c>
      <c r="B1016" s="937">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7">
        <v>24</v>
      </c>
      <c r="B1017" s="937">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7">
        <v>25</v>
      </c>
      <c r="B1018" s="937">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7">
        <v>26</v>
      </c>
      <c r="B1019" s="937">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7">
        <v>27</v>
      </c>
      <c r="B1020" s="937">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7">
        <v>28</v>
      </c>
      <c r="B1021" s="937">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7">
        <v>29</v>
      </c>
      <c r="B1022" s="937">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7">
        <v>30</v>
      </c>
      <c r="B1023" s="937">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7">
        <v>1</v>
      </c>
      <c r="B1027" s="937">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7">
        <v>2</v>
      </c>
      <c r="B1028" s="937">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7">
        <v>3</v>
      </c>
      <c r="B1029" s="937">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7">
        <v>4</v>
      </c>
      <c r="B1030" s="937">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7">
        <v>5</v>
      </c>
      <c r="B1031" s="937">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7">
        <v>6</v>
      </c>
      <c r="B1032" s="937">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7">
        <v>7</v>
      </c>
      <c r="B1033" s="937">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7">
        <v>8</v>
      </c>
      <c r="B1034" s="937">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7">
        <v>9</v>
      </c>
      <c r="B1035" s="937">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7">
        <v>10</v>
      </c>
      <c r="B1036" s="937">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7">
        <v>11</v>
      </c>
      <c r="B1037" s="937">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7">
        <v>12</v>
      </c>
      <c r="B1038" s="937">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7">
        <v>13</v>
      </c>
      <c r="B1039" s="937">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7">
        <v>14</v>
      </c>
      <c r="B1040" s="937">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7">
        <v>15</v>
      </c>
      <c r="B1041" s="937">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7">
        <v>16</v>
      </c>
      <c r="B1042" s="937">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7">
        <v>17</v>
      </c>
      <c r="B1043" s="937">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7">
        <v>18</v>
      </c>
      <c r="B1044" s="937">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7">
        <v>19</v>
      </c>
      <c r="B1045" s="937">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7">
        <v>20</v>
      </c>
      <c r="B1046" s="937">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7">
        <v>21</v>
      </c>
      <c r="B1047" s="937">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7">
        <v>22</v>
      </c>
      <c r="B1048" s="937">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7">
        <v>23</v>
      </c>
      <c r="B1049" s="937">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7">
        <v>24</v>
      </c>
      <c r="B1050" s="937">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7">
        <v>25</v>
      </c>
      <c r="B1051" s="937">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7">
        <v>26</v>
      </c>
      <c r="B1052" s="937">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7">
        <v>27</v>
      </c>
      <c r="B1053" s="937">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7">
        <v>28</v>
      </c>
      <c r="B1054" s="937">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7">
        <v>29</v>
      </c>
      <c r="B1055" s="937">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7">
        <v>30</v>
      </c>
      <c r="B1056" s="937">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7">
        <v>1</v>
      </c>
      <c r="B1060" s="937">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7">
        <v>2</v>
      </c>
      <c r="B1061" s="937">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7">
        <v>3</v>
      </c>
      <c r="B1062" s="937">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7">
        <v>4</v>
      </c>
      <c r="B1063" s="937">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7">
        <v>5</v>
      </c>
      <c r="B1064" s="937">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7">
        <v>6</v>
      </c>
      <c r="B1065" s="937">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7">
        <v>7</v>
      </c>
      <c r="B1066" s="937">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7">
        <v>8</v>
      </c>
      <c r="B1067" s="937">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7">
        <v>9</v>
      </c>
      <c r="B1068" s="937">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7">
        <v>10</v>
      </c>
      <c r="B1069" s="937">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7">
        <v>11</v>
      </c>
      <c r="B1070" s="937">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7">
        <v>12</v>
      </c>
      <c r="B1071" s="937">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7">
        <v>13</v>
      </c>
      <c r="B1072" s="937">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7">
        <v>14</v>
      </c>
      <c r="B1073" s="937">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7">
        <v>15</v>
      </c>
      <c r="B1074" s="937">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7">
        <v>16</v>
      </c>
      <c r="B1075" s="937">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7">
        <v>17</v>
      </c>
      <c r="B1076" s="937">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7">
        <v>18</v>
      </c>
      <c r="B1077" s="937">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7">
        <v>19</v>
      </c>
      <c r="B1078" s="937">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7">
        <v>20</v>
      </c>
      <c r="B1079" s="937">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7">
        <v>21</v>
      </c>
      <c r="B1080" s="937">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7">
        <v>22</v>
      </c>
      <c r="B1081" s="937">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7">
        <v>23</v>
      </c>
      <c r="B1082" s="937">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7">
        <v>24</v>
      </c>
      <c r="B1083" s="937">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7">
        <v>25</v>
      </c>
      <c r="B1084" s="937">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7">
        <v>26</v>
      </c>
      <c r="B1085" s="937">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7">
        <v>27</v>
      </c>
      <c r="B1086" s="937">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7">
        <v>28</v>
      </c>
      <c r="B1087" s="937">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7">
        <v>29</v>
      </c>
      <c r="B1088" s="937">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7">
        <v>30</v>
      </c>
      <c r="B1089" s="937">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7">
        <v>1</v>
      </c>
      <c r="B1093" s="937">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7">
        <v>2</v>
      </c>
      <c r="B1094" s="937">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7">
        <v>3</v>
      </c>
      <c r="B1095" s="937">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7">
        <v>4</v>
      </c>
      <c r="B1096" s="937">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7">
        <v>5</v>
      </c>
      <c r="B1097" s="937">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7">
        <v>6</v>
      </c>
      <c r="B1098" s="937">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7">
        <v>7</v>
      </c>
      <c r="B1099" s="937">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7">
        <v>8</v>
      </c>
      <c r="B1100" s="937">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7">
        <v>9</v>
      </c>
      <c r="B1101" s="937">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7">
        <v>10</v>
      </c>
      <c r="B1102" s="937">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7">
        <v>11</v>
      </c>
      <c r="B1103" s="937">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7">
        <v>12</v>
      </c>
      <c r="B1104" s="937">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7">
        <v>13</v>
      </c>
      <c r="B1105" s="937">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7">
        <v>14</v>
      </c>
      <c r="B1106" s="937">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7">
        <v>15</v>
      </c>
      <c r="B1107" s="937">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7">
        <v>16</v>
      </c>
      <c r="B1108" s="937">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7">
        <v>17</v>
      </c>
      <c r="B1109" s="937">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7">
        <v>18</v>
      </c>
      <c r="B1110" s="937">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7">
        <v>19</v>
      </c>
      <c r="B1111" s="937">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7">
        <v>20</v>
      </c>
      <c r="B1112" s="937">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7">
        <v>21</v>
      </c>
      <c r="B1113" s="937">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7">
        <v>22</v>
      </c>
      <c r="B1114" s="937">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7">
        <v>23</v>
      </c>
      <c r="B1115" s="937">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7">
        <v>24</v>
      </c>
      <c r="B1116" s="937">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7">
        <v>25</v>
      </c>
      <c r="B1117" s="937">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7">
        <v>26</v>
      </c>
      <c r="B1118" s="937">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7">
        <v>27</v>
      </c>
      <c r="B1119" s="937">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7">
        <v>28</v>
      </c>
      <c r="B1120" s="937">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7">
        <v>29</v>
      </c>
      <c r="B1121" s="937">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7">
        <v>30</v>
      </c>
      <c r="B1122" s="937">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7">
        <v>1</v>
      </c>
      <c r="B1126" s="937">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7">
        <v>2</v>
      </c>
      <c r="B1127" s="937">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7">
        <v>3</v>
      </c>
      <c r="B1128" s="937">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7">
        <v>4</v>
      </c>
      <c r="B1129" s="937">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7">
        <v>5</v>
      </c>
      <c r="B1130" s="937">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7">
        <v>6</v>
      </c>
      <c r="B1131" s="937">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7">
        <v>7</v>
      </c>
      <c r="B1132" s="937">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7">
        <v>8</v>
      </c>
      <c r="B1133" s="937">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7">
        <v>9</v>
      </c>
      <c r="B1134" s="937">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7">
        <v>10</v>
      </c>
      <c r="B1135" s="937">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7">
        <v>11</v>
      </c>
      <c r="B1136" s="937">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7">
        <v>12</v>
      </c>
      <c r="B1137" s="937">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7">
        <v>13</v>
      </c>
      <c r="B1138" s="937">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7">
        <v>14</v>
      </c>
      <c r="B1139" s="937">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7">
        <v>15</v>
      </c>
      <c r="B1140" s="937">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7">
        <v>16</v>
      </c>
      <c r="B1141" s="937">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7">
        <v>17</v>
      </c>
      <c r="B1142" s="937">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7">
        <v>18</v>
      </c>
      <c r="B1143" s="937">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7">
        <v>19</v>
      </c>
      <c r="B1144" s="937">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7">
        <v>20</v>
      </c>
      <c r="B1145" s="937">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7">
        <v>21</v>
      </c>
      <c r="B1146" s="937">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7">
        <v>22</v>
      </c>
      <c r="B1147" s="937">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7">
        <v>23</v>
      </c>
      <c r="B1148" s="937">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7">
        <v>24</v>
      </c>
      <c r="B1149" s="937">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7">
        <v>25</v>
      </c>
      <c r="B1150" s="937">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7">
        <v>26</v>
      </c>
      <c r="B1151" s="937">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7">
        <v>27</v>
      </c>
      <c r="B1152" s="937">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7">
        <v>28</v>
      </c>
      <c r="B1153" s="937">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7">
        <v>29</v>
      </c>
      <c r="B1154" s="937">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7">
        <v>30</v>
      </c>
      <c r="B1155" s="937">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7">
        <v>1</v>
      </c>
      <c r="B1159" s="937">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7">
        <v>2</v>
      </c>
      <c r="B1160" s="937">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7">
        <v>3</v>
      </c>
      <c r="B1161" s="937">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7">
        <v>4</v>
      </c>
      <c r="B1162" s="937">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7">
        <v>5</v>
      </c>
      <c r="B1163" s="937">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7">
        <v>6</v>
      </c>
      <c r="B1164" s="937">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7">
        <v>7</v>
      </c>
      <c r="B1165" s="937">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7">
        <v>8</v>
      </c>
      <c r="B1166" s="937">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7">
        <v>9</v>
      </c>
      <c r="B1167" s="937">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7">
        <v>10</v>
      </c>
      <c r="B1168" s="937">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7">
        <v>11</v>
      </c>
      <c r="B1169" s="937">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7">
        <v>12</v>
      </c>
      <c r="B1170" s="937">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7">
        <v>13</v>
      </c>
      <c r="B1171" s="937">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7">
        <v>14</v>
      </c>
      <c r="B1172" s="937">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7">
        <v>15</v>
      </c>
      <c r="B1173" s="937">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7">
        <v>16</v>
      </c>
      <c r="B1174" s="937">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7">
        <v>17</v>
      </c>
      <c r="B1175" s="937">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7">
        <v>18</v>
      </c>
      <c r="B1176" s="937">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7">
        <v>19</v>
      </c>
      <c r="B1177" s="937">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7">
        <v>20</v>
      </c>
      <c r="B1178" s="937">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7">
        <v>21</v>
      </c>
      <c r="B1179" s="937">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7">
        <v>22</v>
      </c>
      <c r="B1180" s="937">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7">
        <v>23</v>
      </c>
      <c r="B1181" s="937">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7">
        <v>24</v>
      </c>
      <c r="B1182" s="937">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7">
        <v>25</v>
      </c>
      <c r="B1183" s="937">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7">
        <v>26</v>
      </c>
      <c r="B1184" s="937">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7">
        <v>27</v>
      </c>
      <c r="B1185" s="937">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7">
        <v>28</v>
      </c>
      <c r="B1186" s="937">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7">
        <v>29</v>
      </c>
      <c r="B1187" s="937">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7">
        <v>30</v>
      </c>
      <c r="B1188" s="937">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7">
        <v>1</v>
      </c>
      <c r="B1192" s="937">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7">
        <v>2</v>
      </c>
      <c r="B1193" s="937">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7">
        <v>3</v>
      </c>
      <c r="B1194" s="937">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7">
        <v>4</v>
      </c>
      <c r="B1195" s="937">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7">
        <v>5</v>
      </c>
      <c r="B1196" s="937">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7">
        <v>6</v>
      </c>
      <c r="B1197" s="937">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7">
        <v>7</v>
      </c>
      <c r="B1198" s="937">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7">
        <v>8</v>
      </c>
      <c r="B1199" s="937">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7">
        <v>9</v>
      </c>
      <c r="B1200" s="937">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7">
        <v>10</v>
      </c>
      <c r="B1201" s="937">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7">
        <v>11</v>
      </c>
      <c r="B1202" s="937">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7">
        <v>12</v>
      </c>
      <c r="B1203" s="937">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7">
        <v>13</v>
      </c>
      <c r="B1204" s="937">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7">
        <v>14</v>
      </c>
      <c r="B1205" s="937">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7">
        <v>15</v>
      </c>
      <c r="B1206" s="937">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7">
        <v>16</v>
      </c>
      <c r="B1207" s="937">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7">
        <v>17</v>
      </c>
      <c r="B1208" s="937">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7">
        <v>18</v>
      </c>
      <c r="B1209" s="937">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7">
        <v>19</v>
      </c>
      <c r="B1210" s="937">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7">
        <v>20</v>
      </c>
      <c r="B1211" s="937">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7">
        <v>21</v>
      </c>
      <c r="B1212" s="937">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7">
        <v>22</v>
      </c>
      <c r="B1213" s="937">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7">
        <v>23</v>
      </c>
      <c r="B1214" s="937">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7">
        <v>24</v>
      </c>
      <c r="B1215" s="937">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7">
        <v>25</v>
      </c>
      <c r="B1216" s="937">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7">
        <v>26</v>
      </c>
      <c r="B1217" s="937">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7">
        <v>27</v>
      </c>
      <c r="B1218" s="937">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7">
        <v>28</v>
      </c>
      <c r="B1219" s="937">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7">
        <v>29</v>
      </c>
      <c r="B1220" s="937">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7">
        <v>30</v>
      </c>
      <c r="B1221" s="937">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7">
        <v>1</v>
      </c>
      <c r="B1225" s="937">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7">
        <v>2</v>
      </c>
      <c r="B1226" s="937">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7">
        <v>3</v>
      </c>
      <c r="B1227" s="937">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7">
        <v>4</v>
      </c>
      <c r="B1228" s="937">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7">
        <v>5</v>
      </c>
      <c r="B1229" s="937">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7">
        <v>6</v>
      </c>
      <c r="B1230" s="937">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7">
        <v>7</v>
      </c>
      <c r="B1231" s="937">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7">
        <v>8</v>
      </c>
      <c r="B1232" s="937">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7">
        <v>9</v>
      </c>
      <c r="B1233" s="937">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7">
        <v>10</v>
      </c>
      <c r="B1234" s="937">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7">
        <v>11</v>
      </c>
      <c r="B1235" s="937">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7">
        <v>12</v>
      </c>
      <c r="B1236" s="937">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7">
        <v>13</v>
      </c>
      <c r="B1237" s="937">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7">
        <v>14</v>
      </c>
      <c r="B1238" s="937">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7">
        <v>15</v>
      </c>
      <c r="B1239" s="937">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7">
        <v>16</v>
      </c>
      <c r="B1240" s="937">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7">
        <v>17</v>
      </c>
      <c r="B1241" s="937">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7">
        <v>18</v>
      </c>
      <c r="B1242" s="937">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7">
        <v>19</v>
      </c>
      <c r="B1243" s="937">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7">
        <v>20</v>
      </c>
      <c r="B1244" s="937">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7">
        <v>21</v>
      </c>
      <c r="B1245" s="937">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7">
        <v>22</v>
      </c>
      <c r="B1246" s="937">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7">
        <v>23</v>
      </c>
      <c r="B1247" s="937">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7">
        <v>24</v>
      </c>
      <c r="B1248" s="937">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7">
        <v>25</v>
      </c>
      <c r="B1249" s="937">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7">
        <v>26</v>
      </c>
      <c r="B1250" s="937">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7">
        <v>27</v>
      </c>
      <c r="B1251" s="937">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7">
        <v>28</v>
      </c>
      <c r="B1252" s="937">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7">
        <v>29</v>
      </c>
      <c r="B1253" s="937">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7">
        <v>30</v>
      </c>
      <c r="B1254" s="937">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7">
        <v>1</v>
      </c>
      <c r="B1258" s="937">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7">
        <v>2</v>
      </c>
      <c r="B1259" s="937">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7">
        <v>3</v>
      </c>
      <c r="B1260" s="937">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7">
        <v>4</v>
      </c>
      <c r="B1261" s="937">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7">
        <v>5</v>
      </c>
      <c r="B1262" s="937">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7">
        <v>6</v>
      </c>
      <c r="B1263" s="937">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7">
        <v>7</v>
      </c>
      <c r="B1264" s="937">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7">
        <v>8</v>
      </c>
      <c r="B1265" s="937">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7">
        <v>9</v>
      </c>
      <c r="B1266" s="937">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7">
        <v>10</v>
      </c>
      <c r="B1267" s="937">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7">
        <v>11</v>
      </c>
      <c r="B1268" s="937">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7">
        <v>12</v>
      </c>
      <c r="B1269" s="937">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7">
        <v>13</v>
      </c>
      <c r="B1270" s="937">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7">
        <v>14</v>
      </c>
      <c r="B1271" s="937">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7">
        <v>15</v>
      </c>
      <c r="B1272" s="937">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7">
        <v>16</v>
      </c>
      <c r="B1273" s="937">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7">
        <v>17</v>
      </c>
      <c r="B1274" s="937">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7">
        <v>18</v>
      </c>
      <c r="B1275" s="937">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7">
        <v>19</v>
      </c>
      <c r="B1276" s="937">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7">
        <v>20</v>
      </c>
      <c r="B1277" s="937">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7">
        <v>21</v>
      </c>
      <c r="B1278" s="937">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7">
        <v>22</v>
      </c>
      <c r="B1279" s="937">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7">
        <v>23</v>
      </c>
      <c r="B1280" s="937">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7">
        <v>24</v>
      </c>
      <c r="B1281" s="937">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7">
        <v>25</v>
      </c>
      <c r="B1282" s="937">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7">
        <v>26</v>
      </c>
      <c r="B1283" s="937">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7">
        <v>27</v>
      </c>
      <c r="B1284" s="937">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7">
        <v>28</v>
      </c>
      <c r="B1285" s="937">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7">
        <v>29</v>
      </c>
      <c r="B1286" s="937">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7">
        <v>30</v>
      </c>
      <c r="B1287" s="937">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7">
        <v>1</v>
      </c>
      <c r="B1291" s="937">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7">
        <v>2</v>
      </c>
      <c r="B1292" s="937">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7">
        <v>3</v>
      </c>
      <c r="B1293" s="937">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7">
        <v>4</v>
      </c>
      <c r="B1294" s="937">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7">
        <v>5</v>
      </c>
      <c r="B1295" s="937">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7">
        <v>6</v>
      </c>
      <c r="B1296" s="937">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7">
        <v>7</v>
      </c>
      <c r="B1297" s="937">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7">
        <v>8</v>
      </c>
      <c r="B1298" s="937">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7">
        <v>9</v>
      </c>
      <c r="B1299" s="937">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7">
        <v>10</v>
      </c>
      <c r="B1300" s="937">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7">
        <v>11</v>
      </c>
      <c r="B1301" s="937">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7">
        <v>12</v>
      </c>
      <c r="B1302" s="937">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7">
        <v>13</v>
      </c>
      <c r="B1303" s="937">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7">
        <v>14</v>
      </c>
      <c r="B1304" s="937">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7">
        <v>15</v>
      </c>
      <c r="B1305" s="937">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7">
        <v>16</v>
      </c>
      <c r="B1306" s="937">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7">
        <v>17</v>
      </c>
      <c r="B1307" s="937">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7">
        <v>18</v>
      </c>
      <c r="B1308" s="937">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7">
        <v>19</v>
      </c>
      <c r="B1309" s="937">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7">
        <v>20</v>
      </c>
      <c r="B1310" s="937">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7">
        <v>21</v>
      </c>
      <c r="B1311" s="937">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7">
        <v>22</v>
      </c>
      <c r="B1312" s="937">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7">
        <v>23</v>
      </c>
      <c r="B1313" s="937">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7">
        <v>24</v>
      </c>
      <c r="B1314" s="937">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7">
        <v>25</v>
      </c>
      <c r="B1315" s="937">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7">
        <v>26</v>
      </c>
      <c r="B1316" s="937">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7">
        <v>27</v>
      </c>
      <c r="B1317" s="937">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7">
        <v>28</v>
      </c>
      <c r="B1318" s="937">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7">
        <v>29</v>
      </c>
      <c r="B1319" s="937">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7">
        <v>30</v>
      </c>
      <c r="B1320" s="937">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2016-08-05T08:48:57Z</cp:lastPrinted>
  <dcterms:created xsi:type="dcterms:W3CDTF">2012-03-13T00:50:25Z</dcterms:created>
  <dcterms:modified xsi:type="dcterms:W3CDTF">2016-08-16T05:06:10Z</dcterms:modified>
</cp:coreProperties>
</file>