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4.海事局\02.公表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<sst xmlns="http://schemas.openxmlformats.org/spreadsheetml/2006/main" count="2750" uniqueCount="557">
  <si>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</si>
  <si>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</si>
  <si>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</si>
  <si>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</si>
  <si>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</si>
  <si>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</si>
  <si>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</si>
  <si>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</si>
  <si>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</si>
  <si>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</si>
  <si>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</si>
  <si>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</si>
  <si>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</si>
  <si>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</si>
  <si>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</si>
  <si>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</si>
  <si>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</si>
  <si>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</si>
  <si>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</si>
  <si>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</si>
  <si>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</si>
  <si>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</si>
  <si>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</si>
  <si>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</si>
  <si>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</si>
  <si>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</si>
  <si>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</si>
  <si>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</si>
  <si>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</si>
  <si>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</si>
  <si>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</si>
  <si>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</si>
  <si>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</si>
  <si>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</si>
  <si>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</si>
  <si>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</si>
  <si>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</si>
  <si>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</si>
  <si>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</si>
  <si>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</si>
  <si>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</si>
  <si>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</si>
  <si>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</si>
  <si>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</si>
  <si>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</si>
  <si>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</si>
  <si>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</si>
  <si>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</si>
  <si>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</si>
  <si>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</si>
  <si>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</si>
  <si>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</si>
  <si>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</si>
  <si>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</si>
  <si>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</si>
  <si>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</si>
  <si>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</si>
  <si>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</si>
  <si>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</si>
  <si>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</si>
  <si>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</si>
  <si>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</si>
  <si>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</si>
  <si>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</si>
  <si>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</si>
  <si>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</si>
  <si>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</si>
  <si>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</si>
  <si>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</si>
  <si>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</si>
  <si>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</si>
  <si>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</si>
  <si>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</si>
  <si>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</si>
  <si>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</si>
  <si>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</si>
  <si>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</si>
  <si>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</si>
  <si>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</si>
  <si>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</si>
  <si>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</si>
  <si>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</si>
  <si>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</si>
  <si>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</si>
  <si>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</si>
  <si>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</si>
  <si>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</si>
  <si>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</si>
  <si>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</si>
  <si>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</si>
  <si>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</si>
  <si>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</si>
  <si>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</si>
  <si>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</si>
  <si>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</si>
  <si>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</si>
  <si>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</si>
  <si>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</si>
  <si>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</si>
  <si>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</si>
  <si>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</si>
  <si>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</si>
  <si>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</si>
  <si>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</si>
  <si>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</si>
  <si>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</si>
  <si>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</si>
  <si>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</si>
  <si>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</si>
  <si>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</si>
  <si>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</si>
  <si>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</si>
  <si>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</si>
  <si>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</si>
  <si>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</si>
  <si>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</si>
  <si>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</si>
  <si>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</si>
  <si>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</si>
  <si>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</si>
  <si>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</si>
  <si>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</si>
  <si>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</si>
  <si>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</si>
  <si>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</si>
  <si>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</si>
  <si>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</si>
  <si>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</si>
  <si>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</si>
  <si>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</si>
  <si>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</si>
  <si>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</si>
  <si>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</si>
  <si>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</si>
  <si>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</si>
  <si>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</si>
  <si>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</si>
  <si>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</si>
  <si>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</si>
  <si>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</si>
  <si>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</si>
  <si>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</si>
  <si>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</si>
  <si>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</si>
  <si>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</si>
  <si>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</si>
  <si>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</si>
  <si>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</si>
  <si>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</si>
  <si>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</si>
  <si>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</si>
  <si>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</si>
  <si>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</si>
  <si>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</si>
  <si>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</si>
  <si>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</si>
  <si>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</si>
  <si>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</si>
  <si>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</si>
  <si>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</si>
  <si>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</si>
  <si>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</si>
  <si>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</si>
  <si>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</si>
  <si>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</si>
  <si>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</si>
  <si>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</si>
  <si>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</si>
  <si>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</si>
  <si>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</si>
  <si>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</si>
  <si>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</si>
  <si>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</si>
  <si>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</si>
  <si>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</si>
  <si>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</si>
  <si>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</si>
  <si>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</si>
  <si>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</si>
  <si>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</si>
  <si>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</si>
  <si>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</si>
  <si>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</si>
  <si>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</si>
  <si>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</si>
  <si>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</si>
  <si>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</si>
  <si>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</si>
  <si>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</si>
  <si>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</si>
  <si>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</si>
  <si>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</si>
  <si>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</si>
  <si>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</si>
  <si>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</si>
  <si>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</si>
  <si>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</si>
  <si>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</si>
  <si>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</si>
  <si>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</si>
  <si>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</si>
  <si>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</si>
  <si>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</si>
  <si>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</si>
  <si>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</si>
  <si>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</si>
  <si>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</si>
  <si>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</si>
  <si>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</si>
  <si>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</si>
  <si>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</si>
  <si>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</si>
  <si>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</si>
  <si>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</si>
  <si>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</si>
  <si>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</si>
  <si>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</si>
  <si>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</si>
  <si>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</si>
  <si>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</si>
  <si>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</si>
  <si>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</si>
  <si>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</si>
  <si>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</si>
  <si>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</si>
  <si>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</si>
  <si>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</si>
  <si>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</si>
  <si>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</si>
  <si>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</si>
  <si>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</si>
  <si>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</si>
  <si>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</si>
  <si>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</si>
  <si>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</si>
  <si>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</si>
  <si>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</si>
  <si>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</si>
  <si>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</si>
  <si>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</si>
  <si>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</si>
  <si>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</si>
  <si>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</si>
  <si>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</si>
  <si>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</si>
  <si>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</si>
  <si>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</si>
  <si>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</si>
  <si>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</si>
  <si>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</si>
  <si>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</si>
  <si>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</si>
  <si>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</si>
  <si>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</si>
  <si>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</si>
  <si>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</si>
  <si>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</si>
  <si>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</si>
  <si>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</si>
  <si>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</si>
  <si>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</si>
  <si>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</si>
  <si>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</si>
  <si>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</si>
  <si>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</si>
  <si>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</si>
  <si>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</si>
  <si>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</si>
  <si>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</si>
  <si>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</si>
  <si>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</si>
  <si>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</si>
  <si>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</si>
  <si>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</si>
  <si>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</si>
  <si>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</si>
  <si>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</si>
  <si>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</si>
  <si>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</si>
  <si>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</si>
  <si>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</si>
  <si>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</si>
  <si>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</si>
  <si>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</si>
  <si>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</si>
  <si>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</si>
  <si>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</si>
  <si>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</si>
  <si>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</si>
  <si>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</si>
  <si>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</si>
  <si>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</si>
  <si>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</si>
  <si>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</si>
  <si>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</si>
  <si>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</si>
  <si>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</si>
  <si>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</si>
  <si>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</si>
  <si>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</si>
  <si>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</si>
  <si>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</si>
  <si>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</si>
  <si>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</si>
  <si>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</si>
  <si>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</si>
  <si>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</si>
  <si>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</si>
  <si>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</si>
  <si>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</si>
  <si>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</si>
  <si>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</si>
  <si>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</si>
  <si>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</si>
  <si>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</si>
  <si>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</si>
  <si>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</si>
  <si>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</si>
  <si>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</si>
  <si>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</si>
  <si>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</si>
  <si>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</si>
  <si>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</si>
  <si>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</si>
  <si>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</si>
  <si>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</si>
  <si>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</si>
  <si>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</si>
  <si>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</si>
  <si>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</si>
  <si>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</si>
  <si>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</si>
  <si>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</si>
  <si>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</si>
  <si>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</si>
  <si>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</si>
  <si>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</si>
  <si>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</si>
  <si>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</si>
  <si>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</si>
  <si>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</si>
  <si>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</si>
  <si>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</si>
  <si>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</si>
  <si>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</si>
  <si>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</si>
  <si>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</si>
  <si>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</si>
  <si>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</si>
  <si>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</si>
  <si>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</si>
  <si>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</si>
  <si>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</si>
  <si>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</si>
  <si>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</si>
  <si>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</si>
  <si>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</si>
  <si>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</si>
  <si>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</si>
  <si>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</si>
  <si>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</si>
  <si>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</si>
  <si>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</si>
  <si>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</si>
  <si>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</si>
  <si>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</si>
  <si>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</si>
  <si>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</si>
  <si>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</si>
  <si>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</si>
  <si>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</si>
  <si>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</si>
  <si>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</si>
  <si>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</si>
  <si>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</si>
  <si>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</si>
  <si>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</si>
  <si>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</si>
  <si>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</si>
  <si>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</si>
  <si>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</si>
  <si>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</si>
  <si>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</si>
  <si>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</si>
  <si>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</si>
  <si>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</si>
  <si>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</si>
  <si>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</si>
  <si>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</si>
  <si>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</si>
  <si>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</si>
  <si>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</si>
  <si>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</si>
  <si>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</si>
  <si>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</si>
  <si>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</si>
  <si>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</si>
  <si>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</si>
  <si>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</si>
  <si>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</si>
  <si>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</si>
  <si>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</si>
  <si>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</si>
  <si>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</si>
  <si>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</si>
  <si>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</si>
  <si>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</si>
  <si>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</si>
  <si>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</si>
  <si>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</si>
  <si>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</si>
  <si>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</si>
  <si>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</si>
  <si>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</si>
  <si>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</si>
  <si>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</si>
  <si>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</si>
  <si>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</si>
  <si>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</si>
  <si>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</si>
  <si>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</si>
  <si>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</si>
  <si>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</si>
  <si>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</si>
  <si>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</si>
  <si>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</si>
  <si>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</si>
  <si>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</si>
  <si>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</si>
  <si>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</si>
  <si>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</si>
  <si>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</si>
  <si>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</si>
  <si>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</si>
  <si>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</si>
  <si>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</si>
  <si>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</si>
  <si>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</si>
  <si>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</si>
  <si>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</si>
  <si>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</si>
  <si>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</si>
  <si>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</si>
  <si>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</si>
  <si>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</si>
  <si>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</si>
  <si>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</si>
  <si>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</si>
  <si>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</si>
  <si>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</si>
  <si>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</si>
  <si>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</si>
  <si>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</si>
  <si>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</si>
  <si>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</si>
  <si>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</si>
  <si>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</si>
  <si>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</si>
  <si>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</si>
  <si>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</si>
  <si>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</si>
  <si>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</si>
  <si>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</si>
  <si>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</si>
  <si>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</si>
  <si>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</si>
  <si>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</si>
  <si>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</si>
  <si>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</si>
  <si>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</si>
  <si>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</si>
  <si>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</si>
  <si>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</si>
  <si>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</si>
  <si>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</si>
  <si>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</si>
  <si>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</si>
  <si>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</si>
  <si>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</si>
  <si>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</si>
  <si>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</si>
  <si>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</si>
  <si>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</si>
  <si>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</si>
  <si>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</si>
  <si>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</si>
  <si>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</si>
  <si>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</si>
  <si>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</si>
  <si>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</si>
  <si>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</si>
  <si>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</si>
  <si>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</si>
  <si>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</si>
  <si>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</si>
  <si>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</si>
  <si>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</si>
  <si>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</si>
  <si>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</si>
  <si>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</si>
  <si>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</si>
  <si>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</si>
  <si>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</si>
  <si>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</si>
  <si>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</si>
  <si>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</si>
  <si>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</si>
  <si>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</si>
  <si>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</si>
  <si>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</si>
  <si>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</si>
  <si>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</si>
  <si>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</si>
  <si>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</si>
  <si>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</si>
  <si>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</si>
  <si>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</si>
  <si>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</si>
  <si>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</si>
  <si>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海事局</t>
    <rPh sb="0" eb="2">
      <t>カイジ</t>
    </rPh>
    <rPh sb="2" eb="3">
      <t>キョク</t>
    </rPh>
    <phoneticPr fontId="5"/>
  </si>
  <si>
    <t>○</t>
  </si>
  <si>
    <t>-</t>
    <phoneticPr fontId="5"/>
  </si>
  <si>
    <t>‐</t>
  </si>
  <si>
    <t>千円</t>
    <rPh sb="0" eb="2">
      <t>センエン</t>
    </rPh>
    <phoneticPr fontId="5"/>
  </si>
  <si>
    <t>検査測度課</t>
    <rPh sb="0" eb="2">
      <t>ケンサ</t>
    </rPh>
    <rPh sb="2" eb="5">
      <t>ソクドカ</t>
    </rPh>
    <phoneticPr fontId="5"/>
  </si>
  <si>
    <t>課長　岩本　泉</t>
    <rPh sb="0" eb="2">
      <t>カチョウ</t>
    </rPh>
    <rPh sb="3" eb="5">
      <t>イワモト</t>
    </rPh>
    <rPh sb="6" eb="7">
      <t>イズミ</t>
    </rPh>
    <phoneticPr fontId="5"/>
  </si>
  <si>
    <t>-</t>
    <phoneticPr fontId="5"/>
  </si>
  <si>
    <t>平成32年度までにコンテナ重量に起因するコンテナ船に係る年間海難を発生させない。</t>
    <rPh sb="0" eb="2">
      <t>ヘイセイ</t>
    </rPh>
    <rPh sb="4" eb="6">
      <t>ネンド</t>
    </rPh>
    <rPh sb="13" eb="15">
      <t>ジュウリョウ</t>
    </rPh>
    <rPh sb="16" eb="18">
      <t>キイン</t>
    </rPh>
    <rPh sb="24" eb="25">
      <t>セン</t>
    </rPh>
    <rPh sb="26" eb="27">
      <t>カカ</t>
    </rPh>
    <rPh sb="28" eb="30">
      <t>ネンカン</t>
    </rPh>
    <rPh sb="30" eb="32">
      <t>カイナン</t>
    </rPh>
    <rPh sb="33" eb="35">
      <t>ハッセイ</t>
    </rPh>
    <phoneticPr fontId="5"/>
  </si>
  <si>
    <t>我が国で積付けを行ったコンテナの重量に起因するコンテナ船の海難隻数。</t>
    <rPh sb="0" eb="1">
      <t>ワ</t>
    </rPh>
    <rPh sb="2" eb="3">
      <t>クニ</t>
    </rPh>
    <rPh sb="4" eb="6">
      <t>ツミツ</t>
    </rPh>
    <rPh sb="8" eb="9">
      <t>オコナ</t>
    </rPh>
    <rPh sb="16" eb="18">
      <t>ジュウリョウ</t>
    </rPh>
    <rPh sb="19" eb="21">
      <t>キイン</t>
    </rPh>
    <rPh sb="27" eb="28">
      <t>セン</t>
    </rPh>
    <rPh sb="29" eb="31">
      <t>カイナン</t>
    </rPh>
    <rPh sb="31" eb="33">
      <t>セキスウ</t>
    </rPh>
    <phoneticPr fontId="5"/>
  </si>
  <si>
    <t>隻</t>
    <rPh sb="0" eb="1">
      <t>セキ</t>
    </rPh>
    <phoneticPr fontId="5"/>
  </si>
  <si>
    <t>法令及び国際条約に基づき、海上交通の安全確保、海洋汚染等のために実施する事業であり、ニーズへの反映は的確に行っている。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32" eb="34">
      <t>ジッシ</t>
    </rPh>
    <rPh sb="36" eb="38">
      <t>ジギョウ</t>
    </rPh>
    <rPh sb="47" eb="49">
      <t>ハンエイ</t>
    </rPh>
    <rPh sb="50" eb="52">
      <t>テキカク</t>
    </rPh>
    <rPh sb="53" eb="54">
      <t>オコナ</t>
    </rPh>
    <phoneticPr fontId="5"/>
  </si>
  <si>
    <t>法令及び国際条約に基づき、海上交通の安全確保、海洋汚染等の防止のために実施する事業であり、外部機関等への委託はできないものである。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5" eb="37">
      <t>ジッシ</t>
    </rPh>
    <rPh sb="39" eb="41">
      <t>ジギョウ</t>
    </rPh>
    <rPh sb="45" eb="47">
      <t>ガイブ</t>
    </rPh>
    <rPh sb="47" eb="49">
      <t>キカン</t>
    </rPh>
    <rPh sb="49" eb="50">
      <t>トウ</t>
    </rPh>
    <rPh sb="52" eb="54">
      <t>イタク</t>
    </rPh>
    <phoneticPr fontId="5"/>
  </si>
  <si>
    <t>法令及び国際条約に基づき、海上交通の安全確保、海洋汚染等の防止のために実施する事業であり、重要かつ優先度の高い事業である。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8">
      <t>オセンナド</t>
    </rPh>
    <rPh sb="29" eb="31">
      <t>ボウシ</t>
    </rPh>
    <rPh sb="35" eb="37">
      <t>ジッシ</t>
    </rPh>
    <rPh sb="39" eb="41">
      <t>ジギョウ</t>
    </rPh>
    <rPh sb="45" eb="47">
      <t>ジュウヨウ</t>
    </rPh>
    <rPh sb="49" eb="52">
      <t>ユウセンド</t>
    </rPh>
    <rPh sb="53" eb="54">
      <t>タカ</t>
    </rPh>
    <rPh sb="55" eb="57">
      <t>ジギョウ</t>
    </rPh>
    <phoneticPr fontId="5"/>
  </si>
  <si>
    <t>外部支出については、効率的・効果的に実行できるよう適切な執行に努める。</t>
    <rPh sb="0" eb="2">
      <t>ガイブ</t>
    </rPh>
    <rPh sb="2" eb="4">
      <t>シシュツ</t>
    </rPh>
    <rPh sb="10" eb="13">
      <t>コウリツテキ</t>
    </rPh>
    <rPh sb="14" eb="17">
      <t>コウカテキ</t>
    </rPh>
    <rPh sb="18" eb="20">
      <t>ジッコウ</t>
    </rPh>
    <rPh sb="25" eb="27">
      <t>テキセツ</t>
    </rPh>
    <rPh sb="28" eb="30">
      <t>シッコウ</t>
    </rPh>
    <rPh sb="31" eb="32">
      <t>ツト</t>
    </rPh>
    <phoneticPr fontId="5"/>
  </si>
  <si>
    <t>新28-0025</t>
    <rPh sb="0" eb="1">
      <t>シン</t>
    </rPh>
    <phoneticPr fontId="5"/>
  </si>
  <si>
    <t>コンテナ重量情報の伝達に係る実態調査</t>
    <rPh sb="4" eb="6">
      <t>ジュウリョウ</t>
    </rPh>
    <rPh sb="6" eb="8">
      <t>ジョウホウ</t>
    </rPh>
    <rPh sb="9" eb="11">
      <t>デンタツ</t>
    </rPh>
    <rPh sb="12" eb="13">
      <t>カカワ</t>
    </rPh>
    <rPh sb="14" eb="16">
      <t>ジッタイ</t>
    </rPh>
    <rPh sb="16" eb="18">
      <t>チョウサ</t>
    </rPh>
    <phoneticPr fontId="5"/>
  </si>
  <si>
    <t>コンテナ重量情報の伝達に係る実態調査
（コンテナ重量情報の伝達に係る実態調査／調査実施件数）　　　　　　　　　　　　　　</t>
    <rPh sb="24" eb="26">
      <t>ジュウリョウ</t>
    </rPh>
    <rPh sb="26" eb="28">
      <t>ジョウホウ</t>
    </rPh>
    <rPh sb="29" eb="31">
      <t>デンタツ</t>
    </rPh>
    <rPh sb="32" eb="33">
      <t>カカワ</t>
    </rPh>
    <rPh sb="34" eb="36">
      <t>ジッタイ</t>
    </rPh>
    <rPh sb="36" eb="38">
      <t>チョウサ</t>
    </rPh>
    <rPh sb="39" eb="41">
      <t>チョウサ</t>
    </rPh>
    <rPh sb="41" eb="43">
      <t>ジッシ</t>
    </rPh>
    <rPh sb="43" eb="45">
      <t>ケンスウ</t>
    </rPh>
    <phoneticPr fontId="5"/>
  </si>
  <si>
    <t>千円</t>
    <rPh sb="0" eb="2">
      <t>センエン</t>
    </rPh>
    <phoneticPr fontId="5"/>
  </si>
  <si>
    <t>-</t>
    <phoneticPr fontId="5"/>
  </si>
  <si>
    <t>１４　公共交通の安全確保・鉄道の安全性向上、ハイジャック・航空機テロ防止を推進する</t>
  </si>
  <si>
    <t>-</t>
    <phoneticPr fontId="5"/>
  </si>
  <si>
    <t>国際的な海上安全規制の強化及び国内外におけるICT化への推進を踏まえ、コンテナ重量証明に関する情報を電子化することによるコンテナ情報の迅速な把握や伝達に係るシステムを実現し、関係者間で適切なコンテナ情報の共有と管理を実現することにより船舶のより安全な航行等を図る。</t>
    <rPh sb="44" eb="45">
      <t>カン</t>
    </rPh>
    <rPh sb="47" eb="49">
      <t>ジョウホウ</t>
    </rPh>
    <rPh sb="50" eb="53">
      <t>デンシカ</t>
    </rPh>
    <rPh sb="64" eb="66">
      <t>ジョウホウ</t>
    </rPh>
    <rPh sb="83" eb="85">
      <t>ジツゲン</t>
    </rPh>
    <rPh sb="87" eb="90">
      <t>カンケイシャ</t>
    </rPh>
    <rPh sb="90" eb="91">
      <t>カン</t>
    </rPh>
    <rPh sb="92" eb="94">
      <t>テキセツ</t>
    </rPh>
    <rPh sb="99" eb="101">
      <t>ジョウホウ</t>
    </rPh>
    <rPh sb="102" eb="104">
      <t>キョウユウ</t>
    </rPh>
    <rPh sb="105" eb="107">
      <t>カンリ</t>
    </rPh>
    <rPh sb="108" eb="110">
      <t>ジツゲン</t>
    </rPh>
    <rPh sb="117" eb="119">
      <t>センパク</t>
    </rPh>
    <rPh sb="122" eb="124">
      <t>アンゼン</t>
    </rPh>
    <rPh sb="125" eb="127">
      <t>コウコウ</t>
    </rPh>
    <rPh sb="127" eb="128">
      <t>トウ</t>
    </rPh>
    <rPh sb="129" eb="130">
      <t>ハカ</t>
    </rPh>
    <phoneticPr fontId="5"/>
  </si>
  <si>
    <t xml:space="preserve">国際的な海上安全規制の強化及び国内外におけるICT化への推進を踏まえ、コンテナ重量証明に関する情報を電子化することで効率的に関係者間で情報を共有するとともに、国際的なコンテナ重量情報の伝達・確認方法について国際標準化を積極的に先導することにより、我が国における国際海上コンテナ物流の更なる効率化を目指す。
</t>
    <rPh sb="0" eb="3">
      <t>コクサイテキ</t>
    </rPh>
    <rPh sb="4" eb="6">
      <t>カイジョウ</t>
    </rPh>
    <rPh sb="6" eb="8">
      <t>アンゼン</t>
    </rPh>
    <rPh sb="8" eb="10">
      <t>キセイ</t>
    </rPh>
    <rPh sb="11" eb="13">
      <t>キョウカ</t>
    </rPh>
    <rPh sb="13" eb="14">
      <t>オヨ</t>
    </rPh>
    <rPh sb="15" eb="18">
      <t>コクナイガイ</t>
    </rPh>
    <rPh sb="25" eb="26">
      <t>カ</t>
    </rPh>
    <rPh sb="28" eb="30">
      <t>スイシン</t>
    </rPh>
    <rPh sb="31" eb="32">
      <t>フ</t>
    </rPh>
    <rPh sb="39" eb="41">
      <t>ジュウリョウ</t>
    </rPh>
    <rPh sb="41" eb="43">
      <t>ショウメイ</t>
    </rPh>
    <rPh sb="44" eb="45">
      <t>カン</t>
    </rPh>
    <rPh sb="47" eb="49">
      <t>ジョウホウ</t>
    </rPh>
    <rPh sb="50" eb="53">
      <t>デンシカ</t>
    </rPh>
    <rPh sb="58" eb="61">
      <t>コウリツテキ</t>
    </rPh>
    <rPh sb="62" eb="65">
      <t>カンケイシャ</t>
    </rPh>
    <rPh sb="65" eb="66">
      <t>カン</t>
    </rPh>
    <rPh sb="67" eb="69">
      <t>ジョウホウ</t>
    </rPh>
    <rPh sb="70" eb="72">
      <t>キョウユウ</t>
    </rPh>
    <rPh sb="79" eb="82">
      <t>コクサイテキ</t>
    </rPh>
    <rPh sb="87" eb="89">
      <t>ジュウリョウ</t>
    </rPh>
    <rPh sb="89" eb="91">
      <t>ジョウホウ</t>
    </rPh>
    <rPh sb="92" eb="94">
      <t>デンタツ</t>
    </rPh>
    <rPh sb="95" eb="97">
      <t>カクニン</t>
    </rPh>
    <rPh sb="97" eb="99">
      <t>ホウホウ</t>
    </rPh>
    <rPh sb="132" eb="134">
      <t>カイジョウ</t>
    </rPh>
    <phoneticPr fontId="5"/>
  </si>
  <si>
    <t>輸出コンテナに係る重量・計測に係る情報伝達・管理の方法や媒体等を把握することにより国際海上コンテナ物流の安全性・利便性・確実性を確保を行う。また、コンテナ重量証明制度が世界的に実施されることに伴い、今後各国によるPSCなどによる監査や取締などが開始されることが見込まれることから、我が国商船隊が不利益を被らないためにも、コンテナ重量情報の迅速な把握や伝達に係るシステムの実現に向け、国際的に調和した制度設計等の調査を行い、海上交通の更なる安全と効率的な国際コンテナ物流の実現に向けた対応を図る。</t>
    <rPh sb="0" eb="2">
      <t>ユシュツ</t>
    </rPh>
    <rPh sb="7" eb="8">
      <t>カカ</t>
    </rPh>
    <rPh sb="9" eb="11">
      <t>ジュウリョウ</t>
    </rPh>
    <rPh sb="12" eb="14">
      <t>ケイソク</t>
    </rPh>
    <rPh sb="15" eb="16">
      <t>カカ</t>
    </rPh>
    <rPh sb="17" eb="19">
      <t>ジョウホウ</t>
    </rPh>
    <rPh sb="19" eb="21">
      <t>デンタツ</t>
    </rPh>
    <rPh sb="22" eb="24">
      <t>カンリ</t>
    </rPh>
    <rPh sb="25" eb="27">
      <t>ホウホウ</t>
    </rPh>
    <rPh sb="28" eb="30">
      <t>バイタイ</t>
    </rPh>
    <rPh sb="30" eb="31">
      <t>トウ</t>
    </rPh>
    <rPh sb="32" eb="34">
      <t>ハアク</t>
    </rPh>
    <rPh sb="41" eb="43">
      <t>コクサイ</t>
    </rPh>
    <rPh sb="43" eb="45">
      <t>カイジョウ</t>
    </rPh>
    <rPh sb="49" eb="51">
      <t>ブツリュウ</t>
    </rPh>
    <rPh sb="52" eb="55">
      <t>アンゼンセイ</t>
    </rPh>
    <rPh sb="56" eb="59">
      <t>リベンセイ</t>
    </rPh>
    <rPh sb="60" eb="63">
      <t>カクジツセイ</t>
    </rPh>
    <rPh sb="64" eb="66">
      <t>カクホ</t>
    </rPh>
    <rPh sb="67" eb="68">
      <t>オコナ</t>
    </rPh>
    <rPh sb="77" eb="79">
      <t>ジュウリョウ</t>
    </rPh>
    <rPh sb="79" eb="81">
      <t>ショウメイ</t>
    </rPh>
    <rPh sb="81" eb="83">
      <t>セイド</t>
    </rPh>
    <rPh sb="84" eb="87">
      <t>セカイテキ</t>
    </rPh>
    <rPh sb="88" eb="90">
      <t>ジッシ</t>
    </rPh>
    <rPh sb="96" eb="97">
      <t>トモナ</t>
    </rPh>
    <rPh sb="99" eb="101">
      <t>コンゴ</t>
    </rPh>
    <rPh sb="101" eb="103">
      <t>カクコク</t>
    </rPh>
    <rPh sb="114" eb="116">
      <t>カンサ</t>
    </rPh>
    <rPh sb="117" eb="119">
      <t>トリシマ</t>
    </rPh>
    <rPh sb="122" eb="124">
      <t>カイシ</t>
    </rPh>
    <rPh sb="130" eb="132">
      <t>ミコ</t>
    </rPh>
    <rPh sb="140" eb="141">
      <t>ワ</t>
    </rPh>
    <rPh sb="142" eb="143">
      <t>クニ</t>
    </rPh>
    <rPh sb="143" eb="146">
      <t>ショウセンタイ</t>
    </rPh>
    <rPh sb="147" eb="150">
      <t>フリエキ</t>
    </rPh>
    <rPh sb="151" eb="152">
      <t>コウム</t>
    </rPh>
    <rPh sb="164" eb="166">
      <t>ジュウリョウ</t>
    </rPh>
    <rPh sb="166" eb="168">
      <t>ジョウホウ</t>
    </rPh>
    <rPh sb="169" eb="171">
      <t>ジンソク</t>
    </rPh>
    <rPh sb="172" eb="174">
      <t>ハアク</t>
    </rPh>
    <rPh sb="175" eb="177">
      <t>デンタツ</t>
    </rPh>
    <rPh sb="178" eb="179">
      <t>カカ</t>
    </rPh>
    <rPh sb="185" eb="187">
      <t>ジツゲン</t>
    </rPh>
    <rPh sb="188" eb="189">
      <t>ム</t>
    </rPh>
    <rPh sb="191" eb="194">
      <t>コクサイテキ</t>
    </rPh>
    <rPh sb="195" eb="197">
      <t>チョウワ</t>
    </rPh>
    <rPh sb="199" eb="201">
      <t>セイド</t>
    </rPh>
    <rPh sb="201" eb="203">
      <t>セッケイ</t>
    </rPh>
    <rPh sb="203" eb="204">
      <t>トウ</t>
    </rPh>
    <rPh sb="205" eb="207">
      <t>チョウサ</t>
    </rPh>
    <rPh sb="208" eb="209">
      <t>オコナ</t>
    </rPh>
    <rPh sb="211" eb="213">
      <t>カイジョウ</t>
    </rPh>
    <rPh sb="213" eb="215">
      <t>コウツウ</t>
    </rPh>
    <rPh sb="216" eb="217">
      <t>サラ</t>
    </rPh>
    <rPh sb="219" eb="221">
      <t>アンゼン</t>
    </rPh>
    <rPh sb="222" eb="225">
      <t>コウリツテキ</t>
    </rPh>
    <rPh sb="226" eb="228">
      <t>コクサイ</t>
    </rPh>
    <rPh sb="232" eb="234">
      <t>ブツリュウ</t>
    </rPh>
    <rPh sb="235" eb="237">
      <t>ジツゲン</t>
    </rPh>
    <rPh sb="238" eb="239">
      <t>ム</t>
    </rPh>
    <rPh sb="241" eb="243">
      <t>タイオウ</t>
    </rPh>
    <rPh sb="244" eb="245">
      <t>ハカ</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</si>
  <si>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</si>
  <si>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t>
    <phoneticPr fontId="5"/>
  </si>
  <si>
    <t>-</t>
  </si>
  <si>
    <t>－</t>
  </si>
  <si>
    <t>－</t>
    <phoneticPr fontId="5"/>
  </si>
  <si>
    <t>事業目的を達成するために、予算の効率的・効果的な執行に努めるべきである。</t>
    <rPh sb="0" eb="2">
      <t>ジギョウ</t>
    </rPh>
    <rPh sb="2" eb="4">
      <t>モクテキ</t>
    </rPh>
    <rPh sb="5" eb="7">
      <t>タッセイ</t>
    </rPh>
    <rPh sb="13" eb="15">
      <t>ヨサン</t>
    </rPh>
    <rPh sb="16" eb="19">
      <t>コウリツテキ</t>
    </rPh>
    <rPh sb="20" eb="23">
      <t>コウカテキ</t>
    </rPh>
    <rPh sb="24" eb="26">
      <t>シッコウ</t>
    </rPh>
    <rPh sb="27" eb="28">
      <t>ツト</t>
    </rPh>
    <phoneticPr fontId="5"/>
  </si>
  <si>
    <t>公共交通等安全対策調査費</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</si>
  <si>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</si>
  <si>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</si>
  <si>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</si>
  <si>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国際海上輸出コンテナ総重量確定制度の執行体制確立に向けた取り組みによる増。
「新しい日本のための優先課題推進枠」99
※百万円未満を四捨五入しているため、「予算額・執行額」欄と誤差が生じている。</t>
    <rPh sb="25" eb="26">
      <t>ム</t>
    </rPh>
    <rPh sb="28" eb="29">
      <t>ト</t>
    </rPh>
    <rPh sb="30" eb="31">
      <t>ク</t>
    </rPh>
    <rPh sb="35" eb="36">
      <t>ゾウ</t>
    </rPh>
    <phoneticPr fontId="5"/>
  </si>
  <si>
    <t>国際海上輸出コンテナの安全輸送体制の確立</t>
    <rPh sb="0" eb="2">
      <t>コクサイ</t>
    </rPh>
    <rPh sb="2" eb="4">
      <t>カイジョウ</t>
    </rPh>
    <rPh sb="4" eb="6">
      <t>ユシュツ</t>
    </rPh>
    <rPh sb="11" eb="13">
      <t>アンゼン</t>
    </rPh>
    <rPh sb="13" eb="15">
      <t>ユソウ</t>
    </rPh>
    <rPh sb="15" eb="17">
      <t>タイセイ</t>
    </rPh>
    <rPh sb="18" eb="20">
      <t>カクリツ</t>
    </rPh>
    <phoneticPr fontId="5"/>
  </si>
  <si>
    <t>事業目的を達成するために、予算の効率的・効果的な執行を図る。</t>
    <rPh sb="27" eb="28">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</si>
</sst>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89648</xdr:colOff>
      <xdr:row>720</xdr:row>
      <xdr:rowOff>0</xdr:rowOff>
    </xdr:from>
    <xdr:to>
      <xdr:col>33</xdr:col>
      <xdr:colOff>72289</xdr:colOff>
      <xdr:row>722</xdr:row>
      <xdr:rowOff>12881</xdr:rowOff>
    </xdr:to>
    <xdr:sp macro="" textlink="">
      <xdr:nvSpPr>
        <xdr:cNvPr id="5" name="Text Box 5"/>
        <xdr:cNvSpPr txBox="1">
          <a:spLocks noChangeArrowheads="1"/>
        </xdr:cNvSpPr>
      </xdr:nvSpPr>
      <xdr:spPr bwMode="auto">
        <a:xfrm>
          <a:off x="4090148" y="30165675"/>
          <a:ext cx="2582966" cy="71773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国土交通省</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en-US" altLang="ja-JP"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20</xdr:col>
      <xdr:colOff>171499</xdr:colOff>
      <xdr:row>727</xdr:row>
      <xdr:rowOff>251402</xdr:rowOff>
    </xdr:from>
    <xdr:to>
      <xdr:col>33</xdr:col>
      <xdr:colOff>154141</xdr:colOff>
      <xdr:row>729</xdr:row>
      <xdr:rowOff>264282</xdr:rowOff>
    </xdr:to>
    <xdr:sp macro="" textlink="">
      <xdr:nvSpPr>
        <xdr:cNvPr id="7" name="Text Box 5"/>
        <xdr:cNvSpPr txBox="1">
          <a:spLocks noChangeArrowheads="1"/>
        </xdr:cNvSpPr>
      </xdr:nvSpPr>
      <xdr:spPr bwMode="auto">
        <a:xfrm>
          <a:off x="4147151" y="36214489"/>
          <a:ext cx="2566816" cy="72518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en-US" altLang="ja-JP"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民間事業者</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en-US" altLang="ja-JP"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18</xdr:col>
      <xdr:colOff>112547</xdr:colOff>
      <xdr:row>727</xdr:row>
      <xdr:rowOff>17539</xdr:rowOff>
    </xdr:from>
    <xdr:to>
      <xdr:col>35</xdr:col>
      <xdr:colOff>186929</xdr:colOff>
      <xdr:row>727</xdr:row>
      <xdr:rowOff>281847</xdr:rowOff>
    </xdr:to>
    <xdr:sp macro="" textlink="">
      <xdr:nvSpPr>
        <xdr:cNvPr id="9" name="テキスト ボックス 16"/>
        <xdr:cNvSpPr txBox="1">
          <a:spLocks noChangeArrowheads="1"/>
        </xdr:cNvSpPr>
      </xdr:nvSpPr>
      <xdr:spPr bwMode="auto">
        <a:xfrm>
          <a:off x="3690634" y="35980626"/>
          <a:ext cx="3453686" cy="26430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en-US" altLang="ja-JP" sz="8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8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一般競争入札</a:t>
          </a:r>
          <a:r>
            <a:rPr kumimoji="1" lang="en-US" altLang="ja-JP" sz="8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20</xdr:col>
      <xdr:colOff>11692</xdr:colOff>
      <xdr:row>729</xdr:row>
      <xdr:rowOff>320585</xdr:rowOff>
    </xdr:from>
    <xdr:to>
      <xdr:col>35</xdr:col>
      <xdr:colOff>30460</xdr:colOff>
      <xdr:row>731</xdr:row>
      <xdr:rowOff>226411</xdr:rowOff>
    </xdr:to>
    <xdr:sp macro="" textlink="">
      <xdr:nvSpPr>
        <xdr:cNvPr id="11" name="AutoShape 15"/>
        <xdr:cNvSpPr>
          <a:spLocks noChangeArrowheads="1"/>
        </xdr:cNvSpPr>
      </xdr:nvSpPr>
      <xdr:spPr bwMode="auto">
        <a:xfrm>
          <a:off x="3987344" y="36995976"/>
          <a:ext cx="3000507" cy="61813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コンテナ重量情報の伝達に係るシステムの実現に向けた、情報の効果的、かつ、効率的な伝達方法のために必要な調査の実施</a:t>
          </a:r>
        </a:p>
      </xdr:txBody>
    </xdr:sp>
    <xdr:clientData/>
  </xdr:twoCellAnchor>
  <xdr:twoCellAnchor>
    <xdr:from>
      <xdr:col>26</xdr:col>
      <xdr:colOff>190500</xdr:colOff>
      <xdr:row>722</xdr:row>
      <xdr:rowOff>1</xdr:rowOff>
    </xdr:from>
    <xdr:to>
      <xdr:col>27</xdr:col>
      <xdr:colOff>0</xdr:colOff>
      <xdr:row>727</xdr:row>
      <xdr:rowOff>24848</xdr:rowOff>
    </xdr:to>
    <xdr:sp macro="" textlink="">
      <xdr:nvSpPr>
        <xdr:cNvPr id="13" name="Line 6"/>
        <xdr:cNvSpPr>
          <a:spLocks noChangeShapeType="1"/>
        </xdr:cNvSpPr>
      </xdr:nvSpPr>
      <xdr:spPr bwMode="auto">
        <a:xfrm>
          <a:off x="5358848" y="34182327"/>
          <a:ext cx="8282" cy="1805608"/>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G697" sqref="AG697:AX69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1" t="s">
        <v>314</v>
      </c>
      <c r="AR2" s="801"/>
      <c r="AS2" s="52" t="str">
        <f>IF(OR(AQ2="　", AQ2=""), "", "-")</f>
        <v>-</v>
      </c>
      <c r="AT2" s="802">
        <v>15</v>
      </c>
      <c r="AU2" s="802"/>
      <c r="AV2" s="53" t="str">
        <f>IF(AW2="", "", "-")</f>
        <v/>
      </c>
      <c r="AW2" s="803"/>
      <c r="AX2" s="803"/>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518</v>
      </c>
      <c r="AK3" s="727"/>
      <c r="AL3" s="727"/>
      <c r="AM3" s="727"/>
      <c r="AN3" s="727"/>
      <c r="AO3" s="727"/>
      <c r="AP3" s="727"/>
      <c r="AQ3" s="727"/>
      <c r="AR3" s="727"/>
      <c r="AS3" s="727"/>
      <c r="AT3" s="727"/>
      <c r="AU3" s="727"/>
      <c r="AV3" s="727"/>
      <c r="AW3" s="727"/>
      <c r="AX3" s="24" t="s">
        <v>74</v>
      </c>
    </row>
    <row r="4" spans="1:50" ht="24.75" customHeight="1" x14ac:dyDescent="0.15">
      <c r="A4" s="565" t="s">
        <v>29</v>
      </c>
      <c r="B4" s="566"/>
      <c r="C4" s="566"/>
      <c r="D4" s="566"/>
      <c r="E4" s="566"/>
      <c r="F4" s="566"/>
      <c r="G4" s="543" t="s">
        <v>555</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519</v>
      </c>
      <c r="AF4" s="549"/>
      <c r="AG4" s="549"/>
      <c r="AH4" s="549"/>
      <c r="AI4" s="549"/>
      <c r="AJ4" s="549"/>
      <c r="AK4" s="549"/>
      <c r="AL4" s="549"/>
      <c r="AM4" s="549"/>
      <c r="AN4" s="549"/>
      <c r="AO4" s="549"/>
      <c r="AP4" s="550"/>
      <c r="AQ4" s="551" t="s">
        <v>2</v>
      </c>
      <c r="AR4" s="546"/>
      <c r="AS4" s="546"/>
      <c r="AT4" s="546"/>
      <c r="AU4" s="546"/>
      <c r="AV4" s="546"/>
      <c r="AW4" s="546"/>
      <c r="AX4" s="552"/>
    </row>
    <row r="5" spans="1:50" ht="60.75" customHeight="1" x14ac:dyDescent="0.15">
      <c r="A5" s="553" t="s">
        <v>76</v>
      </c>
      <c r="B5" s="554"/>
      <c r="C5" s="554"/>
      <c r="D5" s="554"/>
      <c r="E5" s="554"/>
      <c r="F5" s="555"/>
      <c r="G5" s="710" t="s">
        <v>84</v>
      </c>
      <c r="H5" s="711"/>
      <c r="I5" s="711"/>
      <c r="J5" s="711"/>
      <c r="K5" s="711"/>
      <c r="L5" s="711"/>
      <c r="M5" s="712" t="s">
        <v>75</v>
      </c>
      <c r="N5" s="713"/>
      <c r="O5" s="713"/>
      <c r="P5" s="713"/>
      <c r="Q5" s="713"/>
      <c r="R5" s="714"/>
      <c r="S5" s="715" t="s">
        <v>90</v>
      </c>
      <c r="T5" s="711"/>
      <c r="U5" s="711"/>
      <c r="V5" s="711"/>
      <c r="W5" s="711"/>
      <c r="X5" s="716"/>
      <c r="Y5" s="559" t="s">
        <v>3</v>
      </c>
      <c r="Z5" s="294"/>
      <c r="AA5" s="294"/>
      <c r="AB5" s="294"/>
      <c r="AC5" s="294"/>
      <c r="AD5" s="295"/>
      <c r="AE5" s="560" t="s">
        <v>524</v>
      </c>
      <c r="AF5" s="560"/>
      <c r="AG5" s="560"/>
      <c r="AH5" s="560"/>
      <c r="AI5" s="560"/>
      <c r="AJ5" s="560"/>
      <c r="AK5" s="560"/>
      <c r="AL5" s="560"/>
      <c r="AM5" s="560"/>
      <c r="AN5" s="560"/>
      <c r="AO5" s="560"/>
      <c r="AP5" s="561"/>
      <c r="AQ5" s="562" t="s">
        <v>525</v>
      </c>
      <c r="AR5" s="563"/>
      <c r="AS5" s="563"/>
      <c r="AT5" s="563"/>
      <c r="AU5" s="563"/>
      <c r="AV5" s="563"/>
      <c r="AW5" s="563"/>
      <c r="AX5" s="564"/>
    </row>
    <row r="6" spans="1:50" ht="39"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467</v>
      </c>
      <c r="H7" s="338"/>
      <c r="I7" s="338"/>
      <c r="J7" s="338"/>
      <c r="K7" s="338"/>
      <c r="L7" s="338"/>
      <c r="M7" s="338"/>
      <c r="N7" s="338"/>
      <c r="O7" s="338"/>
      <c r="P7" s="338"/>
      <c r="Q7" s="338"/>
      <c r="R7" s="338"/>
      <c r="S7" s="338"/>
      <c r="T7" s="338"/>
      <c r="U7" s="338"/>
      <c r="V7" s="338"/>
      <c r="W7" s="338"/>
      <c r="X7" s="339"/>
      <c r="Y7" s="815" t="s">
        <v>5</v>
      </c>
      <c r="Z7" s="320"/>
      <c r="AA7" s="320"/>
      <c r="AB7" s="320"/>
      <c r="AC7" s="320"/>
      <c r="AD7" s="816"/>
      <c r="AE7" s="806" t="s">
        <v>521</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4" t="s">
        <v>414</v>
      </c>
      <c r="B8" s="335"/>
      <c r="C8" s="335"/>
      <c r="D8" s="335"/>
      <c r="E8" s="335"/>
      <c r="F8" s="336"/>
      <c r="G8" s="870" t="str">
        <f>入力規則等!A26</f>
        <v>海洋政策、交通安全対策、ＩＴ戦略</v>
      </c>
      <c r="H8" s="582"/>
      <c r="I8" s="582"/>
      <c r="J8" s="582"/>
      <c r="K8" s="582"/>
      <c r="L8" s="582"/>
      <c r="M8" s="582"/>
      <c r="N8" s="582"/>
      <c r="O8" s="582"/>
      <c r="P8" s="582"/>
      <c r="Q8" s="582"/>
      <c r="R8" s="582"/>
      <c r="S8" s="582"/>
      <c r="T8" s="582"/>
      <c r="U8" s="582"/>
      <c r="V8" s="582"/>
      <c r="W8" s="582"/>
      <c r="X8" s="871"/>
      <c r="Y8" s="717" t="s">
        <v>415</v>
      </c>
      <c r="Z8" s="718"/>
      <c r="AA8" s="718"/>
      <c r="AB8" s="718"/>
      <c r="AC8" s="718"/>
      <c r="AD8" s="719"/>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1" t="s">
        <v>25</v>
      </c>
      <c r="B9" s="652"/>
      <c r="C9" s="652"/>
      <c r="D9" s="652"/>
      <c r="E9" s="652"/>
      <c r="F9" s="652"/>
      <c r="G9" s="720" t="s">
        <v>542</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84.75" customHeight="1" x14ac:dyDescent="0.15">
      <c r="A10" s="515" t="s">
        <v>34</v>
      </c>
      <c r="B10" s="516"/>
      <c r="C10" s="516"/>
      <c r="D10" s="516"/>
      <c r="E10" s="516"/>
      <c r="F10" s="516"/>
      <c r="G10" s="610" t="s">
        <v>543</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直接実施</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t="s">
        <v>526</v>
      </c>
      <c r="Q13" s="257"/>
      <c r="R13" s="257"/>
      <c r="S13" s="257"/>
      <c r="T13" s="257"/>
      <c r="U13" s="257"/>
      <c r="V13" s="258"/>
      <c r="W13" s="256" t="s">
        <v>526</v>
      </c>
      <c r="X13" s="257"/>
      <c r="Y13" s="257"/>
      <c r="Z13" s="257"/>
      <c r="AA13" s="257"/>
      <c r="AB13" s="257"/>
      <c r="AC13" s="258"/>
      <c r="AD13" s="256" t="s">
        <v>526</v>
      </c>
      <c r="AE13" s="257"/>
      <c r="AF13" s="257"/>
      <c r="AG13" s="257"/>
      <c r="AH13" s="257"/>
      <c r="AI13" s="257"/>
      <c r="AJ13" s="258"/>
      <c r="AK13" s="256">
        <v>6</v>
      </c>
      <c r="AL13" s="257"/>
      <c r="AM13" s="257"/>
      <c r="AN13" s="257"/>
      <c r="AO13" s="257"/>
      <c r="AP13" s="257"/>
      <c r="AQ13" s="258"/>
      <c r="AR13" s="812">
        <v>99</v>
      </c>
      <c r="AS13" s="813"/>
      <c r="AT13" s="813"/>
      <c r="AU13" s="813"/>
      <c r="AV13" s="813"/>
      <c r="AW13" s="813"/>
      <c r="AX13" s="814"/>
    </row>
    <row r="14" spans="1:50" ht="21" customHeight="1" x14ac:dyDescent="0.15">
      <c r="A14" s="599"/>
      <c r="B14" s="600"/>
      <c r="C14" s="600"/>
      <c r="D14" s="600"/>
      <c r="E14" s="600"/>
      <c r="F14" s="601"/>
      <c r="G14" s="589"/>
      <c r="H14" s="590"/>
      <c r="I14" s="572" t="s">
        <v>9</v>
      </c>
      <c r="J14" s="584"/>
      <c r="K14" s="584"/>
      <c r="L14" s="584"/>
      <c r="M14" s="584"/>
      <c r="N14" s="584"/>
      <c r="O14" s="585"/>
      <c r="P14" s="256" t="s">
        <v>521</v>
      </c>
      <c r="Q14" s="257"/>
      <c r="R14" s="257"/>
      <c r="S14" s="257"/>
      <c r="T14" s="257"/>
      <c r="U14" s="257"/>
      <c r="V14" s="258"/>
      <c r="W14" s="256" t="s">
        <v>521</v>
      </c>
      <c r="X14" s="257"/>
      <c r="Y14" s="257"/>
      <c r="Z14" s="257"/>
      <c r="AA14" s="257"/>
      <c r="AB14" s="257"/>
      <c r="AC14" s="258"/>
      <c r="AD14" s="256" t="s">
        <v>521</v>
      </c>
      <c r="AE14" s="257"/>
      <c r="AF14" s="257"/>
      <c r="AG14" s="257"/>
      <c r="AH14" s="257"/>
      <c r="AI14" s="257"/>
      <c r="AJ14" s="258"/>
      <c r="AK14" s="256" t="s">
        <v>521</v>
      </c>
      <c r="AL14" s="257"/>
      <c r="AM14" s="257"/>
      <c r="AN14" s="257"/>
      <c r="AO14" s="257"/>
      <c r="AP14" s="257"/>
      <c r="AQ14" s="258"/>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6" t="s">
        <v>521</v>
      </c>
      <c r="Q15" s="257"/>
      <c r="R15" s="257"/>
      <c r="S15" s="257"/>
      <c r="T15" s="257"/>
      <c r="U15" s="257"/>
      <c r="V15" s="258"/>
      <c r="W15" s="256" t="s">
        <v>521</v>
      </c>
      <c r="X15" s="257"/>
      <c r="Y15" s="257"/>
      <c r="Z15" s="257"/>
      <c r="AA15" s="257"/>
      <c r="AB15" s="257"/>
      <c r="AC15" s="258"/>
      <c r="AD15" s="256" t="s">
        <v>521</v>
      </c>
      <c r="AE15" s="257"/>
      <c r="AF15" s="257"/>
      <c r="AG15" s="257"/>
      <c r="AH15" s="257"/>
      <c r="AI15" s="257"/>
      <c r="AJ15" s="258"/>
      <c r="AK15" s="256" t="s">
        <v>521</v>
      </c>
      <c r="AL15" s="257"/>
      <c r="AM15" s="257"/>
      <c r="AN15" s="257"/>
      <c r="AO15" s="257"/>
      <c r="AP15" s="257"/>
      <c r="AQ15" s="258"/>
      <c r="AR15" s="256"/>
      <c r="AS15" s="257"/>
      <c r="AT15" s="257"/>
      <c r="AU15" s="257"/>
      <c r="AV15" s="257"/>
      <c r="AW15" s="257"/>
      <c r="AX15" s="654"/>
    </row>
    <row r="16" spans="1:50" ht="21" customHeight="1" x14ac:dyDescent="0.15">
      <c r="A16" s="599"/>
      <c r="B16" s="600"/>
      <c r="C16" s="600"/>
      <c r="D16" s="600"/>
      <c r="E16" s="600"/>
      <c r="F16" s="601"/>
      <c r="G16" s="589"/>
      <c r="H16" s="590"/>
      <c r="I16" s="572" t="s">
        <v>59</v>
      </c>
      <c r="J16" s="573"/>
      <c r="K16" s="573"/>
      <c r="L16" s="573"/>
      <c r="M16" s="573"/>
      <c r="N16" s="573"/>
      <c r="O16" s="574"/>
      <c r="P16" s="256" t="s">
        <v>521</v>
      </c>
      <c r="Q16" s="257"/>
      <c r="R16" s="257"/>
      <c r="S16" s="257"/>
      <c r="T16" s="257"/>
      <c r="U16" s="257"/>
      <c r="V16" s="258"/>
      <c r="W16" s="256" t="s">
        <v>521</v>
      </c>
      <c r="X16" s="257"/>
      <c r="Y16" s="257"/>
      <c r="Z16" s="257"/>
      <c r="AA16" s="257"/>
      <c r="AB16" s="257"/>
      <c r="AC16" s="258"/>
      <c r="AD16" s="256" t="s">
        <v>521</v>
      </c>
      <c r="AE16" s="257"/>
      <c r="AF16" s="257"/>
      <c r="AG16" s="257"/>
      <c r="AH16" s="257"/>
      <c r="AI16" s="257"/>
      <c r="AJ16" s="258"/>
      <c r="AK16" s="256" t="s">
        <v>521</v>
      </c>
      <c r="AL16" s="257"/>
      <c r="AM16" s="257"/>
      <c r="AN16" s="257"/>
      <c r="AO16" s="257"/>
      <c r="AP16" s="257"/>
      <c r="AQ16" s="258"/>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6" t="s">
        <v>521</v>
      </c>
      <c r="Q17" s="257"/>
      <c r="R17" s="257"/>
      <c r="S17" s="257"/>
      <c r="T17" s="257"/>
      <c r="U17" s="257"/>
      <c r="V17" s="258"/>
      <c r="W17" s="256" t="s">
        <v>521</v>
      </c>
      <c r="X17" s="257"/>
      <c r="Y17" s="257"/>
      <c r="Z17" s="257"/>
      <c r="AA17" s="257"/>
      <c r="AB17" s="257"/>
      <c r="AC17" s="258"/>
      <c r="AD17" s="256" t="s">
        <v>521</v>
      </c>
      <c r="AE17" s="257"/>
      <c r="AF17" s="257"/>
      <c r="AG17" s="257"/>
      <c r="AH17" s="257"/>
      <c r="AI17" s="257"/>
      <c r="AJ17" s="258"/>
      <c r="AK17" s="256" t="s">
        <v>521</v>
      </c>
      <c r="AL17" s="257"/>
      <c r="AM17" s="257"/>
      <c r="AN17" s="257"/>
      <c r="AO17" s="257"/>
      <c r="AP17" s="257"/>
      <c r="AQ17" s="258"/>
      <c r="AR17" s="810"/>
      <c r="AS17" s="810"/>
      <c r="AT17" s="810"/>
      <c r="AU17" s="810"/>
      <c r="AV17" s="810"/>
      <c r="AW17" s="810"/>
      <c r="AX17" s="811"/>
    </row>
    <row r="18" spans="1:50" ht="24.75" customHeight="1" x14ac:dyDescent="0.15">
      <c r="A18" s="599"/>
      <c r="B18" s="600"/>
      <c r="C18" s="600"/>
      <c r="D18" s="600"/>
      <c r="E18" s="600"/>
      <c r="F18" s="601"/>
      <c r="G18" s="591"/>
      <c r="H18" s="592"/>
      <c r="I18" s="578" t="s">
        <v>22</v>
      </c>
      <c r="J18" s="579"/>
      <c r="K18" s="579"/>
      <c r="L18" s="579"/>
      <c r="M18" s="579"/>
      <c r="N18" s="579"/>
      <c r="O18" s="580"/>
      <c r="P18" s="736">
        <f>SUM(P13:V17)</f>
        <v>0</v>
      </c>
      <c r="Q18" s="737"/>
      <c r="R18" s="737"/>
      <c r="S18" s="737"/>
      <c r="T18" s="737"/>
      <c r="U18" s="737"/>
      <c r="V18" s="738"/>
      <c r="W18" s="736">
        <f>SUM(W13:AC17)</f>
        <v>0</v>
      </c>
      <c r="X18" s="737"/>
      <c r="Y18" s="737"/>
      <c r="Z18" s="737"/>
      <c r="AA18" s="737"/>
      <c r="AB18" s="737"/>
      <c r="AC18" s="738"/>
      <c r="AD18" s="736">
        <f>SUM(AD13:AJ17)</f>
        <v>0</v>
      </c>
      <c r="AE18" s="737"/>
      <c r="AF18" s="737"/>
      <c r="AG18" s="737"/>
      <c r="AH18" s="737"/>
      <c r="AI18" s="737"/>
      <c r="AJ18" s="738"/>
      <c r="AK18" s="736">
        <f>SUM(AK13:AQ17)</f>
        <v>6</v>
      </c>
      <c r="AL18" s="737"/>
      <c r="AM18" s="737"/>
      <c r="AN18" s="737"/>
      <c r="AO18" s="737"/>
      <c r="AP18" s="737"/>
      <c r="AQ18" s="738"/>
      <c r="AR18" s="736">
        <f>SUM(AR13:AX17)</f>
        <v>99</v>
      </c>
      <c r="AS18" s="737"/>
      <c r="AT18" s="737"/>
      <c r="AU18" s="737"/>
      <c r="AV18" s="737"/>
      <c r="AW18" s="737"/>
      <c r="AX18" s="739"/>
    </row>
    <row r="19" spans="1:50" ht="24.75" customHeight="1" x14ac:dyDescent="0.15">
      <c r="A19" s="599"/>
      <c r="B19" s="600"/>
      <c r="C19" s="600"/>
      <c r="D19" s="600"/>
      <c r="E19" s="600"/>
      <c r="F19" s="601"/>
      <c r="G19" s="734" t="s">
        <v>10</v>
      </c>
      <c r="H19" s="735"/>
      <c r="I19" s="735"/>
      <c r="J19" s="735"/>
      <c r="K19" s="735"/>
      <c r="L19" s="735"/>
      <c r="M19" s="735"/>
      <c r="N19" s="735"/>
      <c r="O19" s="735"/>
      <c r="P19" s="256" t="s">
        <v>526</v>
      </c>
      <c r="Q19" s="257"/>
      <c r="R19" s="257"/>
      <c r="S19" s="257"/>
      <c r="T19" s="257"/>
      <c r="U19" s="257"/>
      <c r="V19" s="258"/>
      <c r="W19" s="256" t="s">
        <v>526</v>
      </c>
      <c r="X19" s="257"/>
      <c r="Y19" s="257"/>
      <c r="Z19" s="257"/>
      <c r="AA19" s="257"/>
      <c r="AB19" s="257"/>
      <c r="AC19" s="258"/>
      <c r="AD19" s="256" t="s">
        <v>526</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4" t="s">
        <v>11</v>
      </c>
      <c r="H20" s="735"/>
      <c r="I20" s="735"/>
      <c r="J20" s="735"/>
      <c r="K20" s="735"/>
      <c r="L20" s="735"/>
      <c r="M20" s="735"/>
      <c r="N20" s="735"/>
      <c r="O20" s="735"/>
      <c r="P20" s="740" t="str">
        <f>IF(P18=0, "-", P19/P18)</f>
        <v>-</v>
      </c>
      <c r="Q20" s="740"/>
      <c r="R20" s="740"/>
      <c r="S20" s="740"/>
      <c r="T20" s="740"/>
      <c r="U20" s="740"/>
      <c r="V20" s="740"/>
      <c r="W20" s="740" t="str">
        <f>IF(W18=0, "-", W19/W18)</f>
        <v>-</v>
      </c>
      <c r="X20" s="740"/>
      <c r="Y20" s="740"/>
      <c r="Z20" s="740"/>
      <c r="AA20" s="740"/>
      <c r="AB20" s="740"/>
      <c r="AC20" s="740"/>
      <c r="AD20" s="740" t="str">
        <f>IF(AD18=0, "-", AD19/AD18)</f>
        <v>-</v>
      </c>
      <c r="AE20" s="740"/>
      <c r="AF20" s="740"/>
      <c r="AG20" s="740"/>
      <c r="AH20" s="740"/>
      <c r="AI20" s="740"/>
      <c r="AJ20" s="740"/>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6" t="s">
        <v>372</v>
      </c>
      <c r="AF21" s="616"/>
      <c r="AG21" s="616"/>
      <c r="AH21" s="616"/>
      <c r="AI21" s="616" t="s">
        <v>373</v>
      </c>
      <c r="AJ21" s="616"/>
      <c r="AK21" s="616"/>
      <c r="AL21" s="616"/>
      <c r="AM21" s="616" t="s">
        <v>374</v>
      </c>
      <c r="AN21" s="616"/>
      <c r="AO21" s="616"/>
      <c r="AP21" s="286"/>
      <c r="AQ21" s="146" t="s">
        <v>370</v>
      </c>
      <c r="AR21" s="149"/>
      <c r="AS21" s="149"/>
      <c r="AT21" s="150"/>
      <c r="AU21" s="358" t="s">
        <v>262</v>
      </c>
      <c r="AV21" s="358"/>
      <c r="AW21" s="358"/>
      <c r="AX21" s="809"/>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7"/>
      <c r="AF22" s="617"/>
      <c r="AG22" s="617"/>
      <c r="AH22" s="617"/>
      <c r="AI22" s="617"/>
      <c r="AJ22" s="617"/>
      <c r="AK22" s="617"/>
      <c r="AL22" s="617"/>
      <c r="AM22" s="617"/>
      <c r="AN22" s="617"/>
      <c r="AO22" s="617"/>
      <c r="AP22" s="289"/>
      <c r="AQ22" s="202" t="s">
        <v>526</v>
      </c>
      <c r="AR22" s="151"/>
      <c r="AS22" s="152" t="s">
        <v>371</v>
      </c>
      <c r="AT22" s="153"/>
      <c r="AU22" s="275">
        <v>31</v>
      </c>
      <c r="AV22" s="275"/>
      <c r="AW22" s="273" t="s">
        <v>313</v>
      </c>
      <c r="AX22" s="274"/>
    </row>
    <row r="23" spans="1:50" ht="22.5" customHeight="1" x14ac:dyDescent="0.15">
      <c r="A23" s="279"/>
      <c r="B23" s="277"/>
      <c r="C23" s="277"/>
      <c r="D23" s="277"/>
      <c r="E23" s="277"/>
      <c r="F23" s="278"/>
      <c r="G23" s="399" t="s">
        <v>527</v>
      </c>
      <c r="H23" s="400"/>
      <c r="I23" s="400"/>
      <c r="J23" s="400"/>
      <c r="K23" s="400"/>
      <c r="L23" s="400"/>
      <c r="M23" s="400"/>
      <c r="N23" s="400"/>
      <c r="O23" s="401"/>
      <c r="P23" s="111" t="s">
        <v>528</v>
      </c>
      <c r="Q23" s="111"/>
      <c r="R23" s="111"/>
      <c r="S23" s="111"/>
      <c r="T23" s="111"/>
      <c r="U23" s="111"/>
      <c r="V23" s="111"/>
      <c r="W23" s="111"/>
      <c r="X23" s="131"/>
      <c r="Y23" s="375" t="s">
        <v>14</v>
      </c>
      <c r="Z23" s="376"/>
      <c r="AA23" s="377"/>
      <c r="AB23" s="325" t="s">
        <v>529</v>
      </c>
      <c r="AC23" s="325"/>
      <c r="AD23" s="325"/>
      <c r="AE23" s="391" t="s">
        <v>526</v>
      </c>
      <c r="AF23" s="362"/>
      <c r="AG23" s="362"/>
      <c r="AH23" s="362"/>
      <c r="AI23" s="391" t="s">
        <v>526</v>
      </c>
      <c r="AJ23" s="362"/>
      <c r="AK23" s="362"/>
      <c r="AL23" s="362"/>
      <c r="AM23" s="391" t="s">
        <v>540</v>
      </c>
      <c r="AN23" s="362"/>
      <c r="AO23" s="362"/>
      <c r="AP23" s="362"/>
      <c r="AQ23" s="271" t="s">
        <v>526</v>
      </c>
      <c r="AR23" s="208"/>
      <c r="AS23" s="208"/>
      <c r="AT23" s="272"/>
      <c r="AU23" s="362"/>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529</v>
      </c>
      <c r="AC24" s="370"/>
      <c r="AD24" s="370"/>
      <c r="AE24" s="391" t="s">
        <v>526</v>
      </c>
      <c r="AF24" s="362"/>
      <c r="AG24" s="362"/>
      <c r="AH24" s="362"/>
      <c r="AI24" s="391" t="s">
        <v>526</v>
      </c>
      <c r="AJ24" s="362"/>
      <c r="AK24" s="362"/>
      <c r="AL24" s="362"/>
      <c r="AM24" s="391" t="s">
        <v>540</v>
      </c>
      <c r="AN24" s="362"/>
      <c r="AO24" s="362"/>
      <c r="AP24" s="362"/>
      <c r="AQ24" s="271" t="s">
        <v>526</v>
      </c>
      <c r="AR24" s="208"/>
      <c r="AS24" s="208"/>
      <c r="AT24" s="272"/>
      <c r="AU24" s="362">
        <v>0</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526</v>
      </c>
      <c r="AF25" s="362"/>
      <c r="AG25" s="362"/>
      <c r="AH25" s="362"/>
      <c r="AI25" s="391" t="s">
        <v>526</v>
      </c>
      <c r="AJ25" s="362"/>
      <c r="AK25" s="362"/>
      <c r="AL25" s="362"/>
      <c r="AM25" s="391" t="s">
        <v>540</v>
      </c>
      <c r="AN25" s="362"/>
      <c r="AO25" s="362"/>
      <c r="AP25" s="362"/>
      <c r="AQ25" s="271" t="s">
        <v>526</v>
      </c>
      <c r="AR25" s="208"/>
      <c r="AS25" s="208"/>
      <c r="AT25" s="272"/>
      <c r="AU25" s="362">
        <v>100</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6" t="s">
        <v>372</v>
      </c>
      <c r="AF26" s="616"/>
      <c r="AG26" s="616"/>
      <c r="AH26" s="616"/>
      <c r="AI26" s="616" t="s">
        <v>373</v>
      </c>
      <c r="AJ26" s="616"/>
      <c r="AK26" s="616"/>
      <c r="AL26" s="616"/>
      <c r="AM26" s="616" t="s">
        <v>374</v>
      </c>
      <c r="AN26" s="616"/>
      <c r="AO26" s="616"/>
      <c r="AP26" s="286"/>
      <c r="AQ26" s="146" t="s">
        <v>370</v>
      </c>
      <c r="AR26" s="149"/>
      <c r="AS26" s="149"/>
      <c r="AT26" s="150"/>
      <c r="AU26" s="804" t="s">
        <v>262</v>
      </c>
      <c r="AV26" s="804"/>
      <c r="AW26" s="804"/>
      <c r="AX26" s="805"/>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7"/>
      <c r="AF27" s="617"/>
      <c r="AG27" s="617"/>
      <c r="AH27" s="617"/>
      <c r="AI27" s="617"/>
      <c r="AJ27" s="617"/>
      <c r="AK27" s="617"/>
      <c r="AL27" s="617"/>
      <c r="AM27" s="617"/>
      <c r="AN27" s="617"/>
      <c r="AO27" s="617"/>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6" t="s">
        <v>372</v>
      </c>
      <c r="AF31" s="616"/>
      <c r="AG31" s="616"/>
      <c r="AH31" s="616"/>
      <c r="AI31" s="616" t="s">
        <v>373</v>
      </c>
      <c r="AJ31" s="616"/>
      <c r="AK31" s="616"/>
      <c r="AL31" s="616"/>
      <c r="AM31" s="616" t="s">
        <v>374</v>
      </c>
      <c r="AN31" s="616"/>
      <c r="AO31" s="616"/>
      <c r="AP31" s="286"/>
      <c r="AQ31" s="146" t="s">
        <v>370</v>
      </c>
      <c r="AR31" s="149"/>
      <c r="AS31" s="149"/>
      <c r="AT31" s="150"/>
      <c r="AU31" s="804" t="s">
        <v>262</v>
      </c>
      <c r="AV31" s="804"/>
      <c r="AW31" s="804"/>
      <c r="AX31" s="805"/>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7"/>
      <c r="AF32" s="617"/>
      <c r="AG32" s="617"/>
      <c r="AH32" s="617"/>
      <c r="AI32" s="617"/>
      <c r="AJ32" s="617"/>
      <c r="AK32" s="617"/>
      <c r="AL32" s="617"/>
      <c r="AM32" s="617"/>
      <c r="AN32" s="617"/>
      <c r="AO32" s="617"/>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6" t="s">
        <v>372</v>
      </c>
      <c r="AF36" s="616"/>
      <c r="AG36" s="616"/>
      <c r="AH36" s="616"/>
      <c r="AI36" s="616" t="s">
        <v>373</v>
      </c>
      <c r="AJ36" s="616"/>
      <c r="AK36" s="616"/>
      <c r="AL36" s="616"/>
      <c r="AM36" s="616" t="s">
        <v>374</v>
      </c>
      <c r="AN36" s="616"/>
      <c r="AO36" s="616"/>
      <c r="AP36" s="286"/>
      <c r="AQ36" s="146" t="s">
        <v>370</v>
      </c>
      <c r="AR36" s="149"/>
      <c r="AS36" s="149"/>
      <c r="AT36" s="150"/>
      <c r="AU36" s="804" t="s">
        <v>262</v>
      </c>
      <c r="AV36" s="804"/>
      <c r="AW36" s="804"/>
      <c r="AX36" s="805"/>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7"/>
      <c r="AF37" s="617"/>
      <c r="AG37" s="617"/>
      <c r="AH37" s="617"/>
      <c r="AI37" s="617"/>
      <c r="AJ37" s="617"/>
      <c r="AK37" s="617"/>
      <c r="AL37" s="617"/>
      <c r="AM37" s="617"/>
      <c r="AN37" s="617"/>
      <c r="AO37" s="617"/>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6" t="s">
        <v>372</v>
      </c>
      <c r="AF41" s="616"/>
      <c r="AG41" s="616"/>
      <c r="AH41" s="616"/>
      <c r="AI41" s="616" t="s">
        <v>373</v>
      </c>
      <c r="AJ41" s="616"/>
      <c r="AK41" s="616"/>
      <c r="AL41" s="616"/>
      <c r="AM41" s="616" t="s">
        <v>374</v>
      </c>
      <c r="AN41" s="616"/>
      <c r="AO41" s="616"/>
      <c r="AP41" s="286"/>
      <c r="AQ41" s="146" t="s">
        <v>370</v>
      </c>
      <c r="AR41" s="149"/>
      <c r="AS41" s="149"/>
      <c r="AT41" s="150"/>
      <c r="AU41" s="804" t="s">
        <v>262</v>
      </c>
      <c r="AV41" s="804"/>
      <c r="AW41" s="804"/>
      <c r="AX41" s="805"/>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7"/>
      <c r="AF42" s="617"/>
      <c r="AG42" s="617"/>
      <c r="AH42" s="617"/>
      <c r="AI42" s="617"/>
      <c r="AJ42" s="617"/>
      <c r="AK42" s="617"/>
      <c r="AL42" s="617"/>
      <c r="AM42" s="617"/>
      <c r="AN42" s="617"/>
      <c r="AO42" s="617"/>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2" t="s">
        <v>16</v>
      </c>
      <c r="AC45" s="742"/>
      <c r="AD45" s="742"/>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3"/>
      <c r="AF50" s="824"/>
      <c r="AG50" s="824"/>
      <c r="AH50" s="824"/>
      <c r="AI50" s="823"/>
      <c r="AJ50" s="824"/>
      <c r="AK50" s="824"/>
      <c r="AL50" s="824"/>
      <c r="AM50" s="823"/>
      <c r="AN50" s="824"/>
      <c r="AO50" s="824"/>
      <c r="AP50" s="824"/>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3"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3"/>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3"/>
      <c r="B55" s="371"/>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17"/>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8"/>
    </row>
    <row r="56" spans="1:50" ht="22.5" hidden="1" customHeight="1" x14ac:dyDescent="0.15">
      <c r="A56" s="723"/>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19"/>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0"/>
    </row>
    <row r="57" spans="1:50" ht="22.5" hidden="1" customHeight="1" x14ac:dyDescent="0.15">
      <c r="A57" s="723"/>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21"/>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2"/>
    </row>
    <row r="58" spans="1:50" ht="18.75" hidden="1" customHeight="1" x14ac:dyDescent="0.15">
      <c r="A58" s="723"/>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6" t="s">
        <v>372</v>
      </c>
      <c r="AF58" s="616"/>
      <c r="AG58" s="616"/>
      <c r="AH58" s="616"/>
      <c r="AI58" s="616" t="s">
        <v>373</v>
      </c>
      <c r="AJ58" s="616"/>
      <c r="AK58" s="616"/>
      <c r="AL58" s="616"/>
      <c r="AM58" s="616" t="s">
        <v>374</v>
      </c>
      <c r="AN58" s="616"/>
      <c r="AO58" s="616"/>
      <c r="AP58" s="286"/>
      <c r="AQ58" s="146" t="s">
        <v>370</v>
      </c>
      <c r="AR58" s="149"/>
      <c r="AS58" s="149"/>
      <c r="AT58" s="150"/>
      <c r="AU58" s="804" t="s">
        <v>262</v>
      </c>
      <c r="AV58" s="804"/>
      <c r="AW58" s="804"/>
      <c r="AX58" s="805"/>
    </row>
    <row r="59" spans="1:50" ht="18.75" hidden="1" customHeight="1" x14ac:dyDescent="0.15">
      <c r="A59" s="723"/>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7"/>
      <c r="AF59" s="617"/>
      <c r="AG59" s="617"/>
      <c r="AH59" s="617"/>
      <c r="AI59" s="617"/>
      <c r="AJ59" s="617"/>
      <c r="AK59" s="617"/>
      <c r="AL59" s="617"/>
      <c r="AM59" s="617"/>
      <c r="AN59" s="617"/>
      <c r="AO59" s="617"/>
      <c r="AP59" s="289"/>
      <c r="AQ59" s="412"/>
      <c r="AR59" s="275"/>
      <c r="AS59" s="152" t="s">
        <v>371</v>
      </c>
      <c r="AT59" s="153"/>
      <c r="AU59" s="275"/>
      <c r="AV59" s="275"/>
      <c r="AW59" s="273" t="s">
        <v>313</v>
      </c>
      <c r="AX59" s="274"/>
    </row>
    <row r="60" spans="1:50" ht="22.5" hidden="1" customHeight="1" x14ac:dyDescent="0.15">
      <c r="A60" s="723"/>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3"/>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3"/>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3"/>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6" t="s">
        <v>372</v>
      </c>
      <c r="AF63" s="616"/>
      <c r="AG63" s="616"/>
      <c r="AH63" s="616"/>
      <c r="AI63" s="616" t="s">
        <v>373</v>
      </c>
      <c r="AJ63" s="616"/>
      <c r="AK63" s="616"/>
      <c r="AL63" s="616"/>
      <c r="AM63" s="616" t="s">
        <v>374</v>
      </c>
      <c r="AN63" s="616"/>
      <c r="AO63" s="616"/>
      <c r="AP63" s="286"/>
      <c r="AQ63" s="146" t="s">
        <v>370</v>
      </c>
      <c r="AR63" s="149"/>
      <c r="AS63" s="149"/>
      <c r="AT63" s="150"/>
      <c r="AU63" s="804" t="s">
        <v>262</v>
      </c>
      <c r="AV63" s="804"/>
      <c r="AW63" s="804"/>
      <c r="AX63" s="805"/>
    </row>
    <row r="64" spans="1:50" ht="18.75" hidden="1" customHeight="1" x14ac:dyDescent="0.15">
      <c r="A64" s="723"/>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7"/>
      <c r="AF64" s="617"/>
      <c r="AG64" s="617"/>
      <c r="AH64" s="617"/>
      <c r="AI64" s="617"/>
      <c r="AJ64" s="617"/>
      <c r="AK64" s="617"/>
      <c r="AL64" s="617"/>
      <c r="AM64" s="617"/>
      <c r="AN64" s="617"/>
      <c r="AO64" s="617"/>
      <c r="AP64" s="289"/>
      <c r="AQ64" s="412"/>
      <c r="AR64" s="275"/>
      <c r="AS64" s="152" t="s">
        <v>371</v>
      </c>
      <c r="AT64" s="153"/>
      <c r="AU64" s="275"/>
      <c r="AV64" s="275"/>
      <c r="AW64" s="273" t="s">
        <v>313</v>
      </c>
      <c r="AX64" s="274"/>
    </row>
    <row r="65" spans="1:60" ht="22.5" hidden="1" customHeight="1" x14ac:dyDescent="0.15">
      <c r="A65" s="723"/>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3"/>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3"/>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3"/>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4" t="s">
        <v>262</v>
      </c>
      <c r="AV68" s="804"/>
      <c r="AW68" s="804"/>
      <c r="AX68" s="805"/>
    </row>
    <row r="69" spans="1:60" ht="18.75" hidden="1" customHeight="1" x14ac:dyDescent="0.15">
      <c r="A69" s="723"/>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3"/>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1"/>
      <c r="AC70" s="752"/>
      <c r="AD70" s="753"/>
      <c r="AE70" s="391"/>
      <c r="AF70" s="362"/>
      <c r="AG70" s="362"/>
      <c r="AH70" s="825"/>
      <c r="AI70" s="391"/>
      <c r="AJ70" s="362"/>
      <c r="AK70" s="362"/>
      <c r="AL70" s="825"/>
      <c r="AM70" s="391"/>
      <c r="AN70" s="362"/>
      <c r="AO70" s="362"/>
      <c r="AP70" s="362"/>
      <c r="AQ70" s="271"/>
      <c r="AR70" s="208"/>
      <c r="AS70" s="208"/>
      <c r="AT70" s="272"/>
      <c r="AU70" s="362"/>
      <c r="AV70" s="362"/>
      <c r="AW70" s="362"/>
      <c r="AX70" s="363"/>
    </row>
    <row r="71" spans="1:60" ht="22.5" hidden="1" customHeight="1" x14ac:dyDescent="0.15">
      <c r="A71" s="723"/>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5"/>
      <c r="AI71" s="391"/>
      <c r="AJ71" s="362"/>
      <c r="AK71" s="362"/>
      <c r="AL71" s="825"/>
      <c r="AM71" s="391"/>
      <c r="AN71" s="362"/>
      <c r="AO71" s="362"/>
      <c r="AP71" s="362"/>
      <c r="AQ71" s="271"/>
      <c r="AR71" s="208"/>
      <c r="AS71" s="208"/>
      <c r="AT71" s="272"/>
      <c r="AU71" s="362"/>
      <c r="AV71" s="362"/>
      <c r="AW71" s="362"/>
      <c r="AX71" s="363"/>
    </row>
    <row r="72" spans="1:60" ht="22.5" hidden="1" customHeight="1" thickBot="1" x14ac:dyDescent="0.2">
      <c r="A72" s="724"/>
      <c r="B72" s="307"/>
      <c r="C72" s="307"/>
      <c r="D72" s="307"/>
      <c r="E72" s="307"/>
      <c r="F72" s="308"/>
      <c r="G72" s="743"/>
      <c r="H72" s="744"/>
      <c r="I72" s="744"/>
      <c r="J72" s="744"/>
      <c r="K72" s="744"/>
      <c r="L72" s="744"/>
      <c r="M72" s="744"/>
      <c r="N72" s="744"/>
      <c r="O72" s="745"/>
      <c r="P72" s="368"/>
      <c r="Q72" s="368"/>
      <c r="R72" s="368"/>
      <c r="S72" s="368"/>
      <c r="T72" s="368"/>
      <c r="U72" s="368"/>
      <c r="V72" s="368"/>
      <c r="W72" s="368"/>
      <c r="X72" s="369"/>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3" t="s">
        <v>375</v>
      </c>
      <c r="AR73" s="833"/>
      <c r="AS73" s="833"/>
      <c r="AT73" s="833"/>
      <c r="AU73" s="833"/>
      <c r="AV73" s="833"/>
      <c r="AW73" s="833"/>
      <c r="AX73" s="834"/>
    </row>
    <row r="74" spans="1:60" ht="22.5" customHeight="1" x14ac:dyDescent="0.15">
      <c r="A74" s="299"/>
      <c r="B74" s="300"/>
      <c r="C74" s="300"/>
      <c r="D74" s="300"/>
      <c r="E74" s="300"/>
      <c r="F74" s="301"/>
      <c r="G74" s="111" t="s">
        <v>535</v>
      </c>
      <c r="H74" s="111"/>
      <c r="I74" s="111"/>
      <c r="J74" s="111"/>
      <c r="K74" s="111"/>
      <c r="L74" s="111"/>
      <c r="M74" s="111"/>
      <c r="N74" s="111"/>
      <c r="O74" s="111"/>
      <c r="P74" s="111"/>
      <c r="Q74" s="111"/>
      <c r="R74" s="111"/>
      <c r="S74" s="111"/>
      <c r="T74" s="111"/>
      <c r="U74" s="111"/>
      <c r="V74" s="111"/>
      <c r="W74" s="111"/>
      <c r="X74" s="131"/>
      <c r="Y74" s="293" t="s">
        <v>62</v>
      </c>
      <c r="Z74" s="294"/>
      <c r="AA74" s="295"/>
      <c r="AB74" s="325" t="s">
        <v>537</v>
      </c>
      <c r="AC74" s="325"/>
      <c r="AD74" s="325"/>
      <c r="AE74" s="250" t="s">
        <v>538</v>
      </c>
      <c r="AF74" s="250"/>
      <c r="AG74" s="250"/>
      <c r="AH74" s="250"/>
      <c r="AI74" s="250" t="s">
        <v>538</v>
      </c>
      <c r="AJ74" s="250"/>
      <c r="AK74" s="250"/>
      <c r="AL74" s="250"/>
      <c r="AM74" s="250" t="s">
        <v>538</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c r="AC75" s="325"/>
      <c r="AD75" s="325"/>
      <c r="AE75" s="250" t="s">
        <v>538</v>
      </c>
      <c r="AF75" s="250"/>
      <c r="AG75" s="250"/>
      <c r="AH75" s="250"/>
      <c r="AI75" s="250" t="s">
        <v>538</v>
      </c>
      <c r="AJ75" s="250"/>
      <c r="AK75" s="250"/>
      <c r="AL75" s="250"/>
      <c r="AM75" s="250" t="s">
        <v>538</v>
      </c>
      <c r="AN75" s="250"/>
      <c r="AO75" s="250"/>
      <c r="AP75" s="250"/>
      <c r="AQ75" s="250"/>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8" t="s">
        <v>62</v>
      </c>
      <c r="Z77" s="539"/>
      <c r="AA77" s="540"/>
      <c r="AB77" s="746"/>
      <c r="AC77" s="747"/>
      <c r="AD77" s="748"/>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9"/>
      <c r="AA78" s="750"/>
      <c r="AB78" s="751"/>
      <c r="AC78" s="752"/>
      <c r="AD78" s="753"/>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8" t="s">
        <v>62</v>
      </c>
      <c r="Z80" s="539"/>
      <c r="AA80" s="540"/>
      <c r="AB80" s="746"/>
      <c r="AC80" s="747"/>
      <c r="AD80" s="74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9"/>
      <c r="AA81" s="750"/>
      <c r="AB81" s="751"/>
      <c r="AC81" s="752"/>
      <c r="AD81" s="75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8" t="s">
        <v>62</v>
      </c>
      <c r="Z83" s="539"/>
      <c r="AA83" s="540"/>
      <c r="AB83" s="746"/>
      <c r="AC83" s="747"/>
      <c r="AD83" s="74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9"/>
      <c r="AA84" s="750"/>
      <c r="AB84" s="751"/>
      <c r="AC84" s="752"/>
      <c r="AD84" s="75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8" t="s">
        <v>62</v>
      </c>
      <c r="Z86" s="539"/>
      <c r="AA86" s="540"/>
      <c r="AB86" s="746"/>
      <c r="AC86" s="747"/>
      <c r="AD86" s="748"/>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9"/>
      <c r="AA87" s="750"/>
      <c r="AB87" s="751"/>
      <c r="AC87" s="752"/>
      <c r="AD87" s="753"/>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9"/>
      <c r="Z88" s="640"/>
      <c r="AA88" s="641"/>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536</v>
      </c>
      <c r="H89" s="384"/>
      <c r="I89" s="384"/>
      <c r="J89" s="384"/>
      <c r="K89" s="384"/>
      <c r="L89" s="384"/>
      <c r="M89" s="384"/>
      <c r="N89" s="384"/>
      <c r="O89" s="384"/>
      <c r="P89" s="384"/>
      <c r="Q89" s="384"/>
      <c r="R89" s="384"/>
      <c r="S89" s="384"/>
      <c r="T89" s="384"/>
      <c r="U89" s="384"/>
      <c r="V89" s="384"/>
      <c r="W89" s="384"/>
      <c r="X89" s="384"/>
      <c r="Y89" s="259" t="s">
        <v>17</v>
      </c>
      <c r="Z89" s="260"/>
      <c r="AA89" s="261"/>
      <c r="AB89" s="326" t="s">
        <v>523</v>
      </c>
      <c r="AC89" s="327"/>
      <c r="AD89" s="328"/>
      <c r="AE89" s="250" t="s">
        <v>526</v>
      </c>
      <c r="AF89" s="250"/>
      <c r="AG89" s="250"/>
      <c r="AH89" s="250"/>
      <c r="AI89" s="250" t="s">
        <v>526</v>
      </c>
      <c r="AJ89" s="250"/>
      <c r="AK89" s="250"/>
      <c r="AL89" s="250"/>
      <c r="AM89" s="250" t="s">
        <v>538</v>
      </c>
      <c r="AN89" s="250"/>
      <c r="AO89" s="250"/>
      <c r="AP89" s="250"/>
      <c r="AQ89" s="391"/>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7" t="s">
        <v>368</v>
      </c>
      <c r="AC90" s="698"/>
      <c r="AD90" s="699"/>
      <c r="AE90" s="380" t="s">
        <v>467</v>
      </c>
      <c r="AF90" s="380"/>
      <c r="AG90" s="380"/>
      <c r="AH90" s="380"/>
      <c r="AI90" s="380" t="s">
        <v>467</v>
      </c>
      <c r="AJ90" s="380"/>
      <c r="AK90" s="380"/>
      <c r="AL90" s="380"/>
      <c r="AM90" s="380" t="s">
        <v>538</v>
      </c>
      <c r="AN90" s="380"/>
      <c r="AO90" s="380"/>
      <c r="AP90" s="380"/>
      <c r="AQ90" s="380"/>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9"/>
      <c r="Z91" s="640"/>
      <c r="AA91" s="641"/>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7" t="s">
        <v>56</v>
      </c>
      <c r="AC93" s="698"/>
      <c r="AD93" s="699"/>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9"/>
      <c r="Z94" s="640"/>
      <c r="AA94" s="641"/>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7" t="s">
        <v>56</v>
      </c>
      <c r="AC96" s="698"/>
      <c r="AD96" s="699"/>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9"/>
      <c r="Z97" s="640"/>
      <c r="AA97" s="641"/>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6"/>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7"/>
      <c r="Y99" s="375" t="s">
        <v>55</v>
      </c>
      <c r="Z99" s="323"/>
      <c r="AA99" s="324"/>
      <c r="AB99" s="697" t="s">
        <v>56</v>
      </c>
      <c r="AC99" s="698"/>
      <c r="AD99" s="699"/>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7"/>
      <c r="Z100" s="838"/>
      <c r="AA100" s="839"/>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7" t="s">
        <v>368</v>
      </c>
      <c r="AC102" s="698"/>
      <c r="AD102" s="699"/>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38" t="s">
        <v>382</v>
      </c>
      <c r="S103" s="438"/>
      <c r="T103" s="438"/>
      <c r="U103" s="438"/>
      <c r="V103" s="438"/>
      <c r="W103" s="438"/>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38.25" customHeight="1" x14ac:dyDescent="0.15">
      <c r="A104" s="785"/>
      <c r="B104" s="786"/>
      <c r="C104" s="848" t="s">
        <v>551</v>
      </c>
      <c r="D104" s="849"/>
      <c r="E104" s="849"/>
      <c r="F104" s="849"/>
      <c r="G104" s="849"/>
      <c r="H104" s="849"/>
      <c r="I104" s="849"/>
      <c r="J104" s="849"/>
      <c r="K104" s="850"/>
      <c r="L104" s="256">
        <v>0</v>
      </c>
      <c r="M104" s="257"/>
      <c r="N104" s="257"/>
      <c r="O104" s="257"/>
      <c r="P104" s="257"/>
      <c r="Q104" s="258"/>
      <c r="R104" s="256">
        <v>0.3</v>
      </c>
      <c r="S104" s="257"/>
      <c r="T104" s="257"/>
      <c r="U104" s="257"/>
      <c r="V104" s="257"/>
      <c r="W104" s="258"/>
      <c r="X104" s="439" t="s">
        <v>554</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2.5" customHeight="1" x14ac:dyDescent="0.15">
      <c r="A105" s="785"/>
      <c r="B105" s="786"/>
      <c r="C105" s="346" t="s">
        <v>552</v>
      </c>
      <c r="D105" s="347"/>
      <c r="E105" s="347"/>
      <c r="F105" s="347"/>
      <c r="G105" s="347"/>
      <c r="H105" s="347"/>
      <c r="I105" s="347"/>
      <c r="J105" s="347"/>
      <c r="K105" s="348"/>
      <c r="L105" s="256">
        <v>0</v>
      </c>
      <c r="M105" s="257"/>
      <c r="N105" s="257"/>
      <c r="O105" s="257"/>
      <c r="P105" s="257"/>
      <c r="Q105" s="258"/>
      <c r="R105" s="256">
        <v>9</v>
      </c>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5"/>
      <c r="B106" s="786"/>
      <c r="C106" s="346" t="s">
        <v>553</v>
      </c>
      <c r="D106" s="347"/>
      <c r="E106" s="347"/>
      <c r="F106" s="347"/>
      <c r="G106" s="347"/>
      <c r="H106" s="347"/>
      <c r="I106" s="347"/>
      <c r="J106" s="347"/>
      <c r="K106" s="348"/>
      <c r="L106" s="256">
        <v>0</v>
      </c>
      <c r="M106" s="257"/>
      <c r="N106" s="257"/>
      <c r="O106" s="257"/>
      <c r="P106" s="257"/>
      <c r="Q106" s="258"/>
      <c r="R106" s="256">
        <v>0.6</v>
      </c>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42.75" customHeight="1" x14ac:dyDescent="0.15">
      <c r="A107" s="785"/>
      <c r="B107" s="786"/>
      <c r="C107" s="346" t="s">
        <v>550</v>
      </c>
      <c r="D107" s="347"/>
      <c r="E107" s="347"/>
      <c r="F107" s="347"/>
      <c r="G107" s="347"/>
      <c r="H107" s="347"/>
      <c r="I107" s="347"/>
      <c r="J107" s="347"/>
      <c r="K107" s="348"/>
      <c r="L107" s="256">
        <v>6</v>
      </c>
      <c r="M107" s="257"/>
      <c r="N107" s="257"/>
      <c r="O107" s="257"/>
      <c r="P107" s="257"/>
      <c r="Q107" s="258"/>
      <c r="R107" s="256">
        <v>89</v>
      </c>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5"/>
      <c r="B108" s="786"/>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5"/>
      <c r="B109" s="786"/>
      <c r="C109" s="789"/>
      <c r="D109" s="790"/>
      <c r="E109" s="790"/>
      <c r="F109" s="790"/>
      <c r="G109" s="790"/>
      <c r="H109" s="790"/>
      <c r="I109" s="790"/>
      <c r="J109" s="790"/>
      <c r="K109" s="791"/>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7"/>
      <c r="B110" s="788"/>
      <c r="C110" s="843" t="s">
        <v>22</v>
      </c>
      <c r="D110" s="844"/>
      <c r="E110" s="844"/>
      <c r="F110" s="844"/>
      <c r="G110" s="844"/>
      <c r="H110" s="844"/>
      <c r="I110" s="844"/>
      <c r="J110" s="844"/>
      <c r="K110" s="845"/>
      <c r="L110" s="343">
        <f>SUM(L104:Q109)</f>
        <v>6</v>
      </c>
      <c r="M110" s="344"/>
      <c r="N110" s="344"/>
      <c r="O110" s="344"/>
      <c r="P110" s="344"/>
      <c r="Q110" s="345"/>
      <c r="R110" s="343">
        <f>SUM(R104:W109)</f>
        <v>98.9</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35.25" customHeight="1" x14ac:dyDescent="0.15">
      <c r="A111" s="861" t="s">
        <v>391</v>
      </c>
      <c r="B111" s="862"/>
      <c r="C111" s="865" t="s">
        <v>388</v>
      </c>
      <c r="D111" s="862"/>
      <c r="E111" s="851" t="s">
        <v>429</v>
      </c>
      <c r="F111" s="852"/>
      <c r="G111" s="853" t="s">
        <v>544</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2" customHeight="1" x14ac:dyDescent="0.15">
      <c r="A112" s="863"/>
      <c r="B112" s="858"/>
      <c r="C112" s="164"/>
      <c r="D112" s="858"/>
      <c r="E112" s="186" t="s">
        <v>428</v>
      </c>
      <c r="F112" s="191"/>
      <c r="G112" s="135" t="s">
        <v>539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540</v>
      </c>
      <c r="AR114" s="275"/>
      <c r="AS114" s="152" t="s">
        <v>371</v>
      </c>
      <c r="AT114" s="153"/>
      <c r="AU114" s="151" t="s">
        <v>545</v>
      </c>
      <c r="AV114" s="151"/>
      <c r="AW114" s="152" t="s">
        <v>313</v>
      </c>
      <c r="AX114" s="203"/>
    </row>
    <row r="115" spans="1:50" ht="29.1" customHeight="1" x14ac:dyDescent="0.15">
      <c r="A115" s="863"/>
      <c r="B115" s="858"/>
      <c r="C115" s="164"/>
      <c r="D115" s="858"/>
      <c r="E115" s="164"/>
      <c r="F115" s="165"/>
      <c r="G115" s="130" t="s">
        <v>545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545</v>
      </c>
      <c r="AC115" s="207"/>
      <c r="AD115" s="207"/>
      <c r="AE115" s="181" t="s">
        <v>540</v>
      </c>
      <c r="AF115" s="208"/>
      <c r="AG115" s="208"/>
      <c r="AH115" s="208"/>
      <c r="AI115" s="181" t="s">
        <v>540</v>
      </c>
      <c r="AJ115" s="208"/>
      <c r="AK115" s="208"/>
      <c r="AL115" s="208"/>
      <c r="AM115" s="181" t="s">
        <v>540</v>
      </c>
      <c r="AN115" s="208"/>
      <c r="AO115" s="208"/>
      <c r="AP115" s="208"/>
      <c r="AQ115" s="181" t="s">
        <v>545</v>
      </c>
      <c r="AR115" s="208"/>
      <c r="AS115" s="208"/>
      <c r="AT115" s="208"/>
      <c r="AU115" s="181" t="s">
        <v>545</v>
      </c>
      <c r="AV115" s="208"/>
      <c r="AW115" s="208"/>
      <c r="AX115" s="209"/>
    </row>
    <row r="116" spans="1:50" ht="29.1"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545</v>
      </c>
      <c r="AC116" s="213"/>
      <c r="AD116" s="213"/>
      <c r="AE116" s="181" t="s">
        <v>540</v>
      </c>
      <c r="AF116" s="208"/>
      <c r="AG116" s="208"/>
      <c r="AH116" s="208"/>
      <c r="AI116" s="181" t="s">
        <v>540</v>
      </c>
      <c r="AJ116" s="208"/>
      <c r="AK116" s="208"/>
      <c r="AL116" s="208"/>
      <c r="AM116" s="181" t="s">
        <v>540</v>
      </c>
      <c r="AN116" s="208"/>
      <c r="AO116" s="208"/>
      <c r="AP116" s="208"/>
      <c r="AQ116" s="181" t="s">
        <v>545</v>
      </c>
      <c r="AR116" s="208"/>
      <c r="AS116" s="208"/>
      <c r="AT116" s="208"/>
      <c r="AU116" s="181" t="s">
        <v>545</v>
      </c>
      <c r="AV116" s="208"/>
      <c r="AW116" s="208"/>
      <c r="AX116" s="209"/>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541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78" t="s">
        <v>409</v>
      </c>
      <c r="H411" s="160"/>
      <c r="I411" s="160"/>
      <c r="J411" s="779" t="s">
        <v>546</v>
      </c>
      <c r="K411" s="780"/>
      <c r="L411" s="780"/>
      <c r="M411" s="780"/>
      <c r="N411" s="780"/>
      <c r="O411" s="780"/>
      <c r="P411" s="780"/>
      <c r="Q411" s="780"/>
      <c r="R411" s="780"/>
      <c r="S411" s="780"/>
      <c r="T411" s="78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2"/>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3"/>
      <c r="B414" s="858"/>
      <c r="C414" s="164"/>
      <c r="D414" s="858"/>
      <c r="E414" s="154"/>
      <c r="F414" s="155"/>
      <c r="G414" s="130" t="s">
        <v>548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3"/>
      <c r="B439" s="858"/>
      <c r="C439" s="164"/>
      <c r="D439" s="858"/>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customHeight="1" x14ac:dyDescent="0.15">
      <c r="A444" s="863"/>
      <c r="B444" s="858"/>
      <c r="C444" s="164"/>
      <c r="D444" s="858"/>
      <c r="E444" s="154"/>
      <c r="F444" s="155"/>
      <c r="G444" s="130" t="s">
        <v>548</v>
      </c>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3"/>
      <c r="B463" s="858"/>
      <c r="C463" s="164"/>
      <c r="D463" s="858"/>
      <c r="E463" s="110" t="s">
        <v>547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7"/>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7"/>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7"/>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7"/>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8"/>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6" t="s">
        <v>36</v>
      </c>
      <c r="AH682" s="244"/>
      <c r="AI682" s="244"/>
      <c r="AJ682" s="244"/>
      <c r="AK682" s="244"/>
      <c r="AL682" s="244"/>
      <c r="AM682" s="244"/>
      <c r="AN682" s="244"/>
      <c r="AO682" s="244"/>
      <c r="AP682" s="244"/>
      <c r="AQ682" s="244"/>
      <c r="AR682" s="244"/>
      <c r="AS682" s="244"/>
      <c r="AT682" s="244"/>
      <c r="AU682" s="244"/>
      <c r="AV682" s="244"/>
      <c r="AW682" s="244"/>
      <c r="AX682" s="777"/>
    </row>
    <row r="683" spans="1:50" ht="42.75" customHeight="1" x14ac:dyDescent="0.15">
      <c r="A683" s="728" t="s">
        <v>269</v>
      </c>
      <c r="B683" s="729"/>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520</v>
      </c>
      <c r="AE683" s="255"/>
      <c r="AF683" s="255"/>
      <c r="AG683" s="247" t="s">
        <v>530</v>
      </c>
      <c r="AH683" s="248"/>
      <c r="AI683" s="248"/>
      <c r="AJ683" s="248"/>
      <c r="AK683" s="248"/>
      <c r="AL683" s="248"/>
      <c r="AM683" s="248"/>
      <c r="AN683" s="248"/>
      <c r="AO683" s="248"/>
      <c r="AP683" s="248"/>
      <c r="AQ683" s="248"/>
      <c r="AR683" s="248"/>
      <c r="AS683" s="248"/>
      <c r="AT683" s="248"/>
      <c r="AU683" s="248"/>
      <c r="AV683" s="248"/>
      <c r="AW683" s="248"/>
      <c r="AX683" s="249"/>
    </row>
    <row r="684" spans="1:50" ht="42.7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6"/>
      <c r="AD684" s="143" t="s">
        <v>520</v>
      </c>
      <c r="AE684" s="144"/>
      <c r="AF684" s="144"/>
      <c r="AG684" s="140" t="s">
        <v>531</v>
      </c>
      <c r="AH684" s="141"/>
      <c r="AI684" s="141"/>
      <c r="AJ684" s="141"/>
      <c r="AK684" s="141"/>
      <c r="AL684" s="141"/>
      <c r="AM684" s="141"/>
      <c r="AN684" s="141"/>
      <c r="AO684" s="141"/>
      <c r="AP684" s="141"/>
      <c r="AQ684" s="141"/>
      <c r="AR684" s="141"/>
      <c r="AS684" s="141"/>
      <c r="AT684" s="141"/>
      <c r="AU684" s="141"/>
      <c r="AV684" s="141"/>
      <c r="AW684" s="141"/>
      <c r="AX684" s="142"/>
    </row>
    <row r="685" spans="1:50" ht="42.75"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520</v>
      </c>
      <c r="AE685" s="638"/>
      <c r="AF685" s="638"/>
      <c r="AG685" s="450" t="s">
        <v>532</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2" t="s">
        <v>44</v>
      </c>
      <c r="B686" s="503"/>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48" t="s">
        <v>522</v>
      </c>
      <c r="AE686" s="449"/>
      <c r="AF686" s="449"/>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1"/>
      <c r="D687" s="672"/>
      <c r="E687" s="658" t="s">
        <v>489</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c r="AE687" s="144"/>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4"/>
      <c r="B688" s="505"/>
      <c r="C688" s="673"/>
      <c r="D688" s="674"/>
      <c r="E688" s="661" t="s">
        <v>490</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c r="AE688" s="657"/>
      <c r="AF688" s="657"/>
      <c r="AG688" s="450"/>
      <c r="AH688" s="133"/>
      <c r="AI688" s="133"/>
      <c r="AJ688" s="133"/>
      <c r="AK688" s="133"/>
      <c r="AL688" s="133"/>
      <c r="AM688" s="133"/>
      <c r="AN688" s="133"/>
      <c r="AO688" s="133"/>
      <c r="AP688" s="133"/>
      <c r="AQ688" s="133"/>
      <c r="AR688" s="133"/>
      <c r="AS688" s="133"/>
      <c r="AT688" s="133"/>
      <c r="AU688" s="133"/>
      <c r="AV688" s="133"/>
      <c r="AW688" s="133"/>
      <c r="AX688" s="451"/>
    </row>
    <row r="689" spans="1:64" ht="24.95"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19" t="s">
        <v>522</v>
      </c>
      <c r="AE689" s="420"/>
      <c r="AF689" s="420"/>
      <c r="AG689" s="627"/>
      <c r="AH689" s="628"/>
      <c r="AI689" s="628"/>
      <c r="AJ689" s="628"/>
      <c r="AK689" s="628"/>
      <c r="AL689" s="628"/>
      <c r="AM689" s="628"/>
      <c r="AN689" s="628"/>
      <c r="AO689" s="628"/>
      <c r="AP689" s="628"/>
      <c r="AQ689" s="628"/>
      <c r="AR689" s="628"/>
      <c r="AS689" s="628"/>
      <c r="AT689" s="628"/>
      <c r="AU689" s="628"/>
      <c r="AV689" s="628"/>
      <c r="AW689" s="628"/>
      <c r="AX689" s="629"/>
    </row>
    <row r="690" spans="1:64" ht="24.95"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522</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24.9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522</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24.95"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3" t="s">
        <v>522</v>
      </c>
      <c r="AE692" s="144"/>
      <c r="AF692" s="144"/>
      <c r="AG692" s="140"/>
      <c r="AH692" s="141"/>
      <c r="AI692" s="141"/>
      <c r="AJ692" s="141"/>
      <c r="AK692" s="141"/>
      <c r="AL692" s="141"/>
      <c r="AM692" s="141"/>
      <c r="AN692" s="141"/>
      <c r="AO692" s="141"/>
      <c r="AP692" s="141"/>
      <c r="AQ692" s="141"/>
      <c r="AR692" s="141"/>
      <c r="AS692" s="141"/>
      <c r="AT692" s="141"/>
      <c r="AU692" s="141"/>
      <c r="AV692" s="141"/>
      <c r="AW692" s="141"/>
      <c r="AX692" s="142"/>
    </row>
    <row r="693" spans="1:64" ht="24.95"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7" t="s">
        <v>522</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24.9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t="s">
        <v>522</v>
      </c>
      <c r="AE694" s="690"/>
      <c r="AF694" s="691"/>
      <c r="AG694" s="684"/>
      <c r="AH694" s="417"/>
      <c r="AI694" s="417"/>
      <c r="AJ694" s="417"/>
      <c r="AK694" s="417"/>
      <c r="AL694" s="417"/>
      <c r="AM694" s="417"/>
      <c r="AN694" s="417"/>
      <c r="AO694" s="417"/>
      <c r="AP694" s="417"/>
      <c r="AQ694" s="417"/>
      <c r="AR694" s="417"/>
      <c r="AS694" s="417"/>
      <c r="AT694" s="417"/>
      <c r="AU694" s="417"/>
      <c r="AV694" s="417"/>
      <c r="AW694" s="417"/>
      <c r="AX694" s="685"/>
      <c r="BG694" s="10"/>
      <c r="BH694" s="10"/>
      <c r="BI694" s="10"/>
      <c r="BJ694" s="10"/>
    </row>
    <row r="695" spans="1:64" ht="24.95" customHeight="1" x14ac:dyDescent="0.15">
      <c r="A695" s="502" t="s">
        <v>45</v>
      </c>
      <c r="B695" s="642"/>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522</v>
      </c>
      <c r="AE695" s="420"/>
      <c r="AF695" s="655"/>
      <c r="AG695" s="627"/>
      <c r="AH695" s="628"/>
      <c r="AI695" s="628"/>
      <c r="AJ695" s="628"/>
      <c r="AK695" s="628"/>
      <c r="AL695" s="628"/>
      <c r="AM695" s="628"/>
      <c r="AN695" s="628"/>
      <c r="AO695" s="628"/>
      <c r="AP695" s="628"/>
      <c r="AQ695" s="628"/>
      <c r="AR695" s="628"/>
      <c r="AS695" s="628"/>
      <c r="AT695" s="628"/>
      <c r="AU695" s="628"/>
      <c r="AV695" s="628"/>
      <c r="AW695" s="628"/>
      <c r="AX695" s="629"/>
    </row>
    <row r="696" spans="1:64" ht="48.75"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522</v>
      </c>
      <c r="AE696" s="488"/>
      <c r="AF696" s="488"/>
      <c r="AG696" s="140"/>
      <c r="AH696" s="141"/>
      <c r="AI696" s="141"/>
      <c r="AJ696" s="141"/>
      <c r="AK696" s="141"/>
      <c r="AL696" s="141"/>
      <c r="AM696" s="141"/>
      <c r="AN696" s="141"/>
      <c r="AO696" s="141"/>
      <c r="AP696" s="141"/>
      <c r="AQ696" s="141"/>
      <c r="AR696" s="141"/>
      <c r="AS696" s="141"/>
      <c r="AT696" s="141"/>
      <c r="AU696" s="141"/>
      <c r="AV696" s="141"/>
      <c r="AW696" s="141"/>
      <c r="AX696" s="142"/>
    </row>
    <row r="697" spans="1:64" ht="24.95"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522</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24.95"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522</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9" t="s">
        <v>522</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4" t="s">
        <v>0</v>
      </c>
      <c r="Q700" s="414"/>
      <c r="R700" s="414"/>
      <c r="S700" s="630"/>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3"/>
      <c r="B701" s="634"/>
      <c r="C701" s="251"/>
      <c r="D701" s="252"/>
      <c r="E701" s="252"/>
      <c r="F701" s="252"/>
      <c r="G701" s="252"/>
      <c r="H701" s="252"/>
      <c r="I701" s="252"/>
      <c r="J701" s="252"/>
      <c r="K701" s="252"/>
      <c r="L701" s="252"/>
      <c r="M701" s="252"/>
      <c r="N701" s="252"/>
      <c r="O701" s="253"/>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3"/>
      <c r="B702" s="634"/>
      <c r="C702" s="251"/>
      <c r="D702" s="252"/>
      <c r="E702" s="252"/>
      <c r="F702" s="252"/>
      <c r="G702" s="252"/>
      <c r="H702" s="252"/>
      <c r="I702" s="252"/>
      <c r="J702" s="252"/>
      <c r="K702" s="252"/>
      <c r="L702" s="252"/>
      <c r="M702" s="252"/>
      <c r="N702" s="252"/>
      <c r="O702" s="253"/>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3"/>
      <c r="B703" s="634"/>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3"/>
      <c r="B704" s="634"/>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79"/>
      <c r="C706" s="456" t="s">
        <v>60</v>
      </c>
      <c r="D706" s="457"/>
      <c r="E706" s="457"/>
      <c r="F706" s="458"/>
      <c r="G706" s="472" t="s">
        <v>533</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0"/>
      <c r="B707" s="681"/>
      <c r="C707" s="467" t="s">
        <v>64</v>
      </c>
      <c r="D707" s="468"/>
      <c r="E707" s="468"/>
      <c r="F707" s="469"/>
      <c r="G707" s="470"/>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19.25" customHeight="1" thickBot="1" x14ac:dyDescent="0.2">
      <c r="A711" s="676"/>
      <c r="B711" s="677"/>
      <c r="C711" s="677"/>
      <c r="D711" s="677"/>
      <c r="E711" s="678"/>
      <c r="F711" s="620" t="s">
        <v>549</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119.25" customHeight="1" thickBot="1" x14ac:dyDescent="0.2">
      <c r="A713" s="529"/>
      <c r="B713" s="530"/>
      <c r="C713" s="530"/>
      <c r="D713" s="530"/>
      <c r="E713" s="531"/>
      <c r="F713" s="499" t="s">
        <v>556</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7"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464</v>
      </c>
      <c r="B717" s="438"/>
      <c r="C717" s="438"/>
      <c r="D717" s="438"/>
      <c r="E717" s="438"/>
      <c r="F717" s="438"/>
      <c r="G717" s="434" t="s">
        <v>526</v>
      </c>
      <c r="H717" s="435"/>
      <c r="I717" s="435"/>
      <c r="J717" s="435"/>
      <c r="K717" s="435"/>
      <c r="L717" s="435"/>
      <c r="M717" s="435"/>
      <c r="N717" s="435"/>
      <c r="O717" s="435"/>
      <c r="P717" s="435"/>
      <c r="Q717" s="438" t="s">
        <v>376</v>
      </c>
      <c r="R717" s="438"/>
      <c r="S717" s="438"/>
      <c r="T717" s="438"/>
      <c r="U717" s="438"/>
      <c r="V717" s="438"/>
      <c r="W717" s="434" t="s">
        <v>526</v>
      </c>
      <c r="X717" s="435"/>
      <c r="Y717" s="435"/>
      <c r="Z717" s="435"/>
      <c r="AA717" s="435"/>
      <c r="AB717" s="435"/>
      <c r="AC717" s="435"/>
      <c r="AD717" s="435"/>
      <c r="AE717" s="435"/>
      <c r="AF717" s="435"/>
      <c r="AG717" s="438" t="s">
        <v>377</v>
      </c>
      <c r="AH717" s="438"/>
      <c r="AI717" s="438"/>
      <c r="AJ717" s="438"/>
      <c r="AK717" s="438"/>
      <c r="AL717" s="438"/>
      <c r="AM717" s="434" t="s">
        <v>526</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526</v>
      </c>
      <c r="H718" s="437"/>
      <c r="I718" s="437"/>
      <c r="J718" s="437"/>
      <c r="K718" s="437"/>
      <c r="L718" s="437"/>
      <c r="M718" s="437"/>
      <c r="N718" s="437"/>
      <c r="O718" s="437"/>
      <c r="P718" s="437"/>
      <c r="Q718" s="495" t="s">
        <v>379</v>
      </c>
      <c r="R718" s="495"/>
      <c r="S718" s="495"/>
      <c r="T718" s="495"/>
      <c r="U718" s="495"/>
      <c r="V718" s="495"/>
      <c r="W718" s="605" t="s">
        <v>526</v>
      </c>
      <c r="X718" s="606"/>
      <c r="Y718" s="606"/>
      <c r="Z718" s="606"/>
      <c r="AA718" s="606"/>
      <c r="AB718" s="606"/>
      <c r="AC718" s="606"/>
      <c r="AD718" s="606"/>
      <c r="AE718" s="606"/>
      <c r="AF718" s="606"/>
      <c r="AG718" s="495" t="s">
        <v>380</v>
      </c>
      <c r="AH718" s="495"/>
      <c r="AI718" s="495"/>
      <c r="AJ718" s="495"/>
      <c r="AK718" s="495"/>
      <c r="AL718" s="495"/>
      <c r="AM718" s="459" t="s">
        <v>534</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492</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1.75" customHeight="1" x14ac:dyDescent="0.15">
      <c r="A760" s="492"/>
      <c r="B760" s="493"/>
      <c r="C760" s="493"/>
      <c r="D760" s="493"/>
      <c r="E760" s="493"/>
      <c r="F760" s="494"/>
      <c r="G760" s="526"/>
      <c r="H760" s="527"/>
      <c r="I760" s="527"/>
      <c r="J760" s="527"/>
      <c r="K760" s="528"/>
      <c r="L760" s="520"/>
      <c r="M760" s="521"/>
      <c r="N760" s="521"/>
      <c r="O760" s="521"/>
      <c r="P760" s="521"/>
      <c r="Q760" s="521"/>
      <c r="R760" s="521"/>
      <c r="S760" s="521"/>
      <c r="T760" s="521"/>
      <c r="U760" s="521"/>
      <c r="V760" s="521"/>
      <c r="W760" s="521"/>
      <c r="X760" s="522"/>
      <c r="Y760" s="482"/>
      <c r="Z760" s="483"/>
      <c r="AA760" s="483"/>
      <c r="AB760" s="682"/>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1.75"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1.75"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1.75"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1.75"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1.75"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1.75"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1.75"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1.75"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1.75"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2"/>
      <c r="B770" s="493"/>
      <c r="C770" s="493"/>
      <c r="D770" s="493"/>
      <c r="E770" s="493"/>
      <c r="F770" s="494"/>
      <c r="G770" s="700" t="s">
        <v>22</v>
      </c>
      <c r="H770" s="701"/>
      <c r="I770" s="701"/>
      <c r="J770" s="701"/>
      <c r="K770" s="701"/>
      <c r="L770" s="702"/>
      <c r="M770" s="703"/>
      <c r="N770" s="703"/>
      <c r="O770" s="703"/>
      <c r="P770" s="703"/>
      <c r="Q770" s="703"/>
      <c r="R770" s="703"/>
      <c r="S770" s="703"/>
      <c r="T770" s="703"/>
      <c r="U770" s="703"/>
      <c r="V770" s="703"/>
      <c r="W770" s="703"/>
      <c r="X770" s="704"/>
      <c r="Y770" s="705">
        <f>SUM(Y760:AB769)</f>
        <v>0</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hidden="1"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hidden="1"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1.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2"/>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1.7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1.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1.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1.7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1.7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1.7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1.7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1.7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1.7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1.75" hidden="1" customHeight="1" thickBot="1" x14ac:dyDescent="0.2">
      <c r="A783" s="492"/>
      <c r="B783" s="493"/>
      <c r="C783" s="493"/>
      <c r="D783" s="493"/>
      <c r="E783" s="493"/>
      <c r="F783" s="494"/>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1.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2"/>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1.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1.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1.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1.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1.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1.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1.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1.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1.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1.75" hidden="1" customHeight="1" thickBot="1" x14ac:dyDescent="0.2">
      <c r="A796" s="492"/>
      <c r="B796" s="493"/>
      <c r="C796" s="493"/>
      <c r="D796" s="493"/>
      <c r="E796" s="493"/>
      <c r="F796" s="494"/>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1.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2"/>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1.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1.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1.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1.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1.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1.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1.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1.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1.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1.75" hidden="1" customHeight="1" x14ac:dyDescent="0.15">
      <c r="A809" s="492"/>
      <c r="B809" s="493"/>
      <c r="C809" s="493"/>
      <c r="D809" s="493"/>
      <c r="E809" s="493"/>
      <c r="F809" s="494"/>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8"/>
      <c r="AJ815" s="758"/>
      <c r="AK815" s="758"/>
      <c r="AL815" s="758" t="s">
        <v>23</v>
      </c>
      <c r="AM815" s="758"/>
      <c r="AN815" s="758"/>
      <c r="AO815" s="840"/>
      <c r="AP815" s="234" t="s">
        <v>466</v>
      </c>
      <c r="AQ815" s="234"/>
      <c r="AR815" s="234"/>
      <c r="AS815" s="234"/>
      <c r="AT815" s="234"/>
      <c r="AU815" s="234"/>
      <c r="AV815" s="234"/>
      <c r="AW815" s="234"/>
      <c r="AX815" s="234"/>
    </row>
    <row r="816" spans="1:50" ht="30" customHeight="1" x14ac:dyDescent="0.15">
      <c r="A816" s="237">
        <v>1</v>
      </c>
      <c r="B816" s="237">
        <v>1</v>
      </c>
      <c r="C816" s="238"/>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520</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520</v>
      </c>
      <c r="C8" s="13" t="str">
        <f t="shared" si="0"/>
        <v>交通安全対策</v>
      </c>
      <c r="D8" s="13" t="str">
        <f t="shared" si="8"/>
        <v>海洋政策、交通安全対策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海洋政策、交通安全対策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海洋政策、交通安全対策</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海洋政策、交通安全対策</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520</v>
      </c>
      <c r="C19" s="13" t="str">
        <f t="shared" si="0"/>
        <v>ＩＴ戦略</v>
      </c>
      <c r="D19" s="13" t="str">
        <f t="shared" si="8"/>
        <v>海洋政策、交通安全対策、ＩＴ戦略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海洋政策、交通安全対策、ＩＴ戦略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海洋政策、交通安全対策、ＩＴ戦略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海洋政策、交通安全対策、ＩＴ戦略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海洋政策、交通安全対策、ＩＴ戦略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海洋政策、交通安全対策、ＩＴ戦略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海洋政策、交通安全対策、ＩＴ戦略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海洋政策、交通安全対策、ＩＴ戦略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2"/>
      <c r="Z2" s="703"/>
      <c r="AA2" s="704"/>
      <c r="AB2" s="876" t="s">
        <v>12</v>
      </c>
      <c r="AC2" s="877"/>
      <c r="AD2" s="878"/>
      <c r="AE2" s="616" t="s">
        <v>372</v>
      </c>
      <c r="AF2" s="616"/>
      <c r="AG2" s="616"/>
      <c r="AH2" s="616"/>
      <c r="AI2" s="616" t="s">
        <v>373</v>
      </c>
      <c r="AJ2" s="616"/>
      <c r="AK2" s="616"/>
      <c r="AL2" s="616"/>
      <c r="AM2" s="616" t="s">
        <v>374</v>
      </c>
      <c r="AN2" s="616"/>
      <c r="AO2" s="616"/>
      <c r="AP2" s="286"/>
      <c r="AQ2" s="146" t="s">
        <v>370</v>
      </c>
      <c r="AR2" s="149"/>
      <c r="AS2" s="149"/>
      <c r="AT2" s="150"/>
      <c r="AU2" s="804" t="s">
        <v>262</v>
      </c>
      <c r="AV2" s="804"/>
      <c r="AW2" s="804"/>
      <c r="AX2" s="805"/>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3"/>
      <c r="Z3" s="874"/>
      <c r="AA3" s="875"/>
      <c r="AB3" s="879"/>
      <c r="AC3" s="880"/>
      <c r="AD3" s="881"/>
      <c r="AE3" s="617"/>
      <c r="AF3" s="617"/>
      <c r="AG3" s="617"/>
      <c r="AH3" s="617"/>
      <c r="AI3" s="617"/>
      <c r="AJ3" s="617"/>
      <c r="AK3" s="617"/>
      <c r="AL3" s="617"/>
      <c r="AM3" s="617"/>
      <c r="AN3" s="617"/>
      <c r="AO3" s="617"/>
      <c r="AP3" s="289"/>
      <c r="AQ3" s="412"/>
      <c r="AR3" s="275"/>
      <c r="AS3" s="152" t="s">
        <v>371</v>
      </c>
      <c r="AT3" s="153"/>
      <c r="AU3" s="275"/>
      <c r="AV3" s="275"/>
      <c r="AW3" s="273" t="s">
        <v>313</v>
      </c>
      <c r="AX3" s="274"/>
    </row>
    <row r="4" spans="1:50" ht="22.5" customHeight="1" x14ac:dyDescent="0.15">
      <c r="A4" s="279"/>
      <c r="B4" s="277"/>
      <c r="C4" s="277"/>
      <c r="D4" s="277"/>
      <c r="E4" s="277"/>
      <c r="F4" s="278"/>
      <c r="G4" s="399"/>
      <c r="H4" s="882"/>
      <c r="I4" s="882"/>
      <c r="J4" s="882"/>
      <c r="K4" s="882"/>
      <c r="L4" s="882"/>
      <c r="M4" s="882"/>
      <c r="N4" s="882"/>
      <c r="O4" s="883"/>
      <c r="P4" s="111"/>
      <c r="Q4" s="890"/>
      <c r="R4" s="890"/>
      <c r="S4" s="890"/>
      <c r="T4" s="890"/>
      <c r="U4" s="890"/>
      <c r="V4" s="890"/>
      <c r="W4" s="890"/>
      <c r="X4" s="891"/>
      <c r="Y4" s="900" t="s">
        <v>14</v>
      </c>
      <c r="Z4" s="901"/>
      <c r="AA4" s="902"/>
      <c r="AB4" s="325"/>
      <c r="AC4" s="904"/>
      <c r="AD4" s="904"/>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4"/>
      <c r="H5" s="885"/>
      <c r="I5" s="885"/>
      <c r="J5" s="885"/>
      <c r="K5" s="885"/>
      <c r="L5" s="885"/>
      <c r="M5" s="885"/>
      <c r="N5" s="885"/>
      <c r="O5" s="886"/>
      <c r="P5" s="892"/>
      <c r="Q5" s="892"/>
      <c r="R5" s="892"/>
      <c r="S5" s="892"/>
      <c r="T5" s="892"/>
      <c r="U5" s="892"/>
      <c r="V5" s="892"/>
      <c r="W5" s="892"/>
      <c r="X5" s="893"/>
      <c r="Y5" s="262" t="s">
        <v>61</v>
      </c>
      <c r="Z5" s="897"/>
      <c r="AA5" s="898"/>
      <c r="AB5" s="370"/>
      <c r="AC5" s="903"/>
      <c r="AD5" s="903"/>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7"/>
      <c r="H6" s="888"/>
      <c r="I6" s="888"/>
      <c r="J6" s="888"/>
      <c r="K6" s="888"/>
      <c r="L6" s="888"/>
      <c r="M6" s="888"/>
      <c r="N6" s="888"/>
      <c r="O6" s="889"/>
      <c r="P6" s="894"/>
      <c r="Q6" s="894"/>
      <c r="R6" s="894"/>
      <c r="S6" s="894"/>
      <c r="T6" s="894"/>
      <c r="U6" s="894"/>
      <c r="V6" s="894"/>
      <c r="W6" s="894"/>
      <c r="X6" s="895"/>
      <c r="Y6" s="896" t="s">
        <v>15</v>
      </c>
      <c r="Z6" s="897"/>
      <c r="AA6" s="898"/>
      <c r="AB6" s="379" t="s">
        <v>315</v>
      </c>
      <c r="AC6" s="899"/>
      <c r="AD6" s="899"/>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2"/>
      <c r="Z7" s="703"/>
      <c r="AA7" s="704"/>
      <c r="AB7" s="876" t="s">
        <v>12</v>
      </c>
      <c r="AC7" s="877"/>
      <c r="AD7" s="878"/>
      <c r="AE7" s="616" t="s">
        <v>372</v>
      </c>
      <c r="AF7" s="616"/>
      <c r="AG7" s="616"/>
      <c r="AH7" s="616"/>
      <c r="AI7" s="616" t="s">
        <v>373</v>
      </c>
      <c r="AJ7" s="616"/>
      <c r="AK7" s="616"/>
      <c r="AL7" s="616"/>
      <c r="AM7" s="616" t="s">
        <v>374</v>
      </c>
      <c r="AN7" s="616"/>
      <c r="AO7" s="616"/>
      <c r="AP7" s="286"/>
      <c r="AQ7" s="146" t="s">
        <v>370</v>
      </c>
      <c r="AR7" s="149"/>
      <c r="AS7" s="149"/>
      <c r="AT7" s="150"/>
      <c r="AU7" s="804" t="s">
        <v>262</v>
      </c>
      <c r="AV7" s="804"/>
      <c r="AW7" s="804"/>
      <c r="AX7" s="805"/>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3"/>
      <c r="Z8" s="874"/>
      <c r="AA8" s="875"/>
      <c r="AB8" s="879"/>
      <c r="AC8" s="880"/>
      <c r="AD8" s="881"/>
      <c r="AE8" s="617"/>
      <c r="AF8" s="617"/>
      <c r="AG8" s="617"/>
      <c r="AH8" s="617"/>
      <c r="AI8" s="617"/>
      <c r="AJ8" s="617"/>
      <c r="AK8" s="617"/>
      <c r="AL8" s="617"/>
      <c r="AM8" s="617"/>
      <c r="AN8" s="617"/>
      <c r="AO8" s="617"/>
      <c r="AP8" s="289"/>
      <c r="AQ8" s="412"/>
      <c r="AR8" s="275"/>
      <c r="AS8" s="152" t="s">
        <v>371</v>
      </c>
      <c r="AT8" s="153"/>
      <c r="AU8" s="275"/>
      <c r="AV8" s="275"/>
      <c r="AW8" s="273" t="s">
        <v>313</v>
      </c>
      <c r="AX8" s="274"/>
    </row>
    <row r="9" spans="1:50" ht="22.5" customHeight="1" x14ac:dyDescent="0.15">
      <c r="A9" s="279"/>
      <c r="B9" s="277"/>
      <c r="C9" s="277"/>
      <c r="D9" s="277"/>
      <c r="E9" s="277"/>
      <c r="F9" s="278"/>
      <c r="G9" s="399"/>
      <c r="H9" s="882"/>
      <c r="I9" s="882"/>
      <c r="J9" s="882"/>
      <c r="K9" s="882"/>
      <c r="L9" s="882"/>
      <c r="M9" s="882"/>
      <c r="N9" s="882"/>
      <c r="O9" s="883"/>
      <c r="P9" s="111"/>
      <c r="Q9" s="890"/>
      <c r="R9" s="890"/>
      <c r="S9" s="890"/>
      <c r="T9" s="890"/>
      <c r="U9" s="890"/>
      <c r="V9" s="890"/>
      <c r="W9" s="890"/>
      <c r="X9" s="891"/>
      <c r="Y9" s="900" t="s">
        <v>14</v>
      </c>
      <c r="Z9" s="901"/>
      <c r="AA9" s="902"/>
      <c r="AB9" s="325"/>
      <c r="AC9" s="904"/>
      <c r="AD9" s="904"/>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4"/>
      <c r="H10" s="885"/>
      <c r="I10" s="885"/>
      <c r="J10" s="885"/>
      <c r="K10" s="885"/>
      <c r="L10" s="885"/>
      <c r="M10" s="885"/>
      <c r="N10" s="885"/>
      <c r="O10" s="886"/>
      <c r="P10" s="892"/>
      <c r="Q10" s="892"/>
      <c r="R10" s="892"/>
      <c r="S10" s="892"/>
      <c r="T10" s="892"/>
      <c r="U10" s="892"/>
      <c r="V10" s="892"/>
      <c r="W10" s="892"/>
      <c r="X10" s="893"/>
      <c r="Y10" s="262" t="s">
        <v>61</v>
      </c>
      <c r="Z10" s="897"/>
      <c r="AA10" s="898"/>
      <c r="AB10" s="370"/>
      <c r="AC10" s="903"/>
      <c r="AD10" s="903"/>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7"/>
      <c r="H11" s="888"/>
      <c r="I11" s="888"/>
      <c r="J11" s="888"/>
      <c r="K11" s="888"/>
      <c r="L11" s="888"/>
      <c r="M11" s="888"/>
      <c r="N11" s="888"/>
      <c r="O11" s="889"/>
      <c r="P11" s="894"/>
      <c r="Q11" s="894"/>
      <c r="R11" s="894"/>
      <c r="S11" s="894"/>
      <c r="T11" s="894"/>
      <c r="U11" s="894"/>
      <c r="V11" s="894"/>
      <c r="W11" s="894"/>
      <c r="X11" s="895"/>
      <c r="Y11" s="896" t="s">
        <v>15</v>
      </c>
      <c r="Z11" s="897"/>
      <c r="AA11" s="898"/>
      <c r="AB11" s="379" t="s">
        <v>315</v>
      </c>
      <c r="AC11" s="899"/>
      <c r="AD11" s="899"/>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2"/>
      <c r="Z12" s="703"/>
      <c r="AA12" s="704"/>
      <c r="AB12" s="876" t="s">
        <v>12</v>
      </c>
      <c r="AC12" s="877"/>
      <c r="AD12" s="878"/>
      <c r="AE12" s="616" t="s">
        <v>372</v>
      </c>
      <c r="AF12" s="616"/>
      <c r="AG12" s="616"/>
      <c r="AH12" s="616"/>
      <c r="AI12" s="616" t="s">
        <v>373</v>
      </c>
      <c r="AJ12" s="616"/>
      <c r="AK12" s="616"/>
      <c r="AL12" s="616"/>
      <c r="AM12" s="616" t="s">
        <v>374</v>
      </c>
      <c r="AN12" s="616"/>
      <c r="AO12" s="616"/>
      <c r="AP12" s="286"/>
      <c r="AQ12" s="146" t="s">
        <v>370</v>
      </c>
      <c r="AR12" s="149"/>
      <c r="AS12" s="149"/>
      <c r="AT12" s="150"/>
      <c r="AU12" s="804" t="s">
        <v>262</v>
      </c>
      <c r="AV12" s="804"/>
      <c r="AW12" s="804"/>
      <c r="AX12" s="805"/>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3"/>
      <c r="Z13" s="874"/>
      <c r="AA13" s="875"/>
      <c r="AB13" s="879"/>
      <c r="AC13" s="880"/>
      <c r="AD13" s="881"/>
      <c r="AE13" s="617"/>
      <c r="AF13" s="617"/>
      <c r="AG13" s="617"/>
      <c r="AH13" s="617"/>
      <c r="AI13" s="617"/>
      <c r="AJ13" s="617"/>
      <c r="AK13" s="617"/>
      <c r="AL13" s="617"/>
      <c r="AM13" s="617"/>
      <c r="AN13" s="617"/>
      <c r="AO13" s="617"/>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2"/>
      <c r="I14" s="882"/>
      <c r="J14" s="882"/>
      <c r="K14" s="882"/>
      <c r="L14" s="882"/>
      <c r="M14" s="882"/>
      <c r="N14" s="882"/>
      <c r="O14" s="883"/>
      <c r="P14" s="111"/>
      <c r="Q14" s="890"/>
      <c r="R14" s="890"/>
      <c r="S14" s="890"/>
      <c r="T14" s="890"/>
      <c r="U14" s="890"/>
      <c r="V14" s="890"/>
      <c r="W14" s="890"/>
      <c r="X14" s="891"/>
      <c r="Y14" s="900" t="s">
        <v>14</v>
      </c>
      <c r="Z14" s="901"/>
      <c r="AA14" s="902"/>
      <c r="AB14" s="325"/>
      <c r="AC14" s="904"/>
      <c r="AD14" s="904"/>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4"/>
      <c r="H15" s="885"/>
      <c r="I15" s="885"/>
      <c r="J15" s="885"/>
      <c r="K15" s="885"/>
      <c r="L15" s="885"/>
      <c r="M15" s="885"/>
      <c r="N15" s="885"/>
      <c r="O15" s="886"/>
      <c r="P15" s="892"/>
      <c r="Q15" s="892"/>
      <c r="R15" s="892"/>
      <c r="S15" s="892"/>
      <c r="T15" s="892"/>
      <c r="U15" s="892"/>
      <c r="V15" s="892"/>
      <c r="W15" s="892"/>
      <c r="X15" s="893"/>
      <c r="Y15" s="262" t="s">
        <v>61</v>
      </c>
      <c r="Z15" s="897"/>
      <c r="AA15" s="898"/>
      <c r="AB15" s="370"/>
      <c r="AC15" s="903"/>
      <c r="AD15" s="903"/>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7"/>
      <c r="H16" s="888"/>
      <c r="I16" s="888"/>
      <c r="J16" s="888"/>
      <c r="K16" s="888"/>
      <c r="L16" s="888"/>
      <c r="M16" s="888"/>
      <c r="N16" s="888"/>
      <c r="O16" s="889"/>
      <c r="P16" s="894"/>
      <c r="Q16" s="894"/>
      <c r="R16" s="894"/>
      <c r="S16" s="894"/>
      <c r="T16" s="894"/>
      <c r="U16" s="894"/>
      <c r="V16" s="894"/>
      <c r="W16" s="894"/>
      <c r="X16" s="895"/>
      <c r="Y16" s="896" t="s">
        <v>15</v>
      </c>
      <c r="Z16" s="897"/>
      <c r="AA16" s="898"/>
      <c r="AB16" s="379" t="s">
        <v>315</v>
      </c>
      <c r="AC16" s="899"/>
      <c r="AD16" s="899"/>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2"/>
      <c r="Z17" s="703"/>
      <c r="AA17" s="704"/>
      <c r="AB17" s="876" t="s">
        <v>12</v>
      </c>
      <c r="AC17" s="877"/>
      <c r="AD17" s="878"/>
      <c r="AE17" s="616" t="s">
        <v>372</v>
      </c>
      <c r="AF17" s="616"/>
      <c r="AG17" s="616"/>
      <c r="AH17" s="616"/>
      <c r="AI17" s="616" t="s">
        <v>373</v>
      </c>
      <c r="AJ17" s="616"/>
      <c r="AK17" s="616"/>
      <c r="AL17" s="616"/>
      <c r="AM17" s="616" t="s">
        <v>374</v>
      </c>
      <c r="AN17" s="616"/>
      <c r="AO17" s="616"/>
      <c r="AP17" s="286"/>
      <c r="AQ17" s="146" t="s">
        <v>370</v>
      </c>
      <c r="AR17" s="149"/>
      <c r="AS17" s="149"/>
      <c r="AT17" s="150"/>
      <c r="AU17" s="804" t="s">
        <v>262</v>
      </c>
      <c r="AV17" s="804"/>
      <c r="AW17" s="804"/>
      <c r="AX17" s="805"/>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3"/>
      <c r="Z18" s="874"/>
      <c r="AA18" s="875"/>
      <c r="AB18" s="879"/>
      <c r="AC18" s="880"/>
      <c r="AD18" s="881"/>
      <c r="AE18" s="617"/>
      <c r="AF18" s="617"/>
      <c r="AG18" s="617"/>
      <c r="AH18" s="617"/>
      <c r="AI18" s="617"/>
      <c r="AJ18" s="617"/>
      <c r="AK18" s="617"/>
      <c r="AL18" s="617"/>
      <c r="AM18" s="617"/>
      <c r="AN18" s="617"/>
      <c r="AO18" s="617"/>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2"/>
      <c r="I19" s="882"/>
      <c r="J19" s="882"/>
      <c r="K19" s="882"/>
      <c r="L19" s="882"/>
      <c r="M19" s="882"/>
      <c r="N19" s="882"/>
      <c r="O19" s="883"/>
      <c r="P19" s="111"/>
      <c r="Q19" s="890"/>
      <c r="R19" s="890"/>
      <c r="S19" s="890"/>
      <c r="T19" s="890"/>
      <c r="U19" s="890"/>
      <c r="V19" s="890"/>
      <c r="W19" s="890"/>
      <c r="X19" s="891"/>
      <c r="Y19" s="900" t="s">
        <v>14</v>
      </c>
      <c r="Z19" s="901"/>
      <c r="AA19" s="902"/>
      <c r="AB19" s="325"/>
      <c r="AC19" s="904"/>
      <c r="AD19" s="904"/>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4"/>
      <c r="H20" s="885"/>
      <c r="I20" s="885"/>
      <c r="J20" s="885"/>
      <c r="K20" s="885"/>
      <c r="L20" s="885"/>
      <c r="M20" s="885"/>
      <c r="N20" s="885"/>
      <c r="O20" s="886"/>
      <c r="P20" s="892"/>
      <c r="Q20" s="892"/>
      <c r="R20" s="892"/>
      <c r="S20" s="892"/>
      <c r="T20" s="892"/>
      <c r="U20" s="892"/>
      <c r="V20" s="892"/>
      <c r="W20" s="892"/>
      <c r="X20" s="893"/>
      <c r="Y20" s="262" t="s">
        <v>61</v>
      </c>
      <c r="Z20" s="897"/>
      <c r="AA20" s="898"/>
      <c r="AB20" s="370"/>
      <c r="AC20" s="903"/>
      <c r="AD20" s="903"/>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7"/>
      <c r="H21" s="888"/>
      <c r="I21" s="888"/>
      <c r="J21" s="888"/>
      <c r="K21" s="888"/>
      <c r="L21" s="888"/>
      <c r="M21" s="888"/>
      <c r="N21" s="888"/>
      <c r="O21" s="889"/>
      <c r="P21" s="894"/>
      <c r="Q21" s="894"/>
      <c r="R21" s="894"/>
      <c r="S21" s="894"/>
      <c r="T21" s="894"/>
      <c r="U21" s="894"/>
      <c r="V21" s="894"/>
      <c r="W21" s="894"/>
      <c r="X21" s="895"/>
      <c r="Y21" s="896" t="s">
        <v>15</v>
      </c>
      <c r="Z21" s="897"/>
      <c r="AA21" s="898"/>
      <c r="AB21" s="379" t="s">
        <v>315</v>
      </c>
      <c r="AC21" s="899"/>
      <c r="AD21" s="899"/>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2"/>
      <c r="Z22" s="703"/>
      <c r="AA22" s="704"/>
      <c r="AB22" s="876" t="s">
        <v>12</v>
      </c>
      <c r="AC22" s="877"/>
      <c r="AD22" s="878"/>
      <c r="AE22" s="616" t="s">
        <v>372</v>
      </c>
      <c r="AF22" s="616"/>
      <c r="AG22" s="616"/>
      <c r="AH22" s="616"/>
      <c r="AI22" s="616" t="s">
        <v>373</v>
      </c>
      <c r="AJ22" s="616"/>
      <c r="AK22" s="616"/>
      <c r="AL22" s="616"/>
      <c r="AM22" s="616" t="s">
        <v>374</v>
      </c>
      <c r="AN22" s="616"/>
      <c r="AO22" s="616"/>
      <c r="AP22" s="286"/>
      <c r="AQ22" s="146" t="s">
        <v>370</v>
      </c>
      <c r="AR22" s="149"/>
      <c r="AS22" s="149"/>
      <c r="AT22" s="150"/>
      <c r="AU22" s="804" t="s">
        <v>262</v>
      </c>
      <c r="AV22" s="804"/>
      <c r="AW22" s="804"/>
      <c r="AX22" s="805"/>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3"/>
      <c r="Z23" s="874"/>
      <c r="AA23" s="875"/>
      <c r="AB23" s="879"/>
      <c r="AC23" s="880"/>
      <c r="AD23" s="881"/>
      <c r="AE23" s="617"/>
      <c r="AF23" s="617"/>
      <c r="AG23" s="617"/>
      <c r="AH23" s="617"/>
      <c r="AI23" s="617"/>
      <c r="AJ23" s="617"/>
      <c r="AK23" s="617"/>
      <c r="AL23" s="617"/>
      <c r="AM23" s="617"/>
      <c r="AN23" s="617"/>
      <c r="AO23" s="617"/>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2"/>
      <c r="I24" s="882"/>
      <c r="J24" s="882"/>
      <c r="K24" s="882"/>
      <c r="L24" s="882"/>
      <c r="M24" s="882"/>
      <c r="N24" s="882"/>
      <c r="O24" s="883"/>
      <c r="P24" s="111"/>
      <c r="Q24" s="890"/>
      <c r="R24" s="890"/>
      <c r="S24" s="890"/>
      <c r="T24" s="890"/>
      <c r="U24" s="890"/>
      <c r="V24" s="890"/>
      <c r="W24" s="890"/>
      <c r="X24" s="891"/>
      <c r="Y24" s="900" t="s">
        <v>14</v>
      </c>
      <c r="Z24" s="901"/>
      <c r="AA24" s="902"/>
      <c r="AB24" s="325"/>
      <c r="AC24" s="904"/>
      <c r="AD24" s="904"/>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4"/>
      <c r="H25" s="885"/>
      <c r="I25" s="885"/>
      <c r="J25" s="885"/>
      <c r="K25" s="885"/>
      <c r="L25" s="885"/>
      <c r="M25" s="885"/>
      <c r="N25" s="885"/>
      <c r="O25" s="886"/>
      <c r="P25" s="892"/>
      <c r="Q25" s="892"/>
      <c r="R25" s="892"/>
      <c r="S25" s="892"/>
      <c r="T25" s="892"/>
      <c r="U25" s="892"/>
      <c r="V25" s="892"/>
      <c r="W25" s="892"/>
      <c r="X25" s="893"/>
      <c r="Y25" s="262" t="s">
        <v>61</v>
      </c>
      <c r="Z25" s="897"/>
      <c r="AA25" s="898"/>
      <c r="AB25" s="370"/>
      <c r="AC25" s="903"/>
      <c r="AD25" s="903"/>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7"/>
      <c r="H26" s="888"/>
      <c r="I26" s="888"/>
      <c r="J26" s="888"/>
      <c r="K26" s="888"/>
      <c r="L26" s="888"/>
      <c r="M26" s="888"/>
      <c r="N26" s="888"/>
      <c r="O26" s="889"/>
      <c r="P26" s="894"/>
      <c r="Q26" s="894"/>
      <c r="R26" s="894"/>
      <c r="S26" s="894"/>
      <c r="T26" s="894"/>
      <c r="U26" s="894"/>
      <c r="V26" s="894"/>
      <c r="W26" s="894"/>
      <c r="X26" s="895"/>
      <c r="Y26" s="896" t="s">
        <v>15</v>
      </c>
      <c r="Z26" s="897"/>
      <c r="AA26" s="898"/>
      <c r="AB26" s="379" t="s">
        <v>315</v>
      </c>
      <c r="AC26" s="899"/>
      <c r="AD26" s="899"/>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2"/>
      <c r="Z27" s="703"/>
      <c r="AA27" s="704"/>
      <c r="AB27" s="876" t="s">
        <v>12</v>
      </c>
      <c r="AC27" s="877"/>
      <c r="AD27" s="878"/>
      <c r="AE27" s="616" t="s">
        <v>372</v>
      </c>
      <c r="AF27" s="616"/>
      <c r="AG27" s="616"/>
      <c r="AH27" s="616"/>
      <c r="AI27" s="616" t="s">
        <v>373</v>
      </c>
      <c r="AJ27" s="616"/>
      <c r="AK27" s="616"/>
      <c r="AL27" s="616"/>
      <c r="AM27" s="616" t="s">
        <v>374</v>
      </c>
      <c r="AN27" s="616"/>
      <c r="AO27" s="616"/>
      <c r="AP27" s="286"/>
      <c r="AQ27" s="146" t="s">
        <v>370</v>
      </c>
      <c r="AR27" s="149"/>
      <c r="AS27" s="149"/>
      <c r="AT27" s="150"/>
      <c r="AU27" s="804" t="s">
        <v>262</v>
      </c>
      <c r="AV27" s="804"/>
      <c r="AW27" s="804"/>
      <c r="AX27" s="805"/>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3"/>
      <c r="Z28" s="874"/>
      <c r="AA28" s="875"/>
      <c r="AB28" s="879"/>
      <c r="AC28" s="880"/>
      <c r="AD28" s="881"/>
      <c r="AE28" s="617"/>
      <c r="AF28" s="617"/>
      <c r="AG28" s="617"/>
      <c r="AH28" s="617"/>
      <c r="AI28" s="617"/>
      <c r="AJ28" s="617"/>
      <c r="AK28" s="617"/>
      <c r="AL28" s="617"/>
      <c r="AM28" s="617"/>
      <c r="AN28" s="617"/>
      <c r="AO28" s="617"/>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2"/>
      <c r="I29" s="882"/>
      <c r="J29" s="882"/>
      <c r="K29" s="882"/>
      <c r="L29" s="882"/>
      <c r="M29" s="882"/>
      <c r="N29" s="882"/>
      <c r="O29" s="883"/>
      <c r="P29" s="111"/>
      <c r="Q29" s="890"/>
      <c r="R29" s="890"/>
      <c r="S29" s="890"/>
      <c r="T29" s="890"/>
      <c r="U29" s="890"/>
      <c r="V29" s="890"/>
      <c r="W29" s="890"/>
      <c r="X29" s="891"/>
      <c r="Y29" s="900" t="s">
        <v>14</v>
      </c>
      <c r="Z29" s="901"/>
      <c r="AA29" s="902"/>
      <c r="AB29" s="325"/>
      <c r="AC29" s="904"/>
      <c r="AD29" s="904"/>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4"/>
      <c r="H30" s="885"/>
      <c r="I30" s="885"/>
      <c r="J30" s="885"/>
      <c r="K30" s="885"/>
      <c r="L30" s="885"/>
      <c r="M30" s="885"/>
      <c r="N30" s="885"/>
      <c r="O30" s="886"/>
      <c r="P30" s="892"/>
      <c r="Q30" s="892"/>
      <c r="R30" s="892"/>
      <c r="S30" s="892"/>
      <c r="T30" s="892"/>
      <c r="U30" s="892"/>
      <c r="V30" s="892"/>
      <c r="W30" s="892"/>
      <c r="X30" s="893"/>
      <c r="Y30" s="262" t="s">
        <v>61</v>
      </c>
      <c r="Z30" s="897"/>
      <c r="AA30" s="898"/>
      <c r="AB30" s="370"/>
      <c r="AC30" s="903"/>
      <c r="AD30" s="903"/>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7"/>
      <c r="H31" s="888"/>
      <c r="I31" s="888"/>
      <c r="J31" s="888"/>
      <c r="K31" s="888"/>
      <c r="L31" s="888"/>
      <c r="M31" s="888"/>
      <c r="N31" s="888"/>
      <c r="O31" s="889"/>
      <c r="P31" s="894"/>
      <c r="Q31" s="894"/>
      <c r="R31" s="894"/>
      <c r="S31" s="894"/>
      <c r="T31" s="894"/>
      <c r="U31" s="894"/>
      <c r="V31" s="894"/>
      <c r="W31" s="894"/>
      <c r="X31" s="895"/>
      <c r="Y31" s="896" t="s">
        <v>15</v>
      </c>
      <c r="Z31" s="897"/>
      <c r="AA31" s="898"/>
      <c r="AB31" s="379" t="s">
        <v>315</v>
      </c>
      <c r="AC31" s="899"/>
      <c r="AD31" s="899"/>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2"/>
      <c r="Z32" s="703"/>
      <c r="AA32" s="704"/>
      <c r="AB32" s="876" t="s">
        <v>12</v>
      </c>
      <c r="AC32" s="877"/>
      <c r="AD32" s="878"/>
      <c r="AE32" s="616" t="s">
        <v>372</v>
      </c>
      <c r="AF32" s="616"/>
      <c r="AG32" s="616"/>
      <c r="AH32" s="616"/>
      <c r="AI32" s="616" t="s">
        <v>373</v>
      </c>
      <c r="AJ32" s="616"/>
      <c r="AK32" s="616"/>
      <c r="AL32" s="616"/>
      <c r="AM32" s="616" t="s">
        <v>374</v>
      </c>
      <c r="AN32" s="616"/>
      <c r="AO32" s="616"/>
      <c r="AP32" s="286"/>
      <c r="AQ32" s="146" t="s">
        <v>370</v>
      </c>
      <c r="AR32" s="149"/>
      <c r="AS32" s="149"/>
      <c r="AT32" s="150"/>
      <c r="AU32" s="804" t="s">
        <v>262</v>
      </c>
      <c r="AV32" s="804"/>
      <c r="AW32" s="804"/>
      <c r="AX32" s="805"/>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3"/>
      <c r="Z33" s="874"/>
      <c r="AA33" s="875"/>
      <c r="AB33" s="879"/>
      <c r="AC33" s="880"/>
      <c r="AD33" s="881"/>
      <c r="AE33" s="617"/>
      <c r="AF33" s="617"/>
      <c r="AG33" s="617"/>
      <c r="AH33" s="617"/>
      <c r="AI33" s="617"/>
      <c r="AJ33" s="617"/>
      <c r="AK33" s="617"/>
      <c r="AL33" s="617"/>
      <c r="AM33" s="617"/>
      <c r="AN33" s="617"/>
      <c r="AO33" s="617"/>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2"/>
      <c r="I34" s="882"/>
      <c r="J34" s="882"/>
      <c r="K34" s="882"/>
      <c r="L34" s="882"/>
      <c r="M34" s="882"/>
      <c r="N34" s="882"/>
      <c r="O34" s="883"/>
      <c r="P34" s="111"/>
      <c r="Q34" s="890"/>
      <c r="R34" s="890"/>
      <c r="S34" s="890"/>
      <c r="T34" s="890"/>
      <c r="U34" s="890"/>
      <c r="V34" s="890"/>
      <c r="W34" s="890"/>
      <c r="X34" s="891"/>
      <c r="Y34" s="900" t="s">
        <v>14</v>
      </c>
      <c r="Z34" s="901"/>
      <c r="AA34" s="902"/>
      <c r="AB34" s="325"/>
      <c r="AC34" s="904"/>
      <c r="AD34" s="904"/>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4"/>
      <c r="H35" s="885"/>
      <c r="I35" s="885"/>
      <c r="J35" s="885"/>
      <c r="K35" s="885"/>
      <c r="L35" s="885"/>
      <c r="M35" s="885"/>
      <c r="N35" s="885"/>
      <c r="O35" s="886"/>
      <c r="P35" s="892"/>
      <c r="Q35" s="892"/>
      <c r="R35" s="892"/>
      <c r="S35" s="892"/>
      <c r="T35" s="892"/>
      <c r="U35" s="892"/>
      <c r="V35" s="892"/>
      <c r="W35" s="892"/>
      <c r="X35" s="893"/>
      <c r="Y35" s="262" t="s">
        <v>61</v>
      </c>
      <c r="Z35" s="897"/>
      <c r="AA35" s="898"/>
      <c r="AB35" s="370"/>
      <c r="AC35" s="903"/>
      <c r="AD35" s="903"/>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7"/>
      <c r="H36" s="888"/>
      <c r="I36" s="888"/>
      <c r="J36" s="888"/>
      <c r="K36" s="888"/>
      <c r="L36" s="888"/>
      <c r="M36" s="888"/>
      <c r="N36" s="888"/>
      <c r="O36" s="889"/>
      <c r="P36" s="894"/>
      <c r="Q36" s="894"/>
      <c r="R36" s="894"/>
      <c r="S36" s="894"/>
      <c r="T36" s="894"/>
      <c r="U36" s="894"/>
      <c r="V36" s="894"/>
      <c r="W36" s="894"/>
      <c r="X36" s="895"/>
      <c r="Y36" s="896" t="s">
        <v>15</v>
      </c>
      <c r="Z36" s="897"/>
      <c r="AA36" s="898"/>
      <c r="AB36" s="379" t="s">
        <v>315</v>
      </c>
      <c r="AC36" s="899"/>
      <c r="AD36" s="899"/>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2"/>
      <c r="Z37" s="703"/>
      <c r="AA37" s="704"/>
      <c r="AB37" s="876" t="s">
        <v>12</v>
      </c>
      <c r="AC37" s="877"/>
      <c r="AD37" s="878"/>
      <c r="AE37" s="616" t="s">
        <v>372</v>
      </c>
      <c r="AF37" s="616"/>
      <c r="AG37" s="616"/>
      <c r="AH37" s="616"/>
      <c r="AI37" s="616" t="s">
        <v>373</v>
      </c>
      <c r="AJ37" s="616"/>
      <c r="AK37" s="616"/>
      <c r="AL37" s="616"/>
      <c r="AM37" s="616" t="s">
        <v>374</v>
      </c>
      <c r="AN37" s="616"/>
      <c r="AO37" s="616"/>
      <c r="AP37" s="286"/>
      <c r="AQ37" s="146" t="s">
        <v>370</v>
      </c>
      <c r="AR37" s="149"/>
      <c r="AS37" s="149"/>
      <c r="AT37" s="150"/>
      <c r="AU37" s="804" t="s">
        <v>262</v>
      </c>
      <c r="AV37" s="804"/>
      <c r="AW37" s="804"/>
      <c r="AX37" s="805"/>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3"/>
      <c r="Z38" s="874"/>
      <c r="AA38" s="875"/>
      <c r="AB38" s="879"/>
      <c r="AC38" s="880"/>
      <c r="AD38" s="881"/>
      <c r="AE38" s="617"/>
      <c r="AF38" s="617"/>
      <c r="AG38" s="617"/>
      <c r="AH38" s="617"/>
      <c r="AI38" s="617"/>
      <c r="AJ38" s="617"/>
      <c r="AK38" s="617"/>
      <c r="AL38" s="617"/>
      <c r="AM38" s="617"/>
      <c r="AN38" s="617"/>
      <c r="AO38" s="617"/>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2"/>
      <c r="I39" s="882"/>
      <c r="J39" s="882"/>
      <c r="K39" s="882"/>
      <c r="L39" s="882"/>
      <c r="M39" s="882"/>
      <c r="N39" s="882"/>
      <c r="O39" s="883"/>
      <c r="P39" s="111"/>
      <c r="Q39" s="890"/>
      <c r="R39" s="890"/>
      <c r="S39" s="890"/>
      <c r="T39" s="890"/>
      <c r="U39" s="890"/>
      <c r="V39" s="890"/>
      <c r="W39" s="890"/>
      <c r="X39" s="891"/>
      <c r="Y39" s="900" t="s">
        <v>14</v>
      </c>
      <c r="Z39" s="901"/>
      <c r="AA39" s="902"/>
      <c r="AB39" s="325"/>
      <c r="AC39" s="904"/>
      <c r="AD39" s="904"/>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4"/>
      <c r="H40" s="885"/>
      <c r="I40" s="885"/>
      <c r="J40" s="885"/>
      <c r="K40" s="885"/>
      <c r="L40" s="885"/>
      <c r="M40" s="885"/>
      <c r="N40" s="885"/>
      <c r="O40" s="886"/>
      <c r="P40" s="892"/>
      <c r="Q40" s="892"/>
      <c r="R40" s="892"/>
      <c r="S40" s="892"/>
      <c r="T40" s="892"/>
      <c r="U40" s="892"/>
      <c r="V40" s="892"/>
      <c r="W40" s="892"/>
      <c r="X40" s="893"/>
      <c r="Y40" s="262" t="s">
        <v>61</v>
      </c>
      <c r="Z40" s="897"/>
      <c r="AA40" s="898"/>
      <c r="AB40" s="370"/>
      <c r="AC40" s="903"/>
      <c r="AD40" s="903"/>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7"/>
      <c r="H41" s="888"/>
      <c r="I41" s="888"/>
      <c r="J41" s="888"/>
      <c r="K41" s="888"/>
      <c r="L41" s="888"/>
      <c r="M41" s="888"/>
      <c r="N41" s="888"/>
      <c r="O41" s="889"/>
      <c r="P41" s="894"/>
      <c r="Q41" s="894"/>
      <c r="R41" s="894"/>
      <c r="S41" s="894"/>
      <c r="T41" s="894"/>
      <c r="U41" s="894"/>
      <c r="V41" s="894"/>
      <c r="W41" s="894"/>
      <c r="X41" s="895"/>
      <c r="Y41" s="896" t="s">
        <v>15</v>
      </c>
      <c r="Z41" s="897"/>
      <c r="AA41" s="898"/>
      <c r="AB41" s="379" t="s">
        <v>315</v>
      </c>
      <c r="AC41" s="899"/>
      <c r="AD41" s="899"/>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2"/>
      <c r="Z42" s="703"/>
      <c r="AA42" s="704"/>
      <c r="AB42" s="876" t="s">
        <v>12</v>
      </c>
      <c r="AC42" s="877"/>
      <c r="AD42" s="878"/>
      <c r="AE42" s="616" t="s">
        <v>372</v>
      </c>
      <c r="AF42" s="616"/>
      <c r="AG42" s="616"/>
      <c r="AH42" s="616"/>
      <c r="AI42" s="616" t="s">
        <v>373</v>
      </c>
      <c r="AJ42" s="616"/>
      <c r="AK42" s="616"/>
      <c r="AL42" s="616"/>
      <c r="AM42" s="616" t="s">
        <v>374</v>
      </c>
      <c r="AN42" s="616"/>
      <c r="AO42" s="616"/>
      <c r="AP42" s="286"/>
      <c r="AQ42" s="146" t="s">
        <v>370</v>
      </c>
      <c r="AR42" s="149"/>
      <c r="AS42" s="149"/>
      <c r="AT42" s="150"/>
      <c r="AU42" s="804" t="s">
        <v>262</v>
      </c>
      <c r="AV42" s="804"/>
      <c r="AW42" s="804"/>
      <c r="AX42" s="805"/>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3"/>
      <c r="Z43" s="874"/>
      <c r="AA43" s="875"/>
      <c r="AB43" s="879"/>
      <c r="AC43" s="880"/>
      <c r="AD43" s="881"/>
      <c r="AE43" s="617"/>
      <c r="AF43" s="617"/>
      <c r="AG43" s="617"/>
      <c r="AH43" s="617"/>
      <c r="AI43" s="617"/>
      <c r="AJ43" s="617"/>
      <c r="AK43" s="617"/>
      <c r="AL43" s="617"/>
      <c r="AM43" s="617"/>
      <c r="AN43" s="617"/>
      <c r="AO43" s="617"/>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2"/>
      <c r="I44" s="882"/>
      <c r="J44" s="882"/>
      <c r="K44" s="882"/>
      <c r="L44" s="882"/>
      <c r="M44" s="882"/>
      <c r="N44" s="882"/>
      <c r="O44" s="883"/>
      <c r="P44" s="111"/>
      <c r="Q44" s="890"/>
      <c r="R44" s="890"/>
      <c r="S44" s="890"/>
      <c r="T44" s="890"/>
      <c r="U44" s="890"/>
      <c r="V44" s="890"/>
      <c r="W44" s="890"/>
      <c r="X44" s="891"/>
      <c r="Y44" s="900" t="s">
        <v>14</v>
      </c>
      <c r="Z44" s="901"/>
      <c r="AA44" s="902"/>
      <c r="AB44" s="325"/>
      <c r="AC44" s="904"/>
      <c r="AD44" s="904"/>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4"/>
      <c r="H45" s="885"/>
      <c r="I45" s="885"/>
      <c r="J45" s="885"/>
      <c r="K45" s="885"/>
      <c r="L45" s="885"/>
      <c r="M45" s="885"/>
      <c r="N45" s="885"/>
      <c r="O45" s="886"/>
      <c r="P45" s="892"/>
      <c r="Q45" s="892"/>
      <c r="R45" s="892"/>
      <c r="S45" s="892"/>
      <c r="T45" s="892"/>
      <c r="U45" s="892"/>
      <c r="V45" s="892"/>
      <c r="W45" s="892"/>
      <c r="X45" s="893"/>
      <c r="Y45" s="262" t="s">
        <v>61</v>
      </c>
      <c r="Z45" s="897"/>
      <c r="AA45" s="898"/>
      <c r="AB45" s="370"/>
      <c r="AC45" s="903"/>
      <c r="AD45" s="90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7"/>
      <c r="H46" s="888"/>
      <c r="I46" s="888"/>
      <c r="J46" s="888"/>
      <c r="K46" s="888"/>
      <c r="L46" s="888"/>
      <c r="M46" s="888"/>
      <c r="N46" s="888"/>
      <c r="O46" s="889"/>
      <c r="P46" s="894"/>
      <c r="Q46" s="894"/>
      <c r="R46" s="894"/>
      <c r="S46" s="894"/>
      <c r="T46" s="894"/>
      <c r="U46" s="894"/>
      <c r="V46" s="894"/>
      <c r="W46" s="894"/>
      <c r="X46" s="895"/>
      <c r="Y46" s="896" t="s">
        <v>15</v>
      </c>
      <c r="Z46" s="897"/>
      <c r="AA46" s="898"/>
      <c r="AB46" s="379" t="s">
        <v>315</v>
      </c>
      <c r="AC46" s="899"/>
      <c r="AD46" s="899"/>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2"/>
      <c r="Z47" s="703"/>
      <c r="AA47" s="704"/>
      <c r="AB47" s="876" t="s">
        <v>12</v>
      </c>
      <c r="AC47" s="877"/>
      <c r="AD47" s="878"/>
      <c r="AE47" s="616" t="s">
        <v>372</v>
      </c>
      <c r="AF47" s="616"/>
      <c r="AG47" s="616"/>
      <c r="AH47" s="616"/>
      <c r="AI47" s="616" t="s">
        <v>373</v>
      </c>
      <c r="AJ47" s="616"/>
      <c r="AK47" s="616"/>
      <c r="AL47" s="616"/>
      <c r="AM47" s="616" t="s">
        <v>374</v>
      </c>
      <c r="AN47" s="616"/>
      <c r="AO47" s="616"/>
      <c r="AP47" s="286"/>
      <c r="AQ47" s="146" t="s">
        <v>370</v>
      </c>
      <c r="AR47" s="149"/>
      <c r="AS47" s="149"/>
      <c r="AT47" s="150"/>
      <c r="AU47" s="804" t="s">
        <v>262</v>
      </c>
      <c r="AV47" s="804"/>
      <c r="AW47" s="804"/>
      <c r="AX47" s="805"/>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3"/>
      <c r="Z48" s="874"/>
      <c r="AA48" s="875"/>
      <c r="AB48" s="879"/>
      <c r="AC48" s="880"/>
      <c r="AD48" s="881"/>
      <c r="AE48" s="617"/>
      <c r="AF48" s="617"/>
      <c r="AG48" s="617"/>
      <c r="AH48" s="617"/>
      <c r="AI48" s="617"/>
      <c r="AJ48" s="617"/>
      <c r="AK48" s="617"/>
      <c r="AL48" s="617"/>
      <c r="AM48" s="617"/>
      <c r="AN48" s="617"/>
      <c r="AO48" s="617"/>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2"/>
      <c r="I49" s="882"/>
      <c r="J49" s="882"/>
      <c r="K49" s="882"/>
      <c r="L49" s="882"/>
      <c r="M49" s="882"/>
      <c r="N49" s="882"/>
      <c r="O49" s="883"/>
      <c r="P49" s="111"/>
      <c r="Q49" s="890"/>
      <c r="R49" s="890"/>
      <c r="S49" s="890"/>
      <c r="T49" s="890"/>
      <c r="U49" s="890"/>
      <c r="V49" s="890"/>
      <c r="W49" s="890"/>
      <c r="X49" s="891"/>
      <c r="Y49" s="900" t="s">
        <v>14</v>
      </c>
      <c r="Z49" s="901"/>
      <c r="AA49" s="902"/>
      <c r="AB49" s="325"/>
      <c r="AC49" s="904"/>
      <c r="AD49" s="904"/>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4"/>
      <c r="H50" s="885"/>
      <c r="I50" s="885"/>
      <c r="J50" s="885"/>
      <c r="K50" s="885"/>
      <c r="L50" s="885"/>
      <c r="M50" s="885"/>
      <c r="N50" s="885"/>
      <c r="O50" s="886"/>
      <c r="P50" s="892"/>
      <c r="Q50" s="892"/>
      <c r="R50" s="892"/>
      <c r="S50" s="892"/>
      <c r="T50" s="892"/>
      <c r="U50" s="892"/>
      <c r="V50" s="892"/>
      <c r="W50" s="892"/>
      <c r="X50" s="893"/>
      <c r="Y50" s="262" t="s">
        <v>61</v>
      </c>
      <c r="Z50" s="897"/>
      <c r="AA50" s="898"/>
      <c r="AB50" s="370"/>
      <c r="AC50" s="903"/>
      <c r="AD50" s="903"/>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7"/>
      <c r="H51" s="888"/>
      <c r="I51" s="888"/>
      <c r="J51" s="888"/>
      <c r="K51" s="888"/>
      <c r="L51" s="888"/>
      <c r="M51" s="888"/>
      <c r="N51" s="888"/>
      <c r="O51" s="889"/>
      <c r="P51" s="894"/>
      <c r="Q51" s="894"/>
      <c r="R51" s="894"/>
      <c r="S51" s="894"/>
      <c r="T51" s="894"/>
      <c r="U51" s="894"/>
      <c r="V51" s="894"/>
      <c r="W51" s="894"/>
      <c r="X51" s="895"/>
      <c r="Y51" s="896" t="s">
        <v>15</v>
      </c>
      <c r="Z51" s="897"/>
      <c r="AA51" s="898"/>
      <c r="AB51" s="742" t="s">
        <v>315</v>
      </c>
      <c r="AC51" s="840"/>
      <c r="AD51" s="840"/>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6" t="s">
        <v>19</v>
      </c>
      <c r="H3" s="524"/>
      <c r="I3" s="524"/>
      <c r="J3" s="524"/>
      <c r="K3" s="524"/>
      <c r="L3" s="523" t="s">
        <v>20</v>
      </c>
      <c r="M3" s="524"/>
      <c r="N3" s="524"/>
      <c r="O3" s="524"/>
      <c r="P3" s="524"/>
      <c r="Q3" s="524"/>
      <c r="R3" s="524"/>
      <c r="S3" s="524"/>
      <c r="T3" s="524"/>
      <c r="U3" s="524"/>
      <c r="V3" s="524"/>
      <c r="W3" s="524"/>
      <c r="X3" s="525"/>
      <c r="Y3" s="474" t="s">
        <v>21</v>
      </c>
      <c r="Z3" s="475"/>
      <c r="AA3" s="475"/>
      <c r="AB3" s="675"/>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7"/>
      <c r="B4" s="918"/>
      <c r="C4" s="918"/>
      <c r="D4" s="918"/>
      <c r="E4" s="918"/>
      <c r="F4" s="919"/>
      <c r="G4" s="526"/>
      <c r="H4" s="527"/>
      <c r="I4" s="527"/>
      <c r="J4" s="527"/>
      <c r="K4" s="528"/>
      <c r="L4" s="520"/>
      <c r="M4" s="521"/>
      <c r="N4" s="521"/>
      <c r="O4" s="521"/>
      <c r="P4" s="521"/>
      <c r="Q4" s="521"/>
      <c r="R4" s="521"/>
      <c r="S4" s="521"/>
      <c r="T4" s="521"/>
      <c r="U4" s="521"/>
      <c r="V4" s="521"/>
      <c r="W4" s="521"/>
      <c r="X4" s="522"/>
      <c r="Y4" s="482"/>
      <c r="Z4" s="483"/>
      <c r="AA4" s="483"/>
      <c r="AB4" s="682"/>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7"/>
      <c r="B14" s="918"/>
      <c r="C14" s="918"/>
      <c r="D14" s="918"/>
      <c r="E14" s="918"/>
      <c r="F14" s="919"/>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7"/>
      <c r="B15" s="918"/>
      <c r="C15" s="918"/>
      <c r="D15" s="918"/>
      <c r="E15" s="918"/>
      <c r="F15" s="919"/>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17"/>
      <c r="B16" s="918"/>
      <c r="C16" s="918"/>
      <c r="D16" s="918"/>
      <c r="E16" s="918"/>
      <c r="F16" s="919"/>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7"/>
      <c r="B17" s="918"/>
      <c r="C17" s="918"/>
      <c r="D17" s="918"/>
      <c r="E17" s="918"/>
      <c r="F17" s="919"/>
      <c r="G17" s="526"/>
      <c r="H17" s="527"/>
      <c r="I17" s="527"/>
      <c r="J17" s="527"/>
      <c r="K17" s="528"/>
      <c r="L17" s="520"/>
      <c r="M17" s="521"/>
      <c r="N17" s="521"/>
      <c r="O17" s="521"/>
      <c r="P17" s="521"/>
      <c r="Q17" s="521"/>
      <c r="R17" s="521"/>
      <c r="S17" s="521"/>
      <c r="T17" s="521"/>
      <c r="U17" s="521"/>
      <c r="V17" s="521"/>
      <c r="W17" s="521"/>
      <c r="X17" s="522"/>
      <c r="Y17" s="482"/>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7"/>
      <c r="B27" s="918"/>
      <c r="C27" s="918"/>
      <c r="D27" s="918"/>
      <c r="E27" s="918"/>
      <c r="F27" s="919"/>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7"/>
      <c r="B28" s="918"/>
      <c r="C28" s="918"/>
      <c r="D28" s="918"/>
      <c r="E28" s="918"/>
      <c r="F28" s="919"/>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17"/>
      <c r="B29" s="918"/>
      <c r="C29" s="918"/>
      <c r="D29" s="918"/>
      <c r="E29" s="918"/>
      <c r="F29" s="919"/>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7"/>
      <c r="B30" s="918"/>
      <c r="C30" s="918"/>
      <c r="D30" s="918"/>
      <c r="E30" s="918"/>
      <c r="F30" s="919"/>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7"/>
      <c r="B40" s="918"/>
      <c r="C40" s="918"/>
      <c r="D40" s="918"/>
      <c r="E40" s="918"/>
      <c r="F40" s="919"/>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7"/>
      <c r="B41" s="918"/>
      <c r="C41" s="918"/>
      <c r="D41" s="918"/>
      <c r="E41" s="918"/>
      <c r="F41" s="919"/>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17"/>
      <c r="B42" s="918"/>
      <c r="C42" s="918"/>
      <c r="D42" s="918"/>
      <c r="E42" s="918"/>
      <c r="F42" s="919"/>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7"/>
      <c r="B43" s="918"/>
      <c r="C43" s="918"/>
      <c r="D43" s="918"/>
      <c r="E43" s="918"/>
      <c r="F43" s="919"/>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17"/>
      <c r="B56" s="918"/>
      <c r="C56" s="918"/>
      <c r="D56" s="918"/>
      <c r="E56" s="918"/>
      <c r="F56" s="919"/>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7"/>
      <c r="B57" s="918"/>
      <c r="C57" s="918"/>
      <c r="D57" s="918"/>
      <c r="E57" s="918"/>
      <c r="F57" s="919"/>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7"/>
      <c r="B67" s="918"/>
      <c r="C67" s="918"/>
      <c r="D67" s="918"/>
      <c r="E67" s="918"/>
      <c r="F67" s="919"/>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7"/>
      <c r="B68" s="918"/>
      <c r="C68" s="918"/>
      <c r="D68" s="918"/>
      <c r="E68" s="918"/>
      <c r="F68" s="919"/>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17"/>
      <c r="B69" s="918"/>
      <c r="C69" s="918"/>
      <c r="D69" s="918"/>
      <c r="E69" s="918"/>
      <c r="F69" s="919"/>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7"/>
      <c r="B70" s="918"/>
      <c r="C70" s="918"/>
      <c r="D70" s="918"/>
      <c r="E70" s="918"/>
      <c r="F70" s="919"/>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7"/>
      <c r="B80" s="918"/>
      <c r="C80" s="918"/>
      <c r="D80" s="918"/>
      <c r="E80" s="918"/>
      <c r="F80" s="919"/>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7"/>
      <c r="B81" s="918"/>
      <c r="C81" s="918"/>
      <c r="D81" s="918"/>
      <c r="E81" s="918"/>
      <c r="F81" s="919"/>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17"/>
      <c r="B82" s="918"/>
      <c r="C82" s="918"/>
      <c r="D82" s="918"/>
      <c r="E82" s="918"/>
      <c r="F82" s="919"/>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7"/>
      <c r="B83" s="918"/>
      <c r="C83" s="918"/>
      <c r="D83" s="918"/>
      <c r="E83" s="918"/>
      <c r="F83" s="919"/>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7"/>
      <c r="B93" s="918"/>
      <c r="C93" s="918"/>
      <c r="D93" s="918"/>
      <c r="E93" s="918"/>
      <c r="F93" s="919"/>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7"/>
      <c r="B94" s="918"/>
      <c r="C94" s="918"/>
      <c r="D94" s="918"/>
      <c r="E94" s="918"/>
      <c r="F94" s="919"/>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17"/>
      <c r="B95" s="918"/>
      <c r="C95" s="918"/>
      <c r="D95" s="918"/>
      <c r="E95" s="918"/>
      <c r="F95" s="919"/>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7"/>
      <c r="B96" s="918"/>
      <c r="C96" s="918"/>
      <c r="D96" s="918"/>
      <c r="E96" s="918"/>
      <c r="F96" s="919"/>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17"/>
      <c r="B109" s="918"/>
      <c r="C109" s="918"/>
      <c r="D109" s="918"/>
      <c r="E109" s="918"/>
      <c r="F109" s="919"/>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7"/>
      <c r="B110" s="918"/>
      <c r="C110" s="918"/>
      <c r="D110" s="918"/>
      <c r="E110" s="918"/>
      <c r="F110" s="919"/>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7"/>
      <c r="B120" s="918"/>
      <c r="C120" s="918"/>
      <c r="D120" s="918"/>
      <c r="E120" s="918"/>
      <c r="F120" s="919"/>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7"/>
      <c r="B121" s="918"/>
      <c r="C121" s="918"/>
      <c r="D121" s="918"/>
      <c r="E121" s="918"/>
      <c r="F121" s="919"/>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17"/>
      <c r="B122" s="918"/>
      <c r="C122" s="918"/>
      <c r="D122" s="918"/>
      <c r="E122" s="918"/>
      <c r="F122" s="919"/>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7"/>
      <c r="B123" s="918"/>
      <c r="C123" s="918"/>
      <c r="D123" s="918"/>
      <c r="E123" s="918"/>
      <c r="F123" s="919"/>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7"/>
      <c r="B133" s="918"/>
      <c r="C133" s="918"/>
      <c r="D133" s="918"/>
      <c r="E133" s="918"/>
      <c r="F133" s="919"/>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7"/>
      <c r="B134" s="918"/>
      <c r="C134" s="918"/>
      <c r="D134" s="918"/>
      <c r="E134" s="918"/>
      <c r="F134" s="919"/>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17"/>
      <c r="B135" s="918"/>
      <c r="C135" s="918"/>
      <c r="D135" s="918"/>
      <c r="E135" s="918"/>
      <c r="F135" s="919"/>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7"/>
      <c r="B136" s="918"/>
      <c r="C136" s="918"/>
      <c r="D136" s="918"/>
      <c r="E136" s="918"/>
      <c r="F136" s="919"/>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7"/>
      <c r="B146" s="918"/>
      <c r="C146" s="918"/>
      <c r="D146" s="918"/>
      <c r="E146" s="918"/>
      <c r="F146" s="919"/>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7"/>
      <c r="B147" s="918"/>
      <c r="C147" s="918"/>
      <c r="D147" s="918"/>
      <c r="E147" s="918"/>
      <c r="F147" s="919"/>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17"/>
      <c r="B148" s="918"/>
      <c r="C148" s="918"/>
      <c r="D148" s="918"/>
      <c r="E148" s="918"/>
      <c r="F148" s="919"/>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7"/>
      <c r="B149" s="918"/>
      <c r="C149" s="918"/>
      <c r="D149" s="918"/>
      <c r="E149" s="918"/>
      <c r="F149" s="919"/>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17"/>
      <c r="B162" s="918"/>
      <c r="C162" s="918"/>
      <c r="D162" s="918"/>
      <c r="E162" s="918"/>
      <c r="F162" s="919"/>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7"/>
      <c r="B163" s="918"/>
      <c r="C163" s="918"/>
      <c r="D163" s="918"/>
      <c r="E163" s="918"/>
      <c r="F163" s="919"/>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7"/>
      <c r="B173" s="918"/>
      <c r="C173" s="918"/>
      <c r="D173" s="918"/>
      <c r="E173" s="918"/>
      <c r="F173" s="919"/>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7"/>
      <c r="B174" s="918"/>
      <c r="C174" s="918"/>
      <c r="D174" s="918"/>
      <c r="E174" s="918"/>
      <c r="F174" s="919"/>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17"/>
      <c r="B175" s="918"/>
      <c r="C175" s="918"/>
      <c r="D175" s="918"/>
      <c r="E175" s="918"/>
      <c r="F175" s="919"/>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7"/>
      <c r="B176" s="918"/>
      <c r="C176" s="918"/>
      <c r="D176" s="918"/>
      <c r="E176" s="918"/>
      <c r="F176" s="919"/>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7"/>
      <c r="B186" s="918"/>
      <c r="C186" s="918"/>
      <c r="D186" s="918"/>
      <c r="E186" s="918"/>
      <c r="F186" s="919"/>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7"/>
      <c r="B187" s="918"/>
      <c r="C187" s="918"/>
      <c r="D187" s="918"/>
      <c r="E187" s="918"/>
      <c r="F187" s="919"/>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17"/>
      <c r="B188" s="918"/>
      <c r="C188" s="918"/>
      <c r="D188" s="918"/>
      <c r="E188" s="918"/>
      <c r="F188" s="919"/>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7"/>
      <c r="B189" s="918"/>
      <c r="C189" s="918"/>
      <c r="D189" s="918"/>
      <c r="E189" s="918"/>
      <c r="F189" s="919"/>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7"/>
      <c r="B199" s="918"/>
      <c r="C199" s="918"/>
      <c r="D199" s="918"/>
      <c r="E199" s="918"/>
      <c r="F199" s="919"/>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7"/>
      <c r="B200" s="918"/>
      <c r="C200" s="918"/>
      <c r="D200" s="918"/>
      <c r="E200" s="918"/>
      <c r="F200" s="919"/>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17"/>
      <c r="B201" s="918"/>
      <c r="C201" s="918"/>
      <c r="D201" s="918"/>
      <c r="E201" s="918"/>
      <c r="F201" s="919"/>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7"/>
      <c r="B202" s="918"/>
      <c r="C202" s="918"/>
      <c r="D202" s="918"/>
      <c r="E202" s="918"/>
      <c r="F202" s="919"/>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17"/>
      <c r="B215" s="918"/>
      <c r="C215" s="918"/>
      <c r="D215" s="918"/>
      <c r="E215" s="918"/>
      <c r="F215" s="919"/>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7"/>
      <c r="B216" s="918"/>
      <c r="C216" s="918"/>
      <c r="D216" s="918"/>
      <c r="E216" s="918"/>
      <c r="F216" s="919"/>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7"/>
      <c r="B226" s="918"/>
      <c r="C226" s="918"/>
      <c r="D226" s="918"/>
      <c r="E226" s="918"/>
      <c r="F226" s="919"/>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7"/>
      <c r="B227" s="918"/>
      <c r="C227" s="918"/>
      <c r="D227" s="918"/>
      <c r="E227" s="918"/>
      <c r="F227" s="919"/>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17"/>
      <c r="B228" s="918"/>
      <c r="C228" s="918"/>
      <c r="D228" s="918"/>
      <c r="E228" s="918"/>
      <c r="F228" s="919"/>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7"/>
      <c r="B229" s="918"/>
      <c r="C229" s="918"/>
      <c r="D229" s="918"/>
      <c r="E229" s="918"/>
      <c r="F229" s="919"/>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7"/>
      <c r="B239" s="918"/>
      <c r="C239" s="918"/>
      <c r="D239" s="918"/>
      <c r="E239" s="918"/>
      <c r="F239" s="919"/>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7"/>
      <c r="B240" s="918"/>
      <c r="C240" s="918"/>
      <c r="D240" s="918"/>
      <c r="E240" s="918"/>
      <c r="F240" s="919"/>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17"/>
      <c r="B241" s="918"/>
      <c r="C241" s="918"/>
      <c r="D241" s="918"/>
      <c r="E241" s="918"/>
      <c r="F241" s="919"/>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7"/>
      <c r="B242" s="918"/>
      <c r="C242" s="918"/>
      <c r="D242" s="918"/>
      <c r="E242" s="918"/>
      <c r="F242" s="919"/>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7"/>
      <c r="B252" s="918"/>
      <c r="C252" s="918"/>
      <c r="D252" s="918"/>
      <c r="E252" s="918"/>
      <c r="F252" s="919"/>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7"/>
      <c r="B253" s="918"/>
      <c r="C253" s="918"/>
      <c r="D253" s="918"/>
      <c r="E253" s="918"/>
      <c r="F253" s="919"/>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17"/>
      <c r="B254" s="918"/>
      <c r="C254" s="918"/>
      <c r="D254" s="918"/>
      <c r="E254" s="918"/>
      <c r="F254" s="919"/>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7"/>
      <c r="B255" s="918"/>
      <c r="C255" s="918"/>
      <c r="D255" s="918"/>
      <c r="E255" s="918"/>
      <c r="F255" s="919"/>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2016-09-06T08:26:20Z</cp:lastPrinted>
  <dcterms:created xsi:type="dcterms:W3CDTF">2012-03-13T00:50:25Z</dcterms:created>
  <dcterms:modified xsi:type="dcterms:W3CDTF">2016-09-06T08:26:34Z</dcterms:modified>
</cp:coreProperties>
</file>