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<sst xmlns="http://schemas.openxmlformats.org/spreadsheetml/2006/main" count="2819" uniqueCount="599">
  <si>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</si>
  <si>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</si>
  <si>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</si>
  <si>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</si>
  <si>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</si>
  <si>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</si>
  <si>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</si>
  <si>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</si>
  <si>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</si>
  <si>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</si>
  <si>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</si>
  <si>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</si>
  <si>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</si>
  <si>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</si>
  <si>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</si>
  <si>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</si>
  <si>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</si>
  <si>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</si>
  <si>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</si>
  <si>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</si>
  <si>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</si>
  <si>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</si>
  <si>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</si>
  <si>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</si>
  <si>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</si>
  <si>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</si>
  <si>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</si>
  <si>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</si>
  <si>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</si>
  <si>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</si>
  <si>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</si>
  <si>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</si>
  <si>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</si>
  <si>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</si>
  <si>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</si>
  <si>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</si>
  <si>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</si>
  <si>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</si>
  <si>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</si>
  <si>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</si>
  <si>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</si>
  <si>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</si>
  <si>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</si>
  <si>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</si>
  <si>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</si>
  <si>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</si>
  <si>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</si>
  <si>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</si>
  <si>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</si>
  <si>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</si>
  <si>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</si>
  <si>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</si>
  <si>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</si>
  <si>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</si>
  <si>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</si>
  <si>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</si>
  <si>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</si>
  <si>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</si>
  <si>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</si>
  <si>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</si>
  <si>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</si>
  <si>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</si>
  <si>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</si>
  <si>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</si>
  <si>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</si>
  <si>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</si>
  <si>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</si>
  <si>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</si>
  <si>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</si>
  <si>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</si>
  <si>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</si>
  <si>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</si>
  <si>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</si>
  <si>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</si>
  <si>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</si>
  <si>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</si>
  <si>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</si>
  <si>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</si>
  <si>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</si>
  <si>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</si>
  <si>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</si>
  <si>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</si>
  <si>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</si>
  <si>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</si>
  <si>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</si>
  <si>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</si>
  <si>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</si>
  <si>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</si>
  <si>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</si>
  <si>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</si>
  <si>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</si>
  <si>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</si>
  <si>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</si>
  <si>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</si>
  <si>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</si>
  <si>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</si>
  <si>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</si>
  <si>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</si>
  <si>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</si>
  <si>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</si>
  <si>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</si>
  <si>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</si>
  <si>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</si>
  <si>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</si>
  <si>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</si>
  <si>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</si>
  <si>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</si>
  <si>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</si>
  <si>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</si>
  <si>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</si>
  <si>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</si>
  <si>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</si>
  <si>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</si>
  <si>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</si>
  <si>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</si>
  <si>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</si>
  <si>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</si>
  <si>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</si>
  <si>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</si>
  <si>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</si>
  <si>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</si>
  <si>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</si>
  <si>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</si>
  <si>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</si>
  <si>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</si>
  <si>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</si>
  <si>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</si>
  <si>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</si>
  <si>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</si>
  <si>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</si>
  <si>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</si>
  <si>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</si>
  <si>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</si>
  <si>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</si>
  <si>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</si>
  <si>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</si>
  <si>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</si>
  <si>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</si>
  <si>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</si>
  <si>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</si>
  <si>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</si>
  <si>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</si>
  <si>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</si>
  <si>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</si>
  <si>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</si>
  <si>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</si>
  <si>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</si>
  <si>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</si>
  <si>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</si>
  <si>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</si>
  <si>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</si>
  <si>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</si>
  <si>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</si>
  <si>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</si>
  <si>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</si>
  <si>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</si>
  <si>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</si>
  <si>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</si>
  <si>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</si>
  <si>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</si>
  <si>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</si>
  <si>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</si>
  <si>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</si>
  <si>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</si>
  <si>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</si>
  <si>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</si>
  <si>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</si>
  <si>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</si>
  <si>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</si>
  <si>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</si>
  <si>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</si>
  <si>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</si>
  <si>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</si>
  <si>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</si>
  <si>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</si>
  <si>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</si>
  <si>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</si>
  <si>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</si>
  <si>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</si>
  <si>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</si>
  <si>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</si>
  <si>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</si>
  <si>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</si>
  <si>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</si>
  <si>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</si>
  <si>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</si>
  <si>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</si>
  <si>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</si>
  <si>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</si>
  <si>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</si>
  <si>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</si>
  <si>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</si>
  <si>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</si>
  <si>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</si>
  <si>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</si>
  <si>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</si>
  <si>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</si>
  <si>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</si>
  <si>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</si>
  <si>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</si>
  <si>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</si>
  <si>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</si>
  <si>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</si>
  <si>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</si>
  <si>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</si>
  <si>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</si>
  <si>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</si>
  <si>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</si>
  <si>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</si>
  <si>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</si>
  <si>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</si>
  <si>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</si>
  <si>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</si>
  <si>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</si>
  <si>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</si>
  <si>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</si>
  <si>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</si>
  <si>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</si>
  <si>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</si>
  <si>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</si>
  <si>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</si>
  <si>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</si>
  <si>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</si>
  <si>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</si>
  <si>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</si>
  <si>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</si>
  <si>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</si>
  <si>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</si>
  <si>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</si>
  <si>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</si>
  <si>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</si>
  <si>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</si>
  <si>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</si>
  <si>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</si>
  <si>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</si>
  <si>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</si>
  <si>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</si>
  <si>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</si>
  <si>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</si>
  <si>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</si>
  <si>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</si>
  <si>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</si>
  <si>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</si>
  <si>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</si>
  <si>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</si>
  <si>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</si>
  <si>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</si>
  <si>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</si>
  <si>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</si>
  <si>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</si>
  <si>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</si>
  <si>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</si>
  <si>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</si>
  <si>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</si>
  <si>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</si>
  <si>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</si>
  <si>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</si>
  <si>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</si>
  <si>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</si>
  <si>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</si>
  <si>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</si>
  <si>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</si>
  <si>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</si>
  <si>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</si>
  <si>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</si>
  <si>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</si>
  <si>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</si>
  <si>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</si>
  <si>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</si>
  <si>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</si>
  <si>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</si>
  <si>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</si>
  <si>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</si>
  <si>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</si>
  <si>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</si>
  <si>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</si>
  <si>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</si>
  <si>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</si>
  <si>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</si>
  <si>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</si>
  <si>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</si>
  <si>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</si>
  <si>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</si>
  <si>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</si>
  <si>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</si>
  <si>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</si>
  <si>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</si>
  <si>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</si>
  <si>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</si>
  <si>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</si>
  <si>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</si>
  <si>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</si>
  <si>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</si>
  <si>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</si>
  <si>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</si>
  <si>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</si>
  <si>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</si>
  <si>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</si>
  <si>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</si>
  <si>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</si>
  <si>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</si>
  <si>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</si>
  <si>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</si>
  <si>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</si>
  <si>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</si>
  <si>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</si>
  <si>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</si>
  <si>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</si>
  <si>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</si>
  <si>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</si>
  <si>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</si>
  <si>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</si>
  <si>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</si>
  <si>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</si>
  <si>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</si>
  <si>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</si>
  <si>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</si>
  <si>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</si>
  <si>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</si>
  <si>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</si>
  <si>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</si>
  <si>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</si>
  <si>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</si>
  <si>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</si>
  <si>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</si>
  <si>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</si>
  <si>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</si>
  <si>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</si>
  <si>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</si>
  <si>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</si>
  <si>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</si>
  <si>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</si>
  <si>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</si>
  <si>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</si>
  <si>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</si>
  <si>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</si>
  <si>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</si>
  <si>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</si>
  <si>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</si>
  <si>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</si>
  <si>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</si>
  <si>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</si>
  <si>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</si>
  <si>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</si>
  <si>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</si>
  <si>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</si>
  <si>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</si>
  <si>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</si>
  <si>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</si>
  <si>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</si>
  <si>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</si>
  <si>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</si>
  <si>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</si>
  <si>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</si>
  <si>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</si>
  <si>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</si>
  <si>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</si>
  <si>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</si>
  <si>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</si>
  <si>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</si>
  <si>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</si>
  <si>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</si>
  <si>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</si>
  <si>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</si>
  <si>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</si>
  <si>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</si>
  <si>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</si>
  <si>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</si>
  <si>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</si>
  <si>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</si>
  <si>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</si>
  <si>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</si>
  <si>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</si>
  <si>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</si>
  <si>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</si>
  <si>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</si>
  <si>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</si>
  <si>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</si>
  <si>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</si>
  <si>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</si>
  <si>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</si>
  <si>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</si>
  <si>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</si>
  <si>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</si>
  <si>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</si>
  <si>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</si>
  <si>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</si>
  <si>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</si>
  <si>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</si>
  <si>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</si>
  <si>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</si>
  <si>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</si>
  <si>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</si>
  <si>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</si>
  <si>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</si>
  <si>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</si>
  <si>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</si>
  <si>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</si>
  <si>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</si>
  <si>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</si>
  <si>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</si>
  <si>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</si>
  <si>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</si>
  <si>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</si>
  <si>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</si>
  <si>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</si>
  <si>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</si>
  <si>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</si>
  <si>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</si>
  <si>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</si>
  <si>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</si>
  <si>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</si>
  <si>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</si>
  <si>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</si>
  <si>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</si>
  <si>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</si>
  <si>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</si>
  <si>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</si>
  <si>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</si>
  <si>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</si>
  <si>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</si>
  <si>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</si>
  <si>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</si>
  <si>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</si>
  <si>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</si>
  <si>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</si>
  <si>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</si>
  <si>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</si>
  <si>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</si>
  <si>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</si>
  <si>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</si>
  <si>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</si>
  <si>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</si>
  <si>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</si>
  <si>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</si>
  <si>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</si>
  <si>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</si>
  <si>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</si>
  <si>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</si>
  <si>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</si>
  <si>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</si>
  <si>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</si>
  <si>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</si>
  <si>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</si>
  <si>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</si>
  <si>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</si>
  <si>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</si>
  <si>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</si>
  <si>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</si>
  <si>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</si>
  <si>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</si>
  <si>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</si>
  <si>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</si>
  <si>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</si>
  <si>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</si>
  <si>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</si>
  <si>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</si>
  <si>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</si>
  <si>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</si>
  <si>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</si>
  <si>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</si>
  <si>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</si>
  <si>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</si>
  <si>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</si>
  <si>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</si>
  <si>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</si>
  <si>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</si>
  <si>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</si>
  <si>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</si>
  <si>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</si>
  <si>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</si>
  <si>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</si>
  <si>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</si>
  <si>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</si>
  <si>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</si>
  <si>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</si>
  <si>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</si>
  <si>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</si>
  <si>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</si>
  <si>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</si>
  <si>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</si>
  <si>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</si>
  <si>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</si>
  <si>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</si>
  <si>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</si>
  <si>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</si>
  <si>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</si>
  <si>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</si>
  <si>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</si>
  <si>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</si>
  <si>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</si>
  <si>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</si>
  <si>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</si>
  <si>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</si>
  <si>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</si>
  <si>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</si>
  <si>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</si>
  <si>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</si>
  <si>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</si>
  <si>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</si>
  <si>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</si>
  <si>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</si>
  <si>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</si>
  <si>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</si>
  <si>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</si>
  <si>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</si>
  <si>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</si>
  <si>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</si>
  <si>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</si>
  <si>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</si>
  <si>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</si>
  <si>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</si>
  <si>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</si>
  <si>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</si>
  <si>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</si>
  <si>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</si>
  <si>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小型船舶利用適正化に向けた総合対策</t>
    <phoneticPr fontId="6"/>
  </si>
  <si>
    <t>国土交通省</t>
  </si>
  <si>
    <t>海事局</t>
    <rPh sb="0" eb="2">
      <t>カイジ</t>
    </rPh>
    <rPh sb="2" eb="3">
      <t>キョク</t>
    </rPh>
    <phoneticPr fontId="6"/>
  </si>
  <si>
    <t>平成１５年度</t>
    <rPh sb="0" eb="2">
      <t>ヘイセイ</t>
    </rPh>
    <rPh sb="4" eb="5">
      <t>ネン</t>
    </rPh>
    <rPh sb="5" eb="6">
      <t>ド</t>
    </rPh>
    <phoneticPr fontId="6"/>
  </si>
  <si>
    <t>終了予定なし</t>
    <rPh sb="0" eb="2">
      <t>シュウリョウ</t>
    </rPh>
    <rPh sb="2" eb="4">
      <t>ヨテイ</t>
    </rPh>
    <phoneticPr fontId="6"/>
  </si>
  <si>
    <t>○</t>
  </si>
  <si>
    <t>-</t>
    <phoneticPr fontId="6"/>
  </si>
  <si>
    <t>-</t>
    <phoneticPr fontId="6"/>
  </si>
  <si>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</si>
  <si>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小型船舶の事故防止及び利用振興の周知啓蒙。</t>
    <phoneticPr fontId="6"/>
  </si>
  <si>
    <t>小型船舶の事故防止及び利用振興等の周知啓蒙に係るイベントの開催。</t>
    <phoneticPr fontId="6"/>
  </si>
  <si>
    <t>回</t>
    <rPh sb="0" eb="1">
      <t>カイ</t>
    </rPh>
    <phoneticPr fontId="6"/>
  </si>
  <si>
    <t>海難事故の減少等を目的とし、マリーナ、港等において、多くの小型船舶所有者に対して適正に船舶検査の受検するようパトロール指導及び周知啓発する。</t>
    <phoneticPr fontId="6"/>
  </si>
  <si>
    <t>海難事故の減少等を目的とし、マリーナ、港等において、多くの小型船舶操縦免許受有者に対して小型船舶操縦者の遵守事項についてパトロール指導及び周知啓発する。</t>
    <phoneticPr fontId="6"/>
  </si>
  <si>
    <t>旅費執行額(A) ／ 活動実績回数 (B)　　　　　　　　　　　　　　</t>
    <phoneticPr fontId="6"/>
  </si>
  <si>
    <t>円</t>
    <rPh sb="0" eb="1">
      <t>エン</t>
    </rPh>
    <phoneticPr fontId="6"/>
  </si>
  <si>
    <t>A/B</t>
    <phoneticPr fontId="6"/>
  </si>
  <si>
    <t>４百万/49.486</t>
    <rPh sb="1" eb="3">
      <t>ヒャクマン</t>
    </rPh>
    <phoneticPr fontId="6"/>
  </si>
  <si>
    <t>４百万/46.739</t>
    <rPh sb="1" eb="3">
      <t>ヒャクマン</t>
    </rPh>
    <phoneticPr fontId="6"/>
  </si>
  <si>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phoneticPr fontId="6"/>
  </si>
  <si>
    <t>同上</t>
    <rPh sb="0" eb="2">
      <t>ドウジョウ</t>
    </rPh>
    <phoneticPr fontId="6"/>
  </si>
  <si>
    <t>事業の実行にあたり、事業計画を厳密かつ公平に審査し、合理的な執行を行った。</t>
  </si>
  <si>
    <t>‐</t>
  </si>
  <si>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8">
      <t>インサツブツナド</t>
    </rPh>
    <rPh sb="29" eb="31">
      <t>セイサ</t>
    </rPh>
    <rPh sb="32" eb="34">
      <t>ジッシ</t>
    </rPh>
    <phoneticPr fontId="6"/>
  </si>
  <si>
    <t>これまでの実績や各運輸局ごとの管内状況等を踏まえ、効率的・効果的となるよう実施した。</t>
    <phoneticPr fontId="6"/>
  </si>
  <si>
    <t>外部支出について内容を精査し、予算を効率的に執行した。</t>
    <phoneticPr fontId="6"/>
  </si>
  <si>
    <t>支出先の使途の把握を通じ契約内容の点検・見直しを行う等効率的な執行に努める。</t>
    <phoneticPr fontId="6"/>
  </si>
  <si>
    <t>事故の未然防止と健全な利用振興を推進する観点から、①小型船舶操縦士制度に基づく危険操縦及び発航前検査等の遵守事項に関するパトロール活動及び周知啓発活動、②小型船舶に対する安全確保対策に関するパトロール指導及び周知啓蒙等を実施する。</t>
    <rPh sb="48" eb="50">
      <t>ケンサ</t>
    </rPh>
    <rPh sb="108" eb="109">
      <t>トウ</t>
    </rPh>
    <phoneticPr fontId="1"/>
  </si>
  <si>
    <t>船舶産業課
検査測度課
海技・振興課</t>
    <rPh sb="0" eb="2">
      <t>センパク</t>
    </rPh>
    <rPh sb="2" eb="5">
      <t>サンギョウカ</t>
    </rPh>
    <rPh sb="6" eb="8">
      <t>ケンサ</t>
    </rPh>
    <rPh sb="8" eb="11">
      <t>ソクドカ</t>
    </rPh>
    <rPh sb="12" eb="14">
      <t>カイギ</t>
    </rPh>
    <rPh sb="15" eb="17">
      <t>シンコウ</t>
    </rPh>
    <rPh sb="17" eb="18">
      <t>カ</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</si>
  <si>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</si>
  <si>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</si>
  <si>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</si>
  <si>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</si>
  <si>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無</t>
  </si>
  <si>
    <t>３百万/47,115</t>
    <rPh sb="1" eb="2">
      <t>ヒャク</t>
    </rPh>
    <rPh sb="2" eb="3">
      <t>マン</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</si>
  <si>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</si>
  <si>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</si>
  <si>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A.海の駅ネットワーク</t>
    <phoneticPr fontId="6"/>
  </si>
  <si>
    <t>人件費</t>
    <rPh sb="0" eb="3">
      <t>ジンケンヒ</t>
    </rPh>
    <phoneticPr fontId="6"/>
  </si>
  <si>
    <t>調査費</t>
    <rPh sb="0" eb="3">
      <t>チョウサヒ</t>
    </rPh>
    <phoneticPr fontId="6"/>
  </si>
  <si>
    <t>海の駅状況調査に係る人件費</t>
    <rPh sb="0" eb="1">
      <t>ウミ</t>
    </rPh>
    <rPh sb="2" eb="3">
      <t>エキ</t>
    </rPh>
    <rPh sb="3" eb="5">
      <t>ジョウキョウ</t>
    </rPh>
    <rPh sb="5" eb="7">
      <t>チョウサ</t>
    </rPh>
    <rPh sb="8" eb="9">
      <t>カカ</t>
    </rPh>
    <rPh sb="10" eb="13">
      <t>ジンケンヒ</t>
    </rPh>
    <phoneticPr fontId="6"/>
  </si>
  <si>
    <t>文書発送及び利用者に対する聞き取り調査費</t>
    <rPh sb="0" eb="2">
      <t>ブンショ</t>
    </rPh>
    <rPh sb="2" eb="4">
      <t>ハッソウ</t>
    </rPh>
    <rPh sb="4" eb="5">
      <t>オヨ</t>
    </rPh>
    <rPh sb="6" eb="9">
      <t>リヨウシャ</t>
    </rPh>
    <rPh sb="10" eb="11">
      <t>タイ</t>
    </rPh>
    <rPh sb="13" eb="14">
      <t>キ</t>
    </rPh>
    <rPh sb="15" eb="16">
      <t>ト</t>
    </rPh>
    <rPh sb="17" eb="19">
      <t>チョウサ</t>
    </rPh>
    <rPh sb="19" eb="20">
      <t>ヒ</t>
    </rPh>
    <phoneticPr fontId="6"/>
  </si>
  <si>
    <t>B.（一財）日本海洋レジャー安全・振興協会</t>
    <phoneticPr fontId="6"/>
  </si>
  <si>
    <t>C.（一財）日本海洋レジャー安全・振興協会</t>
    <phoneticPr fontId="6"/>
  </si>
  <si>
    <t>マリンレジャー等に関する
安全啓発活動等の実施</t>
    <phoneticPr fontId="6"/>
  </si>
  <si>
    <t>マリンレジャー等に関する安全啓発活動等の実施に係る人件費</t>
    <rPh sb="23" eb="24">
      <t>カカ</t>
    </rPh>
    <rPh sb="25" eb="28">
      <t>ジンケンヒ</t>
    </rPh>
    <phoneticPr fontId="6"/>
  </si>
  <si>
    <t>マリンレジャー等に関する安全啓発活動、体験乗船会の実施に係る経費</t>
    <rPh sb="19" eb="21">
      <t>タイケン</t>
    </rPh>
    <rPh sb="21" eb="23">
      <t>ジョウセン</t>
    </rPh>
    <rPh sb="23" eb="24">
      <t>カイ</t>
    </rPh>
    <rPh sb="25" eb="27">
      <t>ジッシ</t>
    </rPh>
    <rPh sb="28" eb="29">
      <t>カカ</t>
    </rPh>
    <rPh sb="30" eb="32">
      <t>ケイヒ</t>
    </rPh>
    <phoneticPr fontId="6"/>
  </si>
  <si>
    <t>D.関東運輸局</t>
    <rPh sb="2" eb="4">
      <t>カントウ</t>
    </rPh>
    <rPh sb="4" eb="7">
      <t>ウンユキョク</t>
    </rPh>
    <phoneticPr fontId="6"/>
  </si>
  <si>
    <t>旅費</t>
    <rPh sb="0" eb="2">
      <t>リョヒ</t>
    </rPh>
    <phoneticPr fontId="6"/>
  </si>
  <si>
    <t>水上オートバイに関する調査の実施</t>
    <rPh sb="0" eb="2">
      <t>スイジョウ</t>
    </rPh>
    <rPh sb="8" eb="9">
      <t>カン</t>
    </rPh>
    <rPh sb="11" eb="13">
      <t>チョウサ</t>
    </rPh>
    <rPh sb="14" eb="16">
      <t>ジッシ</t>
    </rPh>
    <phoneticPr fontId="6"/>
  </si>
  <si>
    <t>水上オートバイに関する調査、小型船舶に関する調査</t>
    <rPh sb="0" eb="2">
      <t>スイジョウ</t>
    </rPh>
    <rPh sb="8" eb="9">
      <t>カン</t>
    </rPh>
    <rPh sb="11" eb="13">
      <t>チョウサ</t>
    </rPh>
    <rPh sb="14" eb="16">
      <t>コガタ</t>
    </rPh>
    <rPh sb="16" eb="18">
      <t>センパク</t>
    </rPh>
    <rPh sb="19" eb="20">
      <t>カン</t>
    </rPh>
    <rPh sb="22" eb="24">
      <t>チョウサ</t>
    </rPh>
    <phoneticPr fontId="6"/>
  </si>
  <si>
    <t>海の駅ネットワーク</t>
    <phoneticPr fontId="6"/>
  </si>
  <si>
    <t>随意契約
（少額）</t>
  </si>
  <si>
    <t>（一財）日本海洋レジャー安全・振興協会</t>
    <phoneticPr fontId="6"/>
  </si>
  <si>
    <t>関東運輸局</t>
    <rPh sb="0" eb="2">
      <t>カントウ</t>
    </rPh>
    <rPh sb="2" eb="5">
      <t>ウンユキョク</t>
    </rPh>
    <phoneticPr fontId="6"/>
  </si>
  <si>
    <t>北陸信越運輸局</t>
    <rPh sb="0" eb="2">
      <t>ホクリク</t>
    </rPh>
    <rPh sb="2" eb="4">
      <t>シンエツ</t>
    </rPh>
    <rPh sb="4" eb="7">
      <t>ウンユキョク</t>
    </rPh>
    <phoneticPr fontId="6"/>
  </si>
  <si>
    <t>四国運輸局</t>
    <rPh sb="0" eb="2">
      <t>シコク</t>
    </rPh>
    <rPh sb="2" eb="5">
      <t>ウンユキョク</t>
    </rPh>
    <phoneticPr fontId="6"/>
  </si>
  <si>
    <t>中国運輸局</t>
    <rPh sb="0" eb="2">
      <t>チュウゴク</t>
    </rPh>
    <rPh sb="2" eb="5">
      <t>ウンユキョク</t>
    </rPh>
    <phoneticPr fontId="6"/>
  </si>
  <si>
    <t>東北運輸局</t>
    <rPh sb="0" eb="2">
      <t>トウホク</t>
    </rPh>
    <rPh sb="2" eb="5">
      <t>ウンユキョク</t>
    </rPh>
    <phoneticPr fontId="6"/>
  </si>
  <si>
    <t>北海道運輸局</t>
    <rPh sb="0" eb="3">
      <t>ホッカイドウ</t>
    </rPh>
    <rPh sb="3" eb="6">
      <t>ウンユキョク</t>
    </rPh>
    <phoneticPr fontId="6"/>
  </si>
  <si>
    <t>九州運輸局</t>
    <rPh sb="0" eb="2">
      <t>キュウシュウ</t>
    </rPh>
    <rPh sb="2" eb="5">
      <t>ウンユキョク</t>
    </rPh>
    <phoneticPr fontId="6"/>
  </si>
  <si>
    <t>神戸運輸監理部</t>
    <rPh sb="0" eb="2">
      <t>コウベ</t>
    </rPh>
    <rPh sb="2" eb="4">
      <t>ウンユ</t>
    </rPh>
    <rPh sb="4" eb="6">
      <t>カンリ</t>
    </rPh>
    <rPh sb="6" eb="7">
      <t>ブ</t>
    </rPh>
    <phoneticPr fontId="6"/>
  </si>
  <si>
    <t>中部運輸局</t>
    <rPh sb="0" eb="2">
      <t>チュウブ</t>
    </rPh>
    <rPh sb="2" eb="5">
      <t>ウンユキョク</t>
    </rPh>
    <phoneticPr fontId="6"/>
  </si>
  <si>
    <t>近畿運輸局</t>
    <rPh sb="0" eb="2">
      <t>キンキ</t>
    </rPh>
    <rPh sb="2" eb="5">
      <t>ウンユキョク</t>
    </rPh>
    <phoneticPr fontId="6"/>
  </si>
  <si>
    <t>水上オートバイに関する調査及び小型船舶に関する安全性、環境性向上のための各種事業、利用振興に係る事業の実施</t>
    <phoneticPr fontId="6"/>
  </si>
  <si>
    <t>小型船舶に関する安全性、環境性向上のための各種事業、利用振興に係る事業の実施</t>
    <phoneticPr fontId="6"/>
  </si>
  <si>
    <t>同上</t>
    <rPh sb="0" eb="1">
      <t>ドウ</t>
    </rPh>
    <rPh sb="1" eb="2">
      <t>ウエ</t>
    </rPh>
    <phoneticPr fontId="6"/>
  </si>
  <si>
    <t>海の駅の状況調査及び利用者等に対する意識調査</t>
    <phoneticPr fontId="6"/>
  </si>
  <si>
    <t>ジャパンインターナショナルボートショー2016
への出展及びブース運営</t>
    <phoneticPr fontId="6"/>
  </si>
  <si>
    <t>ジャパンインターナショナルボートショー2016ブースの運営</t>
    <phoneticPr fontId="6"/>
  </si>
  <si>
    <t>ジャパンインターナショナルボートショー2016ブースへの出展及び工賃</t>
    <rPh sb="28" eb="30">
      <t>シュッテン</t>
    </rPh>
    <rPh sb="30" eb="31">
      <t>オヨ</t>
    </rPh>
    <rPh sb="32" eb="34">
      <t>コウチン</t>
    </rPh>
    <phoneticPr fontId="6"/>
  </si>
  <si>
    <t>-</t>
    <phoneticPr fontId="6"/>
  </si>
  <si>
    <t>-</t>
    <phoneticPr fontId="6"/>
  </si>
  <si>
    <t>課長　宮武　宜史
課長　岩本　泉
課長　橋本　亮二</t>
    <rPh sb="0" eb="2">
      <t>カチョウ</t>
    </rPh>
    <rPh sb="3" eb="5">
      <t>ミヤタケ</t>
    </rPh>
    <rPh sb="6" eb="8">
      <t>ヨシフミ</t>
    </rPh>
    <rPh sb="9" eb="11">
      <t>カチョウ</t>
    </rPh>
    <rPh sb="12" eb="14">
      <t>イワモト</t>
    </rPh>
    <rPh sb="15" eb="16">
      <t>イズミ</t>
    </rPh>
    <rPh sb="17" eb="19">
      <t>カチョウ</t>
    </rPh>
    <rPh sb="20" eb="22">
      <t>ハシモト</t>
    </rPh>
    <rPh sb="23" eb="24">
      <t>リョウ</t>
    </rPh>
    <rPh sb="24" eb="25">
      <t>ニ</t>
    </rPh>
    <phoneticPr fontId="6"/>
  </si>
  <si>
    <t>小型船舶に対する「安全・環境」、「利用適正化」対策の総合的な実施は、事故の未然防止や健全な利用振興を推進することとなり、上位施策の成果に繋がるものである。</t>
    <phoneticPr fontId="6"/>
  </si>
  <si>
    <t>-</t>
  </si>
  <si>
    <t>－</t>
  </si>
  <si>
    <t>－</t>
    <phoneticPr fontId="6"/>
  </si>
  <si>
    <t>国の事業としての目的・内容は適正であると考える。ただ、海難等による死亡者数等の減少、小型船舶による環境問題の解消という本事業の目的に鑑みれば、成果目標に、例えば一定の海難等死亡者・行方不明者数、環境問題の数など、より事業目的に直結する目標を掲げることを検討してはどうか。活動指標としては、パトロール指導・周知啓発することで良いかもしれないが、これらの活動により本当に事業目的を達しているのか、成果があがっているのか、したがって予算の適正な利用がなされているのかについては、（長期の事業でもあり、）今一度、再確認することも必要と考える。</t>
    <rPh sb="0" eb="1">
      <t>クニ</t>
    </rPh>
    <rPh sb="2" eb="4">
      <t>ジギョウ</t>
    </rPh>
    <rPh sb="8" eb="10">
      <t>モクテキ</t>
    </rPh>
    <rPh sb="11" eb="13">
      <t>ナイヨウ</t>
    </rPh>
    <rPh sb="14" eb="16">
      <t>テキセイ</t>
    </rPh>
    <rPh sb="20" eb="21">
      <t>カンガ</t>
    </rPh>
    <rPh sb="27" eb="29">
      <t>カイナン</t>
    </rPh>
    <rPh sb="29" eb="30">
      <t>トウ</t>
    </rPh>
    <rPh sb="33" eb="35">
      <t>シボウ</t>
    </rPh>
    <rPh sb="35" eb="36">
      <t>シャ</t>
    </rPh>
    <rPh sb="36" eb="37">
      <t>スウ</t>
    </rPh>
    <rPh sb="37" eb="38">
      <t>トウ</t>
    </rPh>
    <rPh sb="39" eb="41">
      <t>ゲンショウ</t>
    </rPh>
    <rPh sb="42" eb="44">
      <t>コガタ</t>
    </rPh>
    <rPh sb="44" eb="46">
      <t>センパク</t>
    </rPh>
    <rPh sb="49" eb="51">
      <t>カンキョウ</t>
    </rPh>
    <rPh sb="51" eb="53">
      <t>モンダイ</t>
    </rPh>
    <rPh sb="54" eb="56">
      <t>カイショウ</t>
    </rPh>
    <rPh sb="59" eb="60">
      <t>ホン</t>
    </rPh>
    <rPh sb="60" eb="62">
      <t>ジギョウ</t>
    </rPh>
    <rPh sb="63" eb="65">
      <t>モクテキ</t>
    </rPh>
    <rPh sb="66" eb="67">
      <t>カンガ</t>
    </rPh>
    <rPh sb="71" eb="73">
      <t>セイカ</t>
    </rPh>
    <rPh sb="73" eb="75">
      <t>モクヒョウ</t>
    </rPh>
    <rPh sb="77" eb="78">
      <t>タト</t>
    </rPh>
    <rPh sb="80" eb="82">
      <t>イッテイ</t>
    </rPh>
    <rPh sb="83" eb="85">
      <t>カイナン</t>
    </rPh>
    <rPh sb="85" eb="86">
      <t>トウ</t>
    </rPh>
    <rPh sb="86" eb="89">
      <t>シボウシャ</t>
    </rPh>
    <rPh sb="90" eb="92">
      <t>ユクエ</t>
    </rPh>
    <rPh sb="92" eb="94">
      <t>フメイ</t>
    </rPh>
    <rPh sb="94" eb="95">
      <t>シャ</t>
    </rPh>
    <rPh sb="95" eb="96">
      <t>スウ</t>
    </rPh>
    <rPh sb="97" eb="99">
      <t>カンキョウ</t>
    </rPh>
    <rPh sb="99" eb="101">
      <t>モンダイ</t>
    </rPh>
    <rPh sb="102" eb="103">
      <t>カズ</t>
    </rPh>
    <rPh sb="108" eb="110">
      <t>ジギョウ</t>
    </rPh>
    <rPh sb="113" eb="115">
      <t>チョッケツ</t>
    </rPh>
    <rPh sb="117" eb="119">
      <t>モクヒョウ</t>
    </rPh>
    <rPh sb="120" eb="121">
      <t>カカ</t>
    </rPh>
    <rPh sb="126" eb="128">
      <t>ケントウ</t>
    </rPh>
    <rPh sb="135" eb="137">
      <t>カツドウ</t>
    </rPh>
    <rPh sb="137" eb="139">
      <t>シヒョウ</t>
    </rPh>
    <rPh sb="149" eb="151">
      <t>シドウ</t>
    </rPh>
    <rPh sb="152" eb="154">
      <t>シュウチ</t>
    </rPh>
    <rPh sb="154" eb="156">
      <t>ケイハツ</t>
    </rPh>
    <rPh sb="161" eb="162">
      <t>ヨ</t>
    </rPh>
    <rPh sb="175" eb="177">
      <t>カツドウ</t>
    </rPh>
    <rPh sb="180" eb="182">
      <t>ホントウ</t>
    </rPh>
    <rPh sb="183" eb="185">
      <t>ジギョウ</t>
    </rPh>
    <rPh sb="185" eb="187">
      <t>モクテキ</t>
    </rPh>
    <rPh sb="188" eb="189">
      <t>タッ</t>
    </rPh>
    <rPh sb="196" eb="198">
      <t>セイカ</t>
    </rPh>
    <rPh sb="213" eb="215">
      <t>ヨサン</t>
    </rPh>
    <rPh sb="216" eb="218">
      <t>テキセイ</t>
    </rPh>
    <rPh sb="219" eb="221">
      <t>リヨウ</t>
    </rPh>
    <rPh sb="237" eb="239">
      <t>チョウキ</t>
    </rPh>
    <rPh sb="240" eb="242">
      <t>ジギョウ</t>
    </rPh>
    <rPh sb="248" eb="251">
      <t>イマイチド</t>
    </rPh>
    <rPh sb="252" eb="253">
      <t>サイ</t>
    </rPh>
    <rPh sb="253" eb="255">
      <t>カクニン</t>
    </rPh>
    <rPh sb="260" eb="262">
      <t>ヒツヨウ</t>
    </rPh>
    <rPh sb="263" eb="264">
      <t>カンガ</t>
    </rPh>
    <phoneticPr fontId="6"/>
  </si>
  <si>
    <t>外部有識者の所見にも記載があるが、成果目標と活動指標の関連を踏まえ、成果目標はより事業目的に直結する目標を掲げる等、今一度見直しを行うべきである。</t>
    <rPh sb="0" eb="2">
      <t>ガイブ</t>
    </rPh>
    <rPh sb="2" eb="5">
      <t>ユウシキシャ</t>
    </rPh>
    <rPh sb="6" eb="8">
      <t>ショケン</t>
    </rPh>
    <rPh sb="10" eb="12">
      <t>キサイ</t>
    </rPh>
    <rPh sb="17" eb="19">
      <t>セイカ</t>
    </rPh>
    <rPh sb="19" eb="21">
      <t>モクヒョウ</t>
    </rPh>
    <rPh sb="22" eb="24">
      <t>カツドウ</t>
    </rPh>
    <rPh sb="24" eb="26">
      <t>シヒョウ</t>
    </rPh>
    <rPh sb="27" eb="29">
      <t>カンレン</t>
    </rPh>
    <rPh sb="30" eb="31">
      <t>フ</t>
    </rPh>
    <rPh sb="34" eb="36">
      <t>セイカ</t>
    </rPh>
    <rPh sb="36" eb="38">
      <t>モクヒョウ</t>
    </rPh>
    <rPh sb="41" eb="43">
      <t>ジギョウ</t>
    </rPh>
    <rPh sb="43" eb="45">
      <t>モクテキ</t>
    </rPh>
    <rPh sb="46" eb="48">
      <t>チョッケツ</t>
    </rPh>
    <rPh sb="50" eb="52">
      <t>モクヒョウ</t>
    </rPh>
    <rPh sb="53" eb="54">
      <t>カカ</t>
    </rPh>
    <rPh sb="56" eb="57">
      <t>ナド</t>
    </rPh>
    <rPh sb="58" eb="61">
      <t>イマイチド</t>
    </rPh>
    <rPh sb="61" eb="63">
      <t>ミナオ</t>
    </rPh>
    <rPh sb="65" eb="66">
      <t>オコナ</t>
    </rPh>
    <phoneticPr fontId="6"/>
  </si>
  <si>
    <t>本事業の目的としてあげている海難事故や環境問題は複合的な要因のもと発生しており、パトロール指導・周知啓発活動のみによって事業目的を達しているか確認することは難しく、多方面からの取組により解決を目指すべきものであると考えられるものの、活動指標との関連性という点を考慮する必要性もあることから、次年度より成果目標に小型船舶の海難事故等による死亡・行方不明者数の項目等に改善する。
なお、小型船舶操縦者に係る遵守事項制度の一部を改正したことにより、パトロール活動及び周知啓発活動に関する予算を一部見直すこととした。</t>
    <rPh sb="0" eb="1">
      <t>ホン</t>
    </rPh>
    <rPh sb="1" eb="3">
      <t>ジギョウ</t>
    </rPh>
    <rPh sb="4" eb="6">
      <t>モクテキ</t>
    </rPh>
    <rPh sb="14" eb="16">
      <t>カイナン</t>
    </rPh>
    <rPh sb="16" eb="18">
      <t>ジコ</t>
    </rPh>
    <rPh sb="19" eb="21">
      <t>カンキョウ</t>
    </rPh>
    <rPh sb="21" eb="23">
      <t>モンダイ</t>
    </rPh>
    <rPh sb="24" eb="27">
      <t>フクゴウテキ</t>
    </rPh>
    <rPh sb="28" eb="30">
      <t>ヨウイン</t>
    </rPh>
    <rPh sb="33" eb="35">
      <t>ハッセイ</t>
    </rPh>
    <rPh sb="45" eb="47">
      <t>シドウ</t>
    </rPh>
    <rPh sb="48" eb="50">
      <t>シュウチ</t>
    </rPh>
    <rPh sb="50" eb="52">
      <t>ケイハツ</t>
    </rPh>
    <rPh sb="52" eb="54">
      <t>カツドウ</t>
    </rPh>
    <rPh sb="60" eb="62">
      <t>ジギョウ</t>
    </rPh>
    <rPh sb="62" eb="64">
      <t>モクテキ</t>
    </rPh>
    <rPh sb="65" eb="66">
      <t>タッ</t>
    </rPh>
    <rPh sb="71" eb="73">
      <t>カクニン</t>
    </rPh>
    <rPh sb="78" eb="79">
      <t>ムズカ</t>
    </rPh>
    <rPh sb="88" eb="90">
      <t>トリクミ</t>
    </rPh>
    <rPh sb="93" eb="95">
      <t>カイケツ</t>
    </rPh>
    <rPh sb="96" eb="98">
      <t>メザ</t>
    </rPh>
    <rPh sb="107" eb="108">
      <t>カンガ</t>
    </rPh>
    <rPh sb="116" eb="118">
      <t>カツドウ</t>
    </rPh>
    <rPh sb="118" eb="120">
      <t>シヒョウ</t>
    </rPh>
    <rPh sb="122" eb="125">
      <t>カンレンセイ</t>
    </rPh>
    <rPh sb="128" eb="129">
      <t>テン</t>
    </rPh>
    <rPh sb="130" eb="132">
      <t>コウリョ</t>
    </rPh>
    <rPh sb="134" eb="136">
      <t>ヒツヨウ</t>
    </rPh>
    <rPh sb="136" eb="137">
      <t>セイ</t>
    </rPh>
    <rPh sb="145" eb="148">
      <t>ジネンド</t>
    </rPh>
    <rPh sb="150" eb="152">
      <t>セイカ</t>
    </rPh>
    <rPh sb="152" eb="154">
      <t>モクヒョウ</t>
    </rPh>
    <rPh sb="155" eb="157">
      <t>コガタ</t>
    </rPh>
    <rPh sb="157" eb="159">
      <t>センパク</t>
    </rPh>
    <rPh sb="160" eb="162">
      <t>カイナン</t>
    </rPh>
    <rPh sb="162" eb="164">
      <t>ジコ</t>
    </rPh>
    <rPh sb="164" eb="165">
      <t>トウ</t>
    </rPh>
    <rPh sb="178" eb="180">
      <t>コウモク</t>
    </rPh>
    <rPh sb="180" eb="181">
      <t>トウ</t>
    </rPh>
    <rPh sb="182" eb="184">
      <t>カイゼン</t>
    </rPh>
    <phoneticPr fontId="6"/>
  </si>
  <si>
    <t>＊百万円未満を四捨五入しているため、「予算額・執行額」欄と誤差が生じている。</t>
    <phoneticPr fontId="6"/>
  </si>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</sst>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3"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13" fillId="0" borderId="24" xfId="2" applyFont="1" applyFill="1" applyBorder="1" applyAlignment="1" applyProtection="1">
      <alignment horizontal="center" vertical="center" wrapText="1" shrinkToFit="1"/>
      <protection locked="0"/>
    </xf>
    <xf numFmtId="0" fontId="13" fillId="0" borderId="25"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1494</xdr:colOff>
      <xdr:row>720</xdr:row>
      <xdr:rowOff>1679</xdr:rowOff>
    </xdr:from>
    <xdr:to>
      <xdr:col>20</xdr:col>
      <xdr:colOff>124012</xdr:colOff>
      <xdr:row>722</xdr:row>
      <xdr:rowOff>291353</xdr:rowOff>
    </xdr:to>
    <xdr:sp macro="" textlink="">
      <xdr:nvSpPr>
        <xdr:cNvPr id="29" name="テキスト ボックス 28"/>
        <xdr:cNvSpPr txBox="1"/>
      </xdr:nvSpPr>
      <xdr:spPr>
        <a:xfrm>
          <a:off x="1601694" y="33634454"/>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１３百万円</a:t>
          </a:r>
        </a:p>
      </xdr:txBody>
    </xdr:sp>
    <xdr:clientData/>
  </xdr:twoCellAnchor>
  <xdr:twoCellAnchor>
    <xdr:from>
      <xdr:col>7</xdr:col>
      <xdr:colOff>53788</xdr:colOff>
      <xdr:row>723</xdr:row>
      <xdr:rowOff>200211</xdr:rowOff>
    </xdr:from>
    <xdr:to>
      <xdr:col>21</xdr:col>
      <xdr:colOff>8965</xdr:colOff>
      <xdr:row>725</xdr:row>
      <xdr:rowOff>301065</xdr:rowOff>
    </xdr:to>
    <xdr:sp macro="" textlink="">
      <xdr:nvSpPr>
        <xdr:cNvPr id="30" name="大かっこ 29"/>
        <xdr:cNvSpPr/>
      </xdr:nvSpPr>
      <xdr:spPr>
        <a:xfrm>
          <a:off x="1476188" y="41894311"/>
          <a:ext cx="2799977" cy="81205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13</xdr:col>
      <xdr:colOff>72464</xdr:colOff>
      <xdr:row>726</xdr:row>
      <xdr:rowOff>11204</xdr:rowOff>
    </xdr:from>
    <xdr:to>
      <xdr:col>13</xdr:col>
      <xdr:colOff>75452</xdr:colOff>
      <xdr:row>731</xdr:row>
      <xdr:rowOff>10086</xdr:rowOff>
    </xdr:to>
    <xdr:cxnSp macro="">
      <xdr:nvCxnSpPr>
        <xdr:cNvPr id="32" name="直線コネクタ 31"/>
        <xdr:cNvCxnSpPr/>
      </xdr:nvCxnSpPr>
      <xdr:spPr>
        <a:xfrm>
          <a:off x="2714064" y="42772104"/>
          <a:ext cx="2988" cy="17768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727</xdr:row>
      <xdr:rowOff>253998</xdr:rowOff>
    </xdr:from>
    <xdr:to>
      <xdr:col>19</xdr:col>
      <xdr:colOff>8218</xdr:colOff>
      <xdr:row>727</xdr:row>
      <xdr:rowOff>253998</xdr:rowOff>
    </xdr:to>
    <xdr:cxnSp macro="">
      <xdr:nvCxnSpPr>
        <xdr:cNvPr id="33" name="直線コネクタ 32"/>
        <xdr:cNvCxnSpPr/>
      </xdr:nvCxnSpPr>
      <xdr:spPr>
        <a:xfrm>
          <a:off x="2717053" y="43370498"/>
          <a:ext cx="115196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177800</xdr:colOff>
      <xdr:row>726</xdr:row>
      <xdr:rowOff>215900</xdr:rowOff>
    </xdr:from>
    <xdr:to>
      <xdr:col>49</xdr:col>
      <xdr:colOff>0</xdr:colOff>
      <xdr:row>729</xdr:row>
      <xdr:rowOff>63500</xdr:rowOff>
    </xdr:to>
    <xdr:sp macro="" textlink="">
      <xdr:nvSpPr>
        <xdr:cNvPr id="34" name="大かっこ 33"/>
        <xdr:cNvSpPr/>
      </xdr:nvSpPr>
      <xdr:spPr>
        <a:xfrm>
          <a:off x="6680200" y="42976800"/>
          <a:ext cx="3276600"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ctr"/>
          <a:r>
            <a:rPr kumimoji="1" lang="ja-JP" altLang="en-US" sz="1100"/>
            <a:t>海の駅の状況調査</a:t>
          </a:r>
          <a:endParaRPr kumimoji="1" lang="en-US" altLang="ja-JP" sz="1100"/>
        </a:p>
        <a:p>
          <a:pPr algn="ctr"/>
          <a:r>
            <a:rPr kumimoji="1" lang="ja-JP" altLang="en-US" sz="1100"/>
            <a:t>及び利用者等に対する意識調査</a:t>
          </a:r>
        </a:p>
      </xdr:txBody>
    </xdr:sp>
    <xdr:clientData/>
  </xdr:twoCellAnchor>
  <xdr:twoCellAnchor>
    <xdr:from>
      <xdr:col>18</xdr:col>
      <xdr:colOff>107950</xdr:colOff>
      <xdr:row>726</xdr:row>
      <xdr:rowOff>25402</xdr:rowOff>
    </xdr:from>
    <xdr:to>
      <xdr:col>32</xdr:col>
      <xdr:colOff>38100</xdr:colOff>
      <xdr:row>728</xdr:row>
      <xdr:rowOff>215900</xdr:rowOff>
    </xdr:to>
    <xdr:grpSp>
      <xdr:nvGrpSpPr>
        <xdr:cNvPr id="35" name="グループ化 25"/>
        <xdr:cNvGrpSpPr>
          <a:grpSpLocks/>
        </xdr:cNvGrpSpPr>
      </xdr:nvGrpSpPr>
      <xdr:grpSpPr bwMode="auto">
        <a:xfrm>
          <a:off x="3765550" y="45097702"/>
          <a:ext cx="2774950" cy="901698"/>
          <a:chOff x="6959600" y="33870900"/>
          <a:chExt cx="2536318" cy="763932"/>
        </a:xfrm>
      </xdr:grpSpPr>
      <xdr:sp macro="" textlink="">
        <xdr:nvSpPr>
          <xdr:cNvPr id="36" name="テキスト ボックス 35"/>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Ａ．海の駅ネットワーク</a:t>
            </a:r>
            <a:endParaRPr kumimoji="1" lang="en-US" altLang="ja-JP" sz="1200"/>
          </a:p>
          <a:p>
            <a:pPr algn="ctr"/>
            <a:r>
              <a:rPr kumimoji="1" lang="en-US" altLang="ja-JP" sz="1200"/>
              <a:t>1.0</a:t>
            </a:r>
            <a:r>
              <a:rPr kumimoji="1" lang="ja-JP" altLang="en-US" sz="1200"/>
              <a:t>百万円</a:t>
            </a:r>
          </a:p>
        </xdr:txBody>
      </xdr:sp>
      <xdr:sp macro="" textlink="">
        <xdr:nvSpPr>
          <xdr:cNvPr id="37" name="テキスト ボックス 36"/>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19</xdr:col>
      <xdr:colOff>70597</xdr:colOff>
      <xdr:row>738</xdr:row>
      <xdr:rowOff>314352</xdr:rowOff>
    </xdr:from>
    <xdr:to>
      <xdr:col>31</xdr:col>
      <xdr:colOff>64460</xdr:colOff>
      <xdr:row>738</xdr:row>
      <xdr:rowOff>559701</xdr:rowOff>
    </xdr:to>
    <xdr:sp macro="" textlink="">
      <xdr:nvSpPr>
        <xdr:cNvPr id="39" name="テキスト ボックス 38"/>
        <xdr:cNvSpPr txBox="1"/>
      </xdr:nvSpPr>
      <xdr:spPr>
        <a:xfrm>
          <a:off x="3871072" y="39928827"/>
          <a:ext cx="2394163" cy="3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18</xdr:col>
      <xdr:colOff>197597</xdr:colOff>
      <xdr:row>733</xdr:row>
      <xdr:rowOff>37565</xdr:rowOff>
    </xdr:from>
    <xdr:to>
      <xdr:col>32</xdr:col>
      <xdr:colOff>53788</xdr:colOff>
      <xdr:row>734</xdr:row>
      <xdr:rowOff>304800</xdr:rowOff>
    </xdr:to>
    <xdr:sp macro="" textlink="">
      <xdr:nvSpPr>
        <xdr:cNvPr id="40" name="テキスト ボックス 39"/>
        <xdr:cNvSpPr txBox="1"/>
      </xdr:nvSpPr>
      <xdr:spPr>
        <a:xfrm>
          <a:off x="3855197" y="45287665"/>
          <a:ext cx="2700991" cy="62283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a:t>
          </a:r>
          <a:r>
            <a:rPr kumimoji="1" lang="ja-JP" altLang="ja-JP" sz="800">
              <a:solidFill>
                <a:schemeClr val="dk1"/>
              </a:solidFill>
              <a:effectLst/>
              <a:latin typeface="+mn-lt"/>
              <a:ea typeface="+mn-ea"/>
              <a:cs typeface="+mn-cs"/>
            </a:rPr>
            <a:t>（一財）日本海洋レジャー安全・振興協会</a:t>
          </a:r>
          <a:endParaRPr lang="ja-JP" altLang="ja-JP" sz="800">
            <a:effectLst/>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clientData/>
  </xdr:twoCellAnchor>
  <xdr:twoCellAnchor>
    <xdr:from>
      <xdr:col>19</xdr:col>
      <xdr:colOff>8218</xdr:colOff>
      <xdr:row>736</xdr:row>
      <xdr:rowOff>16060</xdr:rowOff>
    </xdr:from>
    <xdr:to>
      <xdr:col>31</xdr:col>
      <xdr:colOff>122144</xdr:colOff>
      <xdr:row>737</xdr:row>
      <xdr:rowOff>262591</xdr:rowOff>
    </xdr:to>
    <xdr:sp macro="" textlink="">
      <xdr:nvSpPr>
        <xdr:cNvPr id="41" name="テキスト ボックス 40"/>
        <xdr:cNvSpPr txBox="1"/>
      </xdr:nvSpPr>
      <xdr:spPr>
        <a:xfrm>
          <a:off x="3869018" y="46332960"/>
          <a:ext cx="2552326" cy="60213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Ｄ．地方運輸局（１０機関）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17</xdr:col>
      <xdr:colOff>85538</xdr:colOff>
      <xdr:row>738</xdr:row>
      <xdr:rowOff>74705</xdr:rowOff>
    </xdr:from>
    <xdr:to>
      <xdr:col>32</xdr:col>
      <xdr:colOff>135591</xdr:colOff>
      <xdr:row>739</xdr:row>
      <xdr:rowOff>342901</xdr:rowOff>
    </xdr:to>
    <xdr:sp macro="" textlink="">
      <xdr:nvSpPr>
        <xdr:cNvPr id="42" name="大かっこ 41"/>
        <xdr:cNvSpPr/>
      </xdr:nvSpPr>
      <xdr:spPr>
        <a:xfrm>
          <a:off x="3539938" y="47102805"/>
          <a:ext cx="3098053" cy="62379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水上オートバイの適正利用推進に関する調査の他、利用振興に係る事業を実施</a:t>
          </a:r>
        </a:p>
      </xdr:txBody>
    </xdr:sp>
    <xdr:clientData/>
  </xdr:twoCellAnchor>
  <xdr:twoCellAnchor>
    <xdr:from>
      <xdr:col>33</xdr:col>
      <xdr:colOff>80576</xdr:colOff>
      <xdr:row>732</xdr:row>
      <xdr:rowOff>314484</xdr:rowOff>
    </xdr:from>
    <xdr:to>
      <xdr:col>48</xdr:col>
      <xdr:colOff>139700</xdr:colOff>
      <xdr:row>734</xdr:row>
      <xdr:rowOff>355599</xdr:rowOff>
    </xdr:to>
    <xdr:sp macro="" textlink="">
      <xdr:nvSpPr>
        <xdr:cNvPr id="43" name="大かっこ 42"/>
        <xdr:cNvSpPr/>
      </xdr:nvSpPr>
      <xdr:spPr>
        <a:xfrm>
          <a:off x="6786176" y="45208984"/>
          <a:ext cx="3107124" cy="75231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マリンレジャー等に関する</a:t>
          </a:r>
          <a:endParaRPr lang="en-US" altLang="ja-JP"/>
        </a:p>
        <a:p>
          <a:pPr algn="ctr"/>
          <a:r>
            <a:rPr lang="ja-JP" altLang="en-US"/>
            <a:t>安全啓発活動等の実施</a:t>
          </a:r>
        </a:p>
      </xdr:txBody>
    </xdr:sp>
    <xdr:clientData/>
  </xdr:twoCellAnchor>
  <xdr:twoCellAnchor>
    <xdr:from>
      <xdr:col>13</xdr:col>
      <xdr:colOff>72464</xdr:colOff>
      <xdr:row>730</xdr:row>
      <xdr:rowOff>160243</xdr:rowOff>
    </xdr:from>
    <xdr:to>
      <xdr:col>19</xdr:col>
      <xdr:colOff>5230</xdr:colOff>
      <xdr:row>730</xdr:row>
      <xdr:rowOff>160243</xdr:rowOff>
    </xdr:to>
    <xdr:cxnSp macro="">
      <xdr:nvCxnSpPr>
        <xdr:cNvPr id="44" name="直線コネクタ 43"/>
        <xdr:cNvCxnSpPr/>
      </xdr:nvCxnSpPr>
      <xdr:spPr>
        <a:xfrm>
          <a:off x="2714064" y="44343543"/>
          <a:ext cx="115196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729</xdr:row>
      <xdr:rowOff>216645</xdr:rowOff>
    </xdr:from>
    <xdr:to>
      <xdr:col>48</xdr:col>
      <xdr:colOff>162858</xdr:colOff>
      <xdr:row>732</xdr:row>
      <xdr:rowOff>0</xdr:rowOff>
    </xdr:to>
    <xdr:sp macro="" textlink="">
      <xdr:nvSpPr>
        <xdr:cNvPr id="45" name="大かっこ 44"/>
        <xdr:cNvSpPr/>
      </xdr:nvSpPr>
      <xdr:spPr>
        <a:xfrm>
          <a:off x="6743700" y="44044345"/>
          <a:ext cx="3172758" cy="850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ジャパンインターナショナルボートショー</a:t>
          </a:r>
          <a:r>
            <a:rPr kumimoji="1" lang="en-US" altLang="ja-JP" sz="1100"/>
            <a:t>2016</a:t>
          </a:r>
        </a:p>
        <a:p>
          <a:pPr algn="ctr"/>
          <a:r>
            <a:rPr kumimoji="1" lang="ja-JP" altLang="en-US" sz="1100"/>
            <a:t>への出展及びブース運営</a:t>
          </a:r>
        </a:p>
      </xdr:txBody>
    </xdr:sp>
    <xdr:clientData/>
  </xdr:twoCellAnchor>
  <xdr:twoCellAnchor>
    <xdr:from>
      <xdr:col>18</xdr:col>
      <xdr:colOff>98424</xdr:colOff>
      <xdr:row>728</xdr:row>
      <xdr:rowOff>304800</xdr:rowOff>
    </xdr:from>
    <xdr:to>
      <xdr:col>32</xdr:col>
      <xdr:colOff>63499</xdr:colOff>
      <xdr:row>731</xdr:row>
      <xdr:rowOff>165100</xdr:rowOff>
    </xdr:to>
    <xdr:grpSp>
      <xdr:nvGrpSpPr>
        <xdr:cNvPr id="46" name="グループ化 25"/>
        <xdr:cNvGrpSpPr>
          <a:grpSpLocks/>
        </xdr:cNvGrpSpPr>
      </xdr:nvGrpSpPr>
      <xdr:grpSpPr bwMode="auto">
        <a:xfrm>
          <a:off x="3756024" y="46088300"/>
          <a:ext cx="2809875" cy="927100"/>
          <a:chOff x="6959600" y="33870900"/>
          <a:chExt cx="2577740" cy="873075"/>
        </a:xfrm>
      </xdr:grpSpPr>
      <xdr:sp macro="" textlink="">
        <xdr:nvSpPr>
          <xdr:cNvPr id="47" name="テキスト ボックス 46"/>
          <xdr:cNvSpPr txBox="1"/>
        </xdr:nvSpPr>
        <xdr:spPr>
          <a:xfrm>
            <a:off x="7083926" y="34135765"/>
            <a:ext cx="245341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a:t>
            </a:r>
            <a:r>
              <a:rPr kumimoji="1" lang="ja-JP" altLang="en-US" sz="800"/>
              <a:t>（一財）日本海洋レジャー安全・振興協会</a:t>
            </a:r>
            <a:endParaRPr kumimoji="1" lang="en-US" altLang="ja-JP" sz="800"/>
          </a:p>
          <a:p>
            <a:pPr algn="ctr"/>
            <a:r>
              <a:rPr kumimoji="1" lang="en-US" altLang="ja-JP" sz="1200"/>
              <a:t>1.0</a:t>
            </a:r>
            <a:r>
              <a:rPr kumimoji="1" lang="ja-JP" altLang="en-US" sz="1200"/>
              <a:t>百万円</a:t>
            </a:r>
          </a:p>
        </xdr:txBody>
      </xdr:sp>
      <xdr:sp macro="" textlink="">
        <xdr:nvSpPr>
          <xdr:cNvPr id="48" name="テキスト ボックス 47"/>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13</xdr:col>
      <xdr:colOff>57897</xdr:colOff>
      <xdr:row>734</xdr:row>
      <xdr:rowOff>47811</xdr:rowOff>
    </xdr:from>
    <xdr:to>
      <xdr:col>18</xdr:col>
      <xdr:colOff>193862</xdr:colOff>
      <xdr:row>734</xdr:row>
      <xdr:rowOff>47811</xdr:rowOff>
    </xdr:to>
    <xdr:cxnSp macro="">
      <xdr:nvCxnSpPr>
        <xdr:cNvPr id="49" name="直線コネクタ 48"/>
        <xdr:cNvCxnSpPr/>
      </xdr:nvCxnSpPr>
      <xdr:spPr>
        <a:xfrm>
          <a:off x="2699497" y="45653511"/>
          <a:ext cx="115196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74545</xdr:colOff>
      <xdr:row>730</xdr:row>
      <xdr:rowOff>338843</xdr:rowOff>
    </xdr:from>
    <xdr:to>
      <xdr:col>13</xdr:col>
      <xdr:colOff>76200</xdr:colOff>
      <xdr:row>737</xdr:row>
      <xdr:rowOff>63500</xdr:rowOff>
    </xdr:to>
    <xdr:cxnSp macro="">
      <xdr:nvCxnSpPr>
        <xdr:cNvPr id="50" name="直線矢印コネクタ 49"/>
        <xdr:cNvCxnSpPr/>
      </xdr:nvCxnSpPr>
      <xdr:spPr>
        <a:xfrm>
          <a:off x="2716145" y="44522143"/>
          <a:ext cx="1655" cy="221385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737</xdr:row>
      <xdr:rowOff>33430</xdr:rowOff>
    </xdr:from>
    <xdr:to>
      <xdr:col>19</xdr:col>
      <xdr:colOff>12540</xdr:colOff>
      <xdr:row>737</xdr:row>
      <xdr:rowOff>33430</xdr:rowOff>
    </xdr:to>
    <xdr:cxnSp macro="">
      <xdr:nvCxnSpPr>
        <xdr:cNvPr id="51" name="直線コネクタ 50"/>
        <xdr:cNvCxnSpPr/>
      </xdr:nvCxnSpPr>
      <xdr:spPr>
        <a:xfrm>
          <a:off x="2722495" y="46705930"/>
          <a:ext cx="115084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732</xdr:row>
      <xdr:rowOff>50800</xdr:rowOff>
    </xdr:from>
    <xdr:to>
      <xdr:col>31</xdr:col>
      <xdr:colOff>2243</xdr:colOff>
      <xdr:row>733</xdr:row>
      <xdr:rowOff>12700</xdr:rowOff>
    </xdr:to>
    <xdr:sp macro="" textlink="">
      <xdr:nvSpPr>
        <xdr:cNvPr id="52" name="テキスト ボックス 51"/>
        <xdr:cNvSpPr txBox="1"/>
      </xdr:nvSpPr>
      <xdr:spPr bwMode="auto">
        <a:xfrm>
          <a:off x="3784600" y="44945300"/>
          <a:ext cx="2516843"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27</xdr:col>
      <xdr:colOff>76200</xdr:colOff>
      <xdr:row>720</xdr:row>
      <xdr:rowOff>114300</xdr:rowOff>
    </xdr:from>
    <xdr:to>
      <xdr:col>36</xdr:col>
      <xdr:colOff>42634</xdr:colOff>
      <xdr:row>723</xdr:row>
      <xdr:rowOff>203200</xdr:rowOff>
    </xdr:to>
    <xdr:sp macro="" textlink="">
      <xdr:nvSpPr>
        <xdr:cNvPr id="53" name="大かっこ 52"/>
        <xdr:cNvSpPr/>
      </xdr:nvSpPr>
      <xdr:spPr>
        <a:xfrm>
          <a:off x="5562600" y="417195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0.6</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33</xdr:col>
      <xdr:colOff>127000</xdr:colOff>
      <xdr:row>736</xdr:row>
      <xdr:rowOff>292100</xdr:rowOff>
    </xdr:from>
    <xdr:to>
      <xdr:col>42</xdr:col>
      <xdr:colOff>93434</xdr:colOff>
      <xdr:row>740</xdr:row>
      <xdr:rowOff>25400</xdr:rowOff>
    </xdr:to>
    <xdr:sp macro="" textlink="">
      <xdr:nvSpPr>
        <xdr:cNvPr id="31" name="大かっこ 30"/>
        <xdr:cNvSpPr/>
      </xdr:nvSpPr>
      <xdr:spPr>
        <a:xfrm>
          <a:off x="6832600" y="475869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a:t>
          </a:r>
          <a:r>
            <a:rPr kumimoji="1" lang="en-US" altLang="ja-JP" sz="1100">
              <a:solidFill>
                <a:sysClr val="windowText" lastClr="000000"/>
              </a:solidFill>
              <a:latin typeface="HG丸ｺﾞｼｯｸM-PRO" pitchFamily="50" charset="-128"/>
              <a:ea typeface="HG丸ｺﾞｼｯｸM-PRO" pitchFamily="50" charset="-128"/>
            </a:rPr>
            <a:t>5</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7" sqref="AY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170</v>
      </c>
      <c r="AU2" s="364"/>
      <c r="AV2" s="53" t="str">
        <f>IF(AW2="", "", "-")</f>
        <v/>
      </c>
      <c r="AW2" s="367"/>
      <c r="AX2" s="367"/>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517</v>
      </c>
      <c r="AK3" s="504"/>
      <c r="AL3" s="504"/>
      <c r="AM3" s="504"/>
      <c r="AN3" s="504"/>
      <c r="AO3" s="504"/>
      <c r="AP3" s="504"/>
      <c r="AQ3" s="504"/>
      <c r="AR3" s="504"/>
      <c r="AS3" s="504"/>
      <c r="AT3" s="504"/>
      <c r="AU3" s="504"/>
      <c r="AV3" s="504"/>
      <c r="AW3" s="504"/>
      <c r="AX3" s="24" t="s">
        <v>74</v>
      </c>
    </row>
    <row r="4" spans="1:50" ht="24.75" customHeight="1" x14ac:dyDescent="0.15">
      <c r="A4" s="698" t="s">
        <v>29</v>
      </c>
      <c r="B4" s="699"/>
      <c r="C4" s="699"/>
      <c r="D4" s="699"/>
      <c r="E4" s="699"/>
      <c r="F4" s="699"/>
      <c r="G4" s="676" t="s">
        <v>516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1"/>
      <c r="AG4" s="681"/>
      <c r="AH4" s="681"/>
      <c r="AI4" s="681"/>
      <c r="AJ4" s="681"/>
      <c r="AK4" s="681"/>
      <c r="AL4" s="681"/>
      <c r="AM4" s="681"/>
      <c r="AN4" s="681"/>
      <c r="AO4" s="681"/>
      <c r="AP4" s="682"/>
      <c r="AQ4" s="683" t="s">
        <v>2</v>
      </c>
      <c r="AR4" s="679"/>
      <c r="AS4" s="679"/>
      <c r="AT4" s="679"/>
      <c r="AU4" s="679"/>
      <c r="AV4" s="679"/>
      <c r="AW4" s="679"/>
      <c r="AX4" s="684"/>
    </row>
    <row r="5" spans="1:50" ht="46.5" customHeight="1" x14ac:dyDescent="0.15">
      <c r="A5" s="685" t="s">
        <v>76</v>
      </c>
      <c r="B5" s="686"/>
      <c r="C5" s="686"/>
      <c r="D5" s="686"/>
      <c r="E5" s="686"/>
      <c r="F5" s="687"/>
      <c r="G5" s="523" t="s">
        <v>519</v>
      </c>
      <c r="H5" s="524"/>
      <c r="I5" s="524"/>
      <c r="J5" s="524"/>
      <c r="K5" s="524"/>
      <c r="L5" s="525"/>
      <c r="M5" s="526" t="s">
        <v>75</v>
      </c>
      <c r="N5" s="527"/>
      <c r="O5" s="527"/>
      <c r="P5" s="527"/>
      <c r="Q5" s="527"/>
      <c r="R5" s="528"/>
      <c r="S5" s="529" t="s">
        <v>520</v>
      </c>
      <c r="T5" s="524"/>
      <c r="U5" s="524"/>
      <c r="V5" s="524"/>
      <c r="W5" s="524"/>
      <c r="X5" s="525"/>
      <c r="Y5" s="691" t="s">
        <v>3</v>
      </c>
      <c r="Z5" s="692"/>
      <c r="AA5" s="692"/>
      <c r="AB5" s="692"/>
      <c r="AC5" s="692"/>
      <c r="AD5" s="693"/>
      <c r="AE5" s="694" t="s">
        <v>544</v>
      </c>
      <c r="AF5" s="308"/>
      <c r="AG5" s="308"/>
      <c r="AH5" s="308"/>
      <c r="AI5" s="308"/>
      <c r="AJ5" s="308"/>
      <c r="AK5" s="308"/>
      <c r="AL5" s="308"/>
      <c r="AM5" s="308"/>
      <c r="AN5" s="308"/>
      <c r="AO5" s="308"/>
      <c r="AP5" s="309"/>
      <c r="AQ5" s="695" t="s">
        <v>589</v>
      </c>
      <c r="AR5" s="696"/>
      <c r="AS5" s="696"/>
      <c r="AT5" s="696"/>
      <c r="AU5" s="696"/>
      <c r="AV5" s="696"/>
      <c r="AW5" s="696"/>
      <c r="AX5" s="697"/>
    </row>
    <row r="6" spans="1:50" ht="39" customHeight="1" x14ac:dyDescent="0.15">
      <c r="A6" s="700" t="s">
        <v>4</v>
      </c>
      <c r="B6" s="701"/>
      <c r="C6" s="701"/>
      <c r="D6" s="701"/>
      <c r="E6" s="701"/>
      <c r="F6" s="701"/>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522</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414</v>
      </c>
      <c r="B8" s="807"/>
      <c r="C8" s="807"/>
      <c r="D8" s="807"/>
      <c r="E8" s="807"/>
      <c r="F8" s="808"/>
      <c r="G8" s="95" t="str">
        <f>入力規則等!A26</f>
        <v>海洋政策</v>
      </c>
      <c r="H8" s="96"/>
      <c r="I8" s="96"/>
      <c r="J8" s="96"/>
      <c r="K8" s="96"/>
      <c r="L8" s="96"/>
      <c r="M8" s="96"/>
      <c r="N8" s="96"/>
      <c r="O8" s="96"/>
      <c r="P8" s="96"/>
      <c r="Q8" s="96"/>
      <c r="R8" s="96"/>
      <c r="S8" s="96"/>
      <c r="T8" s="96"/>
      <c r="U8" s="96"/>
      <c r="V8" s="96"/>
      <c r="W8" s="96"/>
      <c r="X8" s="97"/>
      <c r="Y8" s="530" t="s">
        <v>415</v>
      </c>
      <c r="Z8" s="531"/>
      <c r="AA8" s="531"/>
      <c r="AB8" s="531"/>
      <c r="AC8" s="531"/>
      <c r="AD8" s="532"/>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3" t="s">
        <v>25</v>
      </c>
      <c r="B9" s="534"/>
      <c r="C9" s="534"/>
      <c r="D9" s="534"/>
      <c r="E9" s="534"/>
      <c r="F9" s="534"/>
      <c r="G9" s="535" t="s">
        <v>524</v>
      </c>
      <c r="H9" s="536"/>
      <c r="I9" s="536"/>
      <c r="J9" s="536"/>
      <c r="K9" s="536"/>
      <c r="L9" s="536"/>
      <c r="M9" s="536"/>
      <c r="N9" s="536"/>
      <c r="O9" s="536"/>
      <c r="P9" s="536"/>
      <c r="Q9" s="536"/>
      <c r="R9" s="536"/>
      <c r="S9" s="536"/>
      <c r="T9" s="536"/>
      <c r="U9" s="536"/>
      <c r="V9" s="536"/>
      <c r="W9" s="536"/>
      <c r="X9" s="536"/>
      <c r="Y9" s="537"/>
      <c r="Z9" s="537"/>
      <c r="AA9" s="537"/>
      <c r="AB9" s="537"/>
      <c r="AC9" s="537"/>
      <c r="AD9" s="537"/>
      <c r="AE9" s="536"/>
      <c r="AF9" s="536"/>
      <c r="AG9" s="536"/>
      <c r="AH9" s="536"/>
      <c r="AI9" s="536"/>
      <c r="AJ9" s="536"/>
      <c r="AK9" s="536"/>
      <c r="AL9" s="536"/>
      <c r="AM9" s="536"/>
      <c r="AN9" s="536"/>
      <c r="AO9" s="536"/>
      <c r="AP9" s="536"/>
      <c r="AQ9" s="536"/>
      <c r="AR9" s="536"/>
      <c r="AS9" s="536"/>
      <c r="AT9" s="536"/>
      <c r="AU9" s="536"/>
      <c r="AV9" s="536"/>
      <c r="AW9" s="536"/>
      <c r="AX9" s="538"/>
    </row>
    <row r="10" spans="1:50" ht="97.5" customHeight="1" x14ac:dyDescent="0.15">
      <c r="A10" s="664" t="s">
        <v>34</v>
      </c>
      <c r="B10" s="665"/>
      <c r="C10" s="665"/>
      <c r="D10" s="665"/>
      <c r="E10" s="665"/>
      <c r="F10" s="665"/>
      <c r="G10" s="535" t="s">
        <v>543</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8"/>
    </row>
    <row r="11" spans="1:50" ht="42" customHeight="1" x14ac:dyDescent="0.15">
      <c r="A11" s="664" t="s">
        <v>6</v>
      </c>
      <c r="B11" s="665"/>
      <c r="C11" s="665"/>
      <c r="D11" s="665"/>
      <c r="E11" s="665"/>
      <c r="F11" s="717"/>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24</v>
      </c>
      <c r="Q13" s="220"/>
      <c r="R13" s="220"/>
      <c r="S13" s="220"/>
      <c r="T13" s="220"/>
      <c r="U13" s="220"/>
      <c r="V13" s="221"/>
      <c r="W13" s="219">
        <v>22</v>
      </c>
      <c r="X13" s="220"/>
      <c r="Y13" s="220"/>
      <c r="Z13" s="220"/>
      <c r="AA13" s="220"/>
      <c r="AB13" s="220"/>
      <c r="AC13" s="221"/>
      <c r="AD13" s="219">
        <v>22</v>
      </c>
      <c r="AE13" s="220"/>
      <c r="AF13" s="220"/>
      <c r="AG13" s="220"/>
      <c r="AH13" s="220"/>
      <c r="AI13" s="220"/>
      <c r="AJ13" s="221"/>
      <c r="AK13" s="219">
        <v>20</v>
      </c>
      <c r="AL13" s="220"/>
      <c r="AM13" s="220"/>
      <c r="AN13" s="220"/>
      <c r="AO13" s="220"/>
      <c r="AP13" s="220"/>
      <c r="AQ13" s="221"/>
      <c r="AR13" s="358">
        <v>20</v>
      </c>
      <c r="AS13" s="359"/>
      <c r="AT13" s="359"/>
      <c r="AU13" s="359"/>
      <c r="AV13" s="359"/>
      <c r="AW13" s="359"/>
      <c r="AX13" s="360"/>
    </row>
    <row r="14" spans="1:50" ht="21" customHeight="1" x14ac:dyDescent="0.15">
      <c r="A14" s="637"/>
      <c r="B14" s="638"/>
      <c r="C14" s="638"/>
      <c r="D14" s="638"/>
      <c r="E14" s="638"/>
      <c r="F14" s="639"/>
      <c r="G14" s="644"/>
      <c r="H14" s="645"/>
      <c r="I14" s="539" t="s">
        <v>9</v>
      </c>
      <c r="J14" s="578"/>
      <c r="K14" s="578"/>
      <c r="L14" s="578"/>
      <c r="M14" s="578"/>
      <c r="N14" s="578"/>
      <c r="O14" s="579"/>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9" t="s">
        <v>58</v>
      </c>
      <c r="J15" s="540"/>
      <c r="K15" s="540"/>
      <c r="L15" s="540"/>
      <c r="M15" s="540"/>
      <c r="N15" s="540"/>
      <c r="O15" s="541"/>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7"/>
    </row>
    <row r="16" spans="1:50" ht="21" customHeight="1" x14ac:dyDescent="0.15">
      <c r="A16" s="637"/>
      <c r="B16" s="638"/>
      <c r="C16" s="638"/>
      <c r="D16" s="638"/>
      <c r="E16" s="638"/>
      <c r="F16" s="639"/>
      <c r="G16" s="644"/>
      <c r="H16" s="645"/>
      <c r="I16" s="539" t="s">
        <v>59</v>
      </c>
      <c r="J16" s="540"/>
      <c r="K16" s="540"/>
      <c r="L16" s="540"/>
      <c r="M16" s="540"/>
      <c r="N16" s="540"/>
      <c r="O16" s="541"/>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7"/>
      <c r="B17" s="638"/>
      <c r="C17" s="638"/>
      <c r="D17" s="638"/>
      <c r="E17" s="638"/>
      <c r="F17" s="639"/>
      <c r="G17" s="644"/>
      <c r="H17" s="645"/>
      <c r="I17" s="539" t="s">
        <v>57</v>
      </c>
      <c r="J17" s="578"/>
      <c r="K17" s="578"/>
      <c r="L17" s="578"/>
      <c r="M17" s="578"/>
      <c r="N17" s="578"/>
      <c r="O17" s="579"/>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7" t="s">
        <v>22</v>
      </c>
      <c r="J18" s="708"/>
      <c r="K18" s="708"/>
      <c r="L18" s="708"/>
      <c r="M18" s="708"/>
      <c r="N18" s="708"/>
      <c r="O18" s="709"/>
      <c r="P18" s="517">
        <f>SUM(P13:V17)</f>
        <v>24</v>
      </c>
      <c r="Q18" s="518"/>
      <c r="R18" s="518"/>
      <c r="S18" s="518"/>
      <c r="T18" s="518"/>
      <c r="U18" s="518"/>
      <c r="V18" s="519"/>
      <c r="W18" s="517">
        <f>SUM(W13:AC17)</f>
        <v>22</v>
      </c>
      <c r="X18" s="518"/>
      <c r="Y18" s="518"/>
      <c r="Z18" s="518"/>
      <c r="AA18" s="518"/>
      <c r="AB18" s="518"/>
      <c r="AC18" s="519"/>
      <c r="AD18" s="517">
        <f>SUM(AD13:AJ17)</f>
        <v>22</v>
      </c>
      <c r="AE18" s="518"/>
      <c r="AF18" s="518"/>
      <c r="AG18" s="518"/>
      <c r="AH18" s="518"/>
      <c r="AI18" s="518"/>
      <c r="AJ18" s="519"/>
      <c r="AK18" s="517">
        <f>SUM(AK13:AQ17)</f>
        <v>20</v>
      </c>
      <c r="AL18" s="518"/>
      <c r="AM18" s="518"/>
      <c r="AN18" s="518"/>
      <c r="AO18" s="518"/>
      <c r="AP18" s="518"/>
      <c r="AQ18" s="519"/>
      <c r="AR18" s="517">
        <f>SUM(AR13:AX17)</f>
        <v>20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19">
        <v>15</v>
      </c>
      <c r="Q19" s="220"/>
      <c r="R19" s="220"/>
      <c r="S19" s="220"/>
      <c r="T19" s="220"/>
      <c r="U19" s="220"/>
      <c r="V19" s="221"/>
      <c r="W19" s="219">
        <v>16</v>
      </c>
      <c r="X19" s="220"/>
      <c r="Y19" s="220"/>
      <c r="Z19" s="220"/>
      <c r="AA19" s="220"/>
      <c r="AB19" s="220"/>
      <c r="AC19" s="221"/>
      <c r="AD19" s="219">
        <v>14</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0.625</v>
      </c>
      <c r="Q20" s="522"/>
      <c r="R20" s="522"/>
      <c r="S20" s="522"/>
      <c r="T20" s="522"/>
      <c r="U20" s="522"/>
      <c r="V20" s="522"/>
      <c r="W20" s="522">
        <f>IF(W18=0, "-", W19/W18)</f>
        <v>0.72727272727272729</v>
      </c>
      <c r="X20" s="522"/>
      <c r="Y20" s="522"/>
      <c r="Z20" s="522"/>
      <c r="AA20" s="522"/>
      <c r="AB20" s="522"/>
      <c r="AC20" s="522"/>
      <c r="AD20" s="522">
        <f>IF(AD18=0, "-", AD19/AD18)</f>
        <v>0.63636363636363635</v>
      </c>
      <c r="AE20" s="522"/>
      <c r="AF20" s="522"/>
      <c r="AG20" s="522"/>
      <c r="AH20" s="522"/>
      <c r="AI20" s="522"/>
      <c r="AJ20" s="522"/>
      <c r="AK20" s="516"/>
      <c r="AL20" s="516"/>
      <c r="AM20" s="516"/>
      <c r="AN20" s="516"/>
      <c r="AO20" s="516"/>
      <c r="AP20" s="516"/>
      <c r="AQ20" s="706"/>
      <c r="AR20" s="706"/>
      <c r="AS20" s="706"/>
      <c r="AT20" s="706"/>
      <c r="AU20" s="516"/>
      <c r="AV20" s="516"/>
      <c r="AW20" s="516"/>
      <c r="AX20" s="521"/>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523</v>
      </c>
      <c r="AV22" s="336"/>
      <c r="AW22" s="365" t="s">
        <v>313</v>
      </c>
      <c r="AX22" s="366"/>
    </row>
    <row r="23" spans="1:50" ht="22.5" customHeight="1" x14ac:dyDescent="0.15">
      <c r="A23" s="493"/>
      <c r="B23" s="491"/>
      <c r="C23" s="491"/>
      <c r="D23" s="491"/>
      <c r="E23" s="491"/>
      <c r="F23" s="492"/>
      <c r="G23" s="466" t="s">
        <v>525</v>
      </c>
      <c r="H23" s="712"/>
      <c r="I23" s="712"/>
      <c r="J23" s="712"/>
      <c r="K23" s="712"/>
      <c r="L23" s="712"/>
      <c r="M23" s="712"/>
      <c r="N23" s="712"/>
      <c r="O23" s="713"/>
      <c r="P23" s="102" t="s">
        <v>526</v>
      </c>
      <c r="Q23" s="669"/>
      <c r="R23" s="669"/>
      <c r="S23" s="669"/>
      <c r="T23" s="669"/>
      <c r="U23" s="669"/>
      <c r="V23" s="669"/>
      <c r="W23" s="669"/>
      <c r="X23" s="670"/>
      <c r="Y23" s="213" t="s">
        <v>14</v>
      </c>
      <c r="Z23" s="475"/>
      <c r="AA23" s="476"/>
      <c r="AB23" s="487" t="s">
        <v>527</v>
      </c>
      <c r="AC23" s="487"/>
      <c r="AD23" s="487"/>
      <c r="AE23" s="316">
        <v>6</v>
      </c>
      <c r="AF23" s="317"/>
      <c r="AG23" s="317"/>
      <c r="AH23" s="317"/>
      <c r="AI23" s="316">
        <v>4</v>
      </c>
      <c r="AJ23" s="317"/>
      <c r="AK23" s="317"/>
      <c r="AL23" s="317"/>
      <c r="AM23" s="316">
        <v>4</v>
      </c>
      <c r="AN23" s="317"/>
      <c r="AO23" s="317"/>
      <c r="AP23" s="317"/>
      <c r="AQ23" s="91"/>
      <c r="AR23" s="92"/>
      <c r="AS23" s="92"/>
      <c r="AT23" s="93"/>
      <c r="AU23" s="317"/>
      <c r="AV23" s="317"/>
      <c r="AW23" s="317"/>
      <c r="AX23" s="319"/>
    </row>
    <row r="24" spans="1:50" ht="22.5" customHeight="1" x14ac:dyDescent="0.15">
      <c r="A24" s="494"/>
      <c r="B24" s="495"/>
      <c r="C24" s="495"/>
      <c r="D24" s="495"/>
      <c r="E24" s="495"/>
      <c r="F24" s="496"/>
      <c r="G24" s="714"/>
      <c r="H24" s="715"/>
      <c r="I24" s="715"/>
      <c r="J24" s="715"/>
      <c r="K24" s="715"/>
      <c r="L24" s="715"/>
      <c r="M24" s="715"/>
      <c r="N24" s="715"/>
      <c r="O24" s="716"/>
      <c r="P24" s="671"/>
      <c r="Q24" s="671"/>
      <c r="R24" s="671"/>
      <c r="S24" s="671"/>
      <c r="T24" s="671"/>
      <c r="U24" s="671"/>
      <c r="V24" s="671"/>
      <c r="W24" s="671"/>
      <c r="X24" s="672"/>
      <c r="Y24" s="252" t="s">
        <v>61</v>
      </c>
      <c r="Z24" s="247"/>
      <c r="AA24" s="248"/>
      <c r="AB24" s="487" t="s">
        <v>527</v>
      </c>
      <c r="AC24" s="487"/>
      <c r="AD24" s="487"/>
      <c r="AE24" s="316">
        <v>5</v>
      </c>
      <c r="AF24" s="317"/>
      <c r="AG24" s="317"/>
      <c r="AH24" s="317"/>
      <c r="AI24" s="316">
        <v>5</v>
      </c>
      <c r="AJ24" s="317"/>
      <c r="AK24" s="317"/>
      <c r="AL24" s="317"/>
      <c r="AM24" s="316">
        <v>5</v>
      </c>
      <c r="AN24" s="317"/>
      <c r="AO24" s="317"/>
      <c r="AP24" s="317"/>
      <c r="AQ24" s="91">
        <v>5</v>
      </c>
      <c r="AR24" s="92"/>
      <c r="AS24" s="92"/>
      <c r="AT24" s="93"/>
      <c r="AU24" s="316">
        <v>5</v>
      </c>
      <c r="AV24" s="317"/>
      <c r="AW24" s="317"/>
      <c r="AX24" s="319"/>
    </row>
    <row r="25" spans="1:50" ht="22.5" customHeight="1" x14ac:dyDescent="0.15">
      <c r="A25" s="497"/>
      <c r="B25" s="498"/>
      <c r="C25" s="498"/>
      <c r="D25" s="498"/>
      <c r="E25" s="498"/>
      <c r="F25" s="499"/>
      <c r="G25" s="714"/>
      <c r="H25" s="715"/>
      <c r="I25" s="715"/>
      <c r="J25" s="715"/>
      <c r="K25" s="715"/>
      <c r="L25" s="715"/>
      <c r="M25" s="715"/>
      <c r="N25" s="715"/>
      <c r="O25" s="716"/>
      <c r="P25" s="671"/>
      <c r="Q25" s="671"/>
      <c r="R25" s="671"/>
      <c r="S25" s="671"/>
      <c r="T25" s="671"/>
      <c r="U25" s="671"/>
      <c r="V25" s="671"/>
      <c r="W25" s="671"/>
      <c r="X25" s="672"/>
      <c r="Y25" s="252" t="s">
        <v>15</v>
      </c>
      <c r="Z25" s="247"/>
      <c r="AA25" s="248"/>
      <c r="AB25" s="350" t="s">
        <v>315</v>
      </c>
      <c r="AC25" s="350"/>
      <c r="AD25" s="350"/>
      <c r="AE25" s="316">
        <v>120</v>
      </c>
      <c r="AF25" s="317"/>
      <c r="AG25" s="317"/>
      <c r="AH25" s="317"/>
      <c r="AI25" s="316">
        <v>80</v>
      </c>
      <c r="AJ25" s="317"/>
      <c r="AK25" s="317"/>
      <c r="AL25" s="317"/>
      <c r="AM25" s="316">
        <v>80</v>
      </c>
      <c r="AN25" s="317"/>
      <c r="AO25" s="317"/>
      <c r="AP25" s="317"/>
      <c r="AQ25" s="91"/>
      <c r="AR25" s="92"/>
      <c r="AS25" s="92"/>
      <c r="AT25" s="93"/>
      <c r="AU25" s="317"/>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76"/>
      <c r="AC29" s="576"/>
      <c r="AD29" s="5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76"/>
      <c r="AC34" s="576"/>
      <c r="AD34" s="5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76"/>
      <c r="AC39" s="576"/>
      <c r="AD39" s="5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76"/>
      <c r="AC44" s="576"/>
      <c r="AD44" s="5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488</v>
      </c>
      <c r="B46" s="821"/>
      <c r="C46" s="821"/>
      <c r="D46" s="821"/>
      <c r="E46" s="821"/>
      <c r="F46" s="822"/>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514</v>
      </c>
      <c r="B51" s="877"/>
      <c r="C51" s="877"/>
      <c r="D51" s="877"/>
      <c r="E51" s="874" t="s">
        <v>507</v>
      </c>
      <c r="F51" s="875"/>
      <c r="G51" s="59" t="s">
        <v>387</v>
      </c>
      <c r="H51" s="804"/>
      <c r="I51" s="398"/>
      <c r="J51" s="398"/>
      <c r="K51" s="398"/>
      <c r="L51" s="398"/>
      <c r="M51" s="398"/>
      <c r="N51" s="398"/>
      <c r="O51" s="805"/>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0" t="s">
        <v>277</v>
      </c>
      <c r="B53" s="828" t="s">
        <v>274</v>
      </c>
      <c r="C53" s="461"/>
      <c r="D53" s="461"/>
      <c r="E53" s="461"/>
      <c r="F53" s="462"/>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0"/>
      <c r="B54" s="828"/>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8"/>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8"/>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9"/>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5"/>
      <c r="R60" s="795"/>
      <c r="S60" s="795"/>
      <c r="T60" s="795"/>
      <c r="U60" s="795"/>
      <c r="V60" s="795"/>
      <c r="W60" s="795"/>
      <c r="X60" s="796"/>
      <c r="Y60" s="727" t="s">
        <v>69</v>
      </c>
      <c r="Z60" s="728"/>
      <c r="AA60" s="729"/>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7"/>
      <c r="Q61" s="797"/>
      <c r="R61" s="797"/>
      <c r="S61" s="797"/>
      <c r="T61" s="797"/>
      <c r="U61" s="797"/>
      <c r="V61" s="797"/>
      <c r="W61" s="797"/>
      <c r="X61" s="798"/>
      <c r="Y61" s="705" t="s">
        <v>61</v>
      </c>
      <c r="Z61" s="434"/>
      <c r="AA61" s="435"/>
      <c r="AB61" s="576"/>
      <c r="AC61" s="576"/>
      <c r="AD61" s="57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9"/>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5"/>
      <c r="R65" s="795"/>
      <c r="S65" s="795"/>
      <c r="T65" s="795"/>
      <c r="U65" s="795"/>
      <c r="V65" s="795"/>
      <c r="W65" s="795"/>
      <c r="X65" s="796"/>
      <c r="Y65" s="727" t="s">
        <v>69</v>
      </c>
      <c r="Z65" s="728"/>
      <c r="AA65" s="729"/>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7"/>
      <c r="Q66" s="797"/>
      <c r="R66" s="797"/>
      <c r="S66" s="797"/>
      <c r="T66" s="797"/>
      <c r="U66" s="797"/>
      <c r="V66" s="797"/>
      <c r="W66" s="797"/>
      <c r="X66" s="798"/>
      <c r="Y66" s="705" t="s">
        <v>61</v>
      </c>
      <c r="Z66" s="434"/>
      <c r="AA66" s="435"/>
      <c r="AB66" s="576"/>
      <c r="AC66" s="576"/>
      <c r="AD66" s="57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9"/>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5"/>
      <c r="R70" s="795"/>
      <c r="S70" s="795"/>
      <c r="T70" s="795"/>
      <c r="U70" s="795"/>
      <c r="V70" s="795"/>
      <c r="W70" s="795"/>
      <c r="X70" s="796"/>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7"/>
      <c r="Q71" s="797"/>
      <c r="R71" s="797"/>
      <c r="S71" s="797"/>
      <c r="T71" s="797"/>
      <c r="U71" s="797"/>
      <c r="V71" s="797"/>
      <c r="W71" s="797"/>
      <c r="X71" s="798"/>
      <c r="Y71" s="705"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31"/>
      <c r="C72" s="831"/>
      <c r="D72" s="831"/>
      <c r="E72" s="831"/>
      <c r="F72" s="832"/>
      <c r="G72" s="477"/>
      <c r="H72" s="154"/>
      <c r="I72" s="154"/>
      <c r="J72" s="154"/>
      <c r="K72" s="154"/>
      <c r="L72" s="154"/>
      <c r="M72" s="154"/>
      <c r="N72" s="154"/>
      <c r="O72" s="478"/>
      <c r="P72" s="826"/>
      <c r="Q72" s="826"/>
      <c r="R72" s="826"/>
      <c r="S72" s="826"/>
      <c r="T72" s="826"/>
      <c r="U72" s="826"/>
      <c r="V72" s="826"/>
      <c r="W72" s="826"/>
      <c r="X72" s="827"/>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669"/>
      <c r="I74" s="669"/>
      <c r="J74" s="669"/>
      <c r="K74" s="669"/>
      <c r="L74" s="669"/>
      <c r="M74" s="669"/>
      <c r="N74" s="669"/>
      <c r="O74" s="669"/>
      <c r="P74" s="669"/>
      <c r="Q74" s="669"/>
      <c r="R74" s="669"/>
      <c r="S74" s="669"/>
      <c r="T74" s="669"/>
      <c r="U74" s="669"/>
      <c r="V74" s="669"/>
      <c r="W74" s="669"/>
      <c r="X74" s="670"/>
      <c r="Y74" s="830" t="s">
        <v>62</v>
      </c>
      <c r="Z74" s="692"/>
      <c r="AA74" s="693"/>
      <c r="AB74" s="487" t="s">
        <v>527</v>
      </c>
      <c r="AC74" s="487"/>
      <c r="AD74" s="487"/>
      <c r="AE74" s="298">
        <v>49486</v>
      </c>
      <c r="AF74" s="298"/>
      <c r="AG74" s="298"/>
      <c r="AH74" s="298"/>
      <c r="AI74" s="298">
        <v>46739</v>
      </c>
      <c r="AJ74" s="298"/>
      <c r="AK74" s="298"/>
      <c r="AL74" s="298"/>
      <c r="AM74" s="298">
        <v>47115</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800"/>
      <c r="H75" s="800"/>
      <c r="I75" s="800"/>
      <c r="J75" s="800"/>
      <c r="K75" s="800"/>
      <c r="L75" s="800"/>
      <c r="M75" s="800"/>
      <c r="N75" s="800"/>
      <c r="O75" s="800"/>
      <c r="P75" s="800"/>
      <c r="Q75" s="800"/>
      <c r="R75" s="800"/>
      <c r="S75" s="800"/>
      <c r="T75" s="800"/>
      <c r="U75" s="800"/>
      <c r="V75" s="800"/>
      <c r="W75" s="800"/>
      <c r="X75" s="801"/>
      <c r="Y75" s="304" t="s">
        <v>63</v>
      </c>
      <c r="Z75" s="214"/>
      <c r="AA75" s="215"/>
      <c r="AB75" s="487" t="s">
        <v>527</v>
      </c>
      <c r="AC75" s="487"/>
      <c r="AD75" s="487"/>
      <c r="AE75" s="298">
        <v>49486</v>
      </c>
      <c r="AF75" s="298"/>
      <c r="AG75" s="298"/>
      <c r="AH75" s="298"/>
      <c r="AI75" s="298">
        <v>46739</v>
      </c>
      <c r="AJ75" s="298"/>
      <c r="AK75" s="298"/>
      <c r="AL75" s="298"/>
      <c r="AM75" s="298">
        <v>46739</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32.25" customHeight="1" x14ac:dyDescent="0.15">
      <c r="A77" s="428"/>
      <c r="B77" s="429"/>
      <c r="C77" s="429"/>
      <c r="D77" s="429"/>
      <c r="E77" s="429"/>
      <c r="F77" s="430"/>
      <c r="G77" s="102" t="s">
        <v>529</v>
      </c>
      <c r="H77" s="669"/>
      <c r="I77" s="669"/>
      <c r="J77" s="669"/>
      <c r="K77" s="669"/>
      <c r="L77" s="669"/>
      <c r="M77" s="669"/>
      <c r="N77" s="669"/>
      <c r="O77" s="669"/>
      <c r="P77" s="669"/>
      <c r="Q77" s="669"/>
      <c r="R77" s="669"/>
      <c r="S77" s="669"/>
      <c r="T77" s="669"/>
      <c r="U77" s="669"/>
      <c r="V77" s="669"/>
      <c r="W77" s="669"/>
      <c r="X77" s="670"/>
      <c r="Y77" s="439" t="s">
        <v>62</v>
      </c>
      <c r="Z77" s="440"/>
      <c r="AA77" s="441"/>
      <c r="AB77" s="451" t="s">
        <v>527</v>
      </c>
      <c r="AC77" s="452"/>
      <c r="AD77" s="453"/>
      <c r="AE77" s="298">
        <v>506</v>
      </c>
      <c r="AF77" s="298"/>
      <c r="AG77" s="298"/>
      <c r="AH77" s="298"/>
      <c r="AI77" s="298">
        <v>578</v>
      </c>
      <c r="AJ77" s="298"/>
      <c r="AK77" s="298"/>
      <c r="AL77" s="298"/>
      <c r="AM77" s="298">
        <v>512</v>
      </c>
      <c r="AN77" s="298"/>
      <c r="AO77" s="298"/>
      <c r="AP77" s="298"/>
      <c r="AQ77" s="298"/>
      <c r="AR77" s="298"/>
      <c r="AS77" s="298"/>
      <c r="AT77" s="298"/>
      <c r="AU77" s="298"/>
      <c r="AV77" s="298"/>
      <c r="AW77" s="298"/>
      <c r="AX77" s="299"/>
      <c r="AY77" s="10"/>
      <c r="AZ77" s="10"/>
      <c r="BA77" s="10"/>
      <c r="BB77" s="10"/>
      <c r="BC77" s="10"/>
    </row>
    <row r="78" spans="1:60" ht="32.25" customHeight="1" x14ac:dyDescent="0.15">
      <c r="A78" s="431"/>
      <c r="B78" s="432"/>
      <c r="C78" s="432"/>
      <c r="D78" s="432"/>
      <c r="E78" s="432"/>
      <c r="F78" s="433"/>
      <c r="G78" s="800"/>
      <c r="H78" s="800"/>
      <c r="I78" s="800"/>
      <c r="J78" s="800"/>
      <c r="K78" s="800"/>
      <c r="L78" s="800"/>
      <c r="M78" s="800"/>
      <c r="N78" s="800"/>
      <c r="O78" s="800"/>
      <c r="P78" s="800"/>
      <c r="Q78" s="800"/>
      <c r="R78" s="800"/>
      <c r="S78" s="800"/>
      <c r="T78" s="800"/>
      <c r="U78" s="800"/>
      <c r="V78" s="800"/>
      <c r="W78" s="800"/>
      <c r="X78" s="801"/>
      <c r="Y78" s="304" t="s">
        <v>63</v>
      </c>
      <c r="Z78" s="305"/>
      <c r="AA78" s="306"/>
      <c r="AB78" s="307" t="s">
        <v>527</v>
      </c>
      <c r="AC78" s="308"/>
      <c r="AD78" s="309"/>
      <c r="AE78" s="298">
        <v>506</v>
      </c>
      <c r="AF78" s="298"/>
      <c r="AG78" s="298"/>
      <c r="AH78" s="298"/>
      <c r="AI78" s="298">
        <v>578</v>
      </c>
      <c r="AJ78" s="298"/>
      <c r="AK78" s="298"/>
      <c r="AL78" s="298"/>
      <c r="AM78" s="298">
        <v>444</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2" t="s">
        <v>530</v>
      </c>
      <c r="H89" s="622"/>
      <c r="I89" s="622"/>
      <c r="J89" s="622"/>
      <c r="K89" s="622"/>
      <c r="L89" s="622"/>
      <c r="M89" s="622"/>
      <c r="N89" s="622"/>
      <c r="O89" s="622"/>
      <c r="P89" s="622"/>
      <c r="Q89" s="622"/>
      <c r="R89" s="622"/>
      <c r="S89" s="622"/>
      <c r="T89" s="622"/>
      <c r="U89" s="622"/>
      <c r="V89" s="622"/>
      <c r="W89" s="622"/>
      <c r="X89" s="622"/>
      <c r="Y89" s="229" t="s">
        <v>17</v>
      </c>
      <c r="Z89" s="230"/>
      <c r="AA89" s="231"/>
      <c r="AB89" s="442" t="s">
        <v>531</v>
      </c>
      <c r="AC89" s="443"/>
      <c r="AD89" s="444"/>
      <c r="AE89" s="298">
        <v>80.8</v>
      </c>
      <c r="AF89" s="298"/>
      <c r="AG89" s="298"/>
      <c r="AH89" s="298"/>
      <c r="AI89" s="298">
        <v>85.6</v>
      </c>
      <c r="AJ89" s="298"/>
      <c r="AK89" s="298"/>
      <c r="AL89" s="298"/>
      <c r="AM89" s="298">
        <v>63.7</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23"/>
      <c r="H90" s="623"/>
      <c r="I90" s="623"/>
      <c r="J90" s="623"/>
      <c r="K90" s="623"/>
      <c r="L90" s="623"/>
      <c r="M90" s="623"/>
      <c r="N90" s="623"/>
      <c r="O90" s="623"/>
      <c r="P90" s="623"/>
      <c r="Q90" s="623"/>
      <c r="R90" s="623"/>
      <c r="S90" s="623"/>
      <c r="T90" s="623"/>
      <c r="U90" s="623"/>
      <c r="V90" s="623"/>
      <c r="W90" s="623"/>
      <c r="X90" s="623"/>
      <c r="Y90" s="213" t="s">
        <v>55</v>
      </c>
      <c r="Z90" s="214"/>
      <c r="AA90" s="215"/>
      <c r="AB90" s="442" t="s">
        <v>532</v>
      </c>
      <c r="AC90" s="443"/>
      <c r="AD90" s="444"/>
      <c r="AE90" s="255" t="s">
        <v>533</v>
      </c>
      <c r="AF90" s="255"/>
      <c r="AG90" s="255"/>
      <c r="AH90" s="255"/>
      <c r="AI90" s="255" t="s">
        <v>534</v>
      </c>
      <c r="AJ90" s="255"/>
      <c r="AK90" s="255"/>
      <c r="AL90" s="255"/>
      <c r="AM90" s="255" t="s">
        <v>550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3" t="s">
        <v>463</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545</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81" t="s">
        <v>597</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546</v>
      </c>
      <c r="D105" s="236"/>
      <c r="E105" s="236"/>
      <c r="F105" s="236"/>
      <c r="G105" s="236"/>
      <c r="H105" s="236"/>
      <c r="I105" s="236"/>
      <c r="J105" s="236"/>
      <c r="K105" s="237"/>
      <c r="L105" s="219">
        <v>9</v>
      </c>
      <c r="M105" s="220"/>
      <c r="N105" s="220"/>
      <c r="O105" s="220"/>
      <c r="P105" s="220"/>
      <c r="Q105" s="221"/>
      <c r="R105" s="219">
        <v>9</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t="s">
        <v>547</v>
      </c>
      <c r="D106" s="236"/>
      <c r="E106" s="236"/>
      <c r="F106" s="236"/>
      <c r="G106" s="236"/>
      <c r="H106" s="236"/>
      <c r="I106" s="236"/>
      <c r="J106" s="236"/>
      <c r="K106" s="237"/>
      <c r="L106" s="219">
        <v>0</v>
      </c>
      <c r="M106" s="220"/>
      <c r="N106" s="220"/>
      <c r="O106" s="220"/>
      <c r="P106" s="220"/>
      <c r="Q106" s="221"/>
      <c r="R106" s="219">
        <v>0</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t="s">
        <v>548</v>
      </c>
      <c r="D107" s="236"/>
      <c r="E107" s="236"/>
      <c r="F107" s="236"/>
      <c r="G107" s="236"/>
      <c r="H107" s="236"/>
      <c r="I107" s="236"/>
      <c r="J107" s="236"/>
      <c r="K107" s="237"/>
      <c r="L107" s="219">
        <v>11</v>
      </c>
      <c r="M107" s="220"/>
      <c r="N107" s="220"/>
      <c r="O107" s="220"/>
      <c r="P107" s="220"/>
      <c r="Q107" s="221"/>
      <c r="R107" s="219">
        <v>12</v>
      </c>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5">
        <f>SUM(L104:Q109)</f>
        <v>20.100000000000001</v>
      </c>
      <c r="M110" s="816"/>
      <c r="N110" s="816"/>
      <c r="O110" s="816"/>
      <c r="P110" s="816"/>
      <c r="Q110" s="817"/>
      <c r="R110" s="815">
        <f>SUM(R104:W109)</f>
        <v>21.1</v>
      </c>
      <c r="S110" s="816"/>
      <c r="T110" s="816"/>
      <c r="U110" s="816"/>
      <c r="V110" s="816"/>
      <c r="W110" s="817"/>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588</v>
      </c>
      <c r="AC115" s="90"/>
      <c r="AD115" s="90"/>
      <c r="AE115" s="191" t="s">
        <v>588</v>
      </c>
      <c r="AF115" s="92"/>
      <c r="AG115" s="92"/>
      <c r="AH115" s="92"/>
      <c r="AI115" s="191" t="s">
        <v>588</v>
      </c>
      <c r="AJ115" s="92"/>
      <c r="AK115" s="92"/>
      <c r="AL115" s="92"/>
      <c r="AM115" s="191" t="s">
        <v>588</v>
      </c>
      <c r="AN115" s="92"/>
      <c r="AO115" s="92"/>
      <c r="AP115" s="92"/>
      <c r="AQ115" s="191" t="s">
        <v>588</v>
      </c>
      <c r="AR115" s="92"/>
      <c r="AS115" s="92"/>
      <c r="AT115" s="92"/>
      <c r="AU115" s="191" t="s">
        <v>588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t="s">
        <v>588</v>
      </c>
      <c r="AF116" s="92"/>
      <c r="AG116" s="92"/>
      <c r="AH116" s="92"/>
      <c r="AI116" s="191" t="s">
        <v>588</v>
      </c>
      <c r="AJ116" s="92"/>
      <c r="AK116" s="92"/>
      <c r="AL116" s="92"/>
      <c r="AM116" s="191" t="s">
        <v>588</v>
      </c>
      <c r="AN116" s="92"/>
      <c r="AO116" s="92"/>
      <c r="AP116" s="92"/>
      <c r="AQ116" s="191" t="s">
        <v>588</v>
      </c>
      <c r="AR116" s="92"/>
      <c r="AS116" s="92"/>
      <c r="AT116" s="92"/>
      <c r="AU116" s="191" t="s">
        <v>588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588</v>
      </c>
      <c r="H135" s="102"/>
      <c r="I135" s="102"/>
      <c r="J135" s="102"/>
      <c r="K135" s="102"/>
      <c r="L135" s="102"/>
      <c r="M135" s="102"/>
      <c r="N135" s="102"/>
      <c r="O135" s="102"/>
      <c r="P135" s="102"/>
      <c r="Q135" s="102"/>
      <c r="R135" s="102"/>
      <c r="S135" s="102"/>
      <c r="T135" s="102"/>
      <c r="U135" s="102"/>
      <c r="V135" s="102"/>
      <c r="W135" s="102"/>
      <c r="X135" s="131"/>
      <c r="Y135" s="192" t="s">
        <v>588</v>
      </c>
      <c r="Z135" s="193"/>
      <c r="AA135" s="193"/>
      <c r="AB135" s="198" t="s">
        <v>588</v>
      </c>
      <c r="AC135" s="193"/>
      <c r="AD135" s="193"/>
      <c r="AE135" s="201" t="s">
        <v>588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9.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0.25" customHeight="1" x14ac:dyDescent="0.15">
      <c r="A683" s="508" t="s">
        <v>269</v>
      </c>
      <c r="B683" s="509"/>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7" t="s">
        <v>521</v>
      </c>
      <c r="AE683" s="848"/>
      <c r="AF683" s="848"/>
      <c r="AG683" s="844" t="s">
        <v>535</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0"/>
      <c r="B684" s="511"/>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54" t="s">
        <v>536</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12"/>
      <c r="B685" s="513"/>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521</v>
      </c>
      <c r="AE685" s="588"/>
      <c r="AF685" s="588"/>
      <c r="AG685" s="554" t="s">
        <v>536</v>
      </c>
      <c r="AH685" s="610"/>
      <c r="AI685" s="610"/>
      <c r="AJ685" s="610"/>
      <c r="AK685" s="610"/>
      <c r="AL685" s="610"/>
      <c r="AM685" s="610"/>
      <c r="AN685" s="610"/>
      <c r="AO685" s="610"/>
      <c r="AP685" s="610"/>
      <c r="AQ685" s="610"/>
      <c r="AR685" s="610"/>
      <c r="AS685" s="610"/>
      <c r="AT685" s="610"/>
      <c r="AU685" s="610"/>
      <c r="AV685" s="610"/>
      <c r="AW685" s="610"/>
      <c r="AX685" s="611"/>
    </row>
    <row r="686" spans="1:50" ht="19.350000000000001" customHeight="1" x14ac:dyDescent="0.15">
      <c r="A686" s="566"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521</v>
      </c>
      <c r="AE686" s="791"/>
      <c r="AF686" s="791"/>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57" customHeight="1" x14ac:dyDescent="0.15">
      <c r="A687" s="625"/>
      <c r="B687" s="744"/>
      <c r="C687" s="559"/>
      <c r="D687" s="560"/>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549</v>
      </c>
      <c r="AE687" s="581"/>
      <c r="AF687" s="718"/>
      <c r="AG687" s="659" t="s">
        <v>537</v>
      </c>
      <c r="AH687" s="133"/>
      <c r="AI687" s="133"/>
      <c r="AJ687" s="133"/>
      <c r="AK687" s="133"/>
      <c r="AL687" s="133"/>
      <c r="AM687" s="133"/>
      <c r="AN687" s="133"/>
      <c r="AO687" s="133"/>
      <c r="AP687" s="133"/>
      <c r="AQ687" s="133"/>
      <c r="AR687" s="133"/>
      <c r="AS687" s="133"/>
      <c r="AT687" s="133"/>
      <c r="AU687" s="133"/>
      <c r="AV687" s="133"/>
      <c r="AW687" s="133"/>
      <c r="AX687" s="660"/>
    </row>
    <row r="688" spans="1:50" ht="47.25" customHeight="1" x14ac:dyDescent="0.15">
      <c r="A688" s="625"/>
      <c r="B688" s="744"/>
      <c r="C688" s="561"/>
      <c r="D688" s="562"/>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549</v>
      </c>
      <c r="AE688" s="586"/>
      <c r="AF688" s="586"/>
      <c r="AG688" s="104" t="s">
        <v>537</v>
      </c>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5"/>
      <c r="B689" s="626"/>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2" t="s">
        <v>538</v>
      </c>
      <c r="AE689" s="583"/>
      <c r="AF689" s="583"/>
      <c r="AG689" s="505"/>
      <c r="AH689" s="506"/>
      <c r="AI689" s="506"/>
      <c r="AJ689" s="506"/>
      <c r="AK689" s="506"/>
      <c r="AL689" s="506"/>
      <c r="AM689" s="506"/>
      <c r="AN689" s="506"/>
      <c r="AO689" s="506"/>
      <c r="AP689" s="506"/>
      <c r="AQ689" s="506"/>
      <c r="AR689" s="506"/>
      <c r="AS689" s="506"/>
      <c r="AT689" s="506"/>
      <c r="AU689" s="506"/>
      <c r="AV689" s="506"/>
      <c r="AW689" s="506"/>
      <c r="AX689" s="507"/>
    </row>
    <row r="690" spans="1:64" ht="40.5" customHeight="1" x14ac:dyDescent="0.15">
      <c r="A690" s="625"/>
      <c r="B690" s="626"/>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54" t="s">
        <v>539</v>
      </c>
      <c r="AH690" s="610"/>
      <c r="AI690" s="610"/>
      <c r="AJ690" s="610"/>
      <c r="AK690" s="610"/>
      <c r="AL690" s="610"/>
      <c r="AM690" s="610"/>
      <c r="AN690" s="610"/>
      <c r="AO690" s="610"/>
      <c r="AP690" s="610"/>
      <c r="AQ690" s="610"/>
      <c r="AR690" s="610"/>
      <c r="AS690" s="610"/>
      <c r="AT690" s="610"/>
      <c r="AU690" s="610"/>
      <c r="AV690" s="610"/>
      <c r="AW690" s="610"/>
      <c r="AX690" s="611"/>
    </row>
    <row r="691" spans="1:64" ht="18.75" customHeight="1" x14ac:dyDescent="0.15">
      <c r="A691" s="625"/>
      <c r="B691" s="626"/>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521</v>
      </c>
      <c r="AE691" s="581"/>
      <c r="AF691" s="581"/>
      <c r="AG691" s="554" t="s">
        <v>536</v>
      </c>
      <c r="AH691" s="555"/>
      <c r="AI691" s="555"/>
      <c r="AJ691" s="555"/>
      <c r="AK691" s="555"/>
      <c r="AL691" s="555"/>
      <c r="AM691" s="555"/>
      <c r="AN691" s="555"/>
      <c r="AO691" s="555"/>
      <c r="AP691" s="555"/>
      <c r="AQ691" s="555"/>
      <c r="AR691" s="555"/>
      <c r="AS691" s="555"/>
      <c r="AT691" s="555"/>
      <c r="AU691" s="555"/>
      <c r="AV691" s="555"/>
      <c r="AW691" s="555"/>
      <c r="AX691" s="556"/>
    </row>
    <row r="692" spans="1:64" ht="19.350000000000001" customHeight="1" x14ac:dyDescent="0.15">
      <c r="A692" s="625"/>
      <c r="B692" s="626"/>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80" t="s">
        <v>521</v>
      </c>
      <c r="AE692" s="581"/>
      <c r="AF692" s="581"/>
      <c r="AG692" s="554" t="s">
        <v>536</v>
      </c>
      <c r="AH692" s="555"/>
      <c r="AI692" s="555"/>
      <c r="AJ692" s="555"/>
      <c r="AK692" s="555"/>
      <c r="AL692" s="555"/>
      <c r="AM692" s="555"/>
      <c r="AN692" s="555"/>
      <c r="AO692" s="555"/>
      <c r="AP692" s="555"/>
      <c r="AQ692" s="555"/>
      <c r="AR692" s="555"/>
      <c r="AS692" s="555"/>
      <c r="AT692" s="555"/>
      <c r="AU692" s="555"/>
      <c r="AV692" s="555"/>
      <c r="AW692" s="555"/>
      <c r="AX692" s="556"/>
    </row>
    <row r="693" spans="1:64" ht="19.350000000000001" customHeight="1" x14ac:dyDescent="0.15">
      <c r="A693" s="625"/>
      <c r="B693" s="626"/>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87" t="s">
        <v>521</v>
      </c>
      <c r="AE693" s="588"/>
      <c r="AF693" s="588"/>
      <c r="AG693" s="554" t="s">
        <v>536</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7"/>
      <c r="B694" s="628"/>
      <c r="C694" s="745" t="s">
        <v>501</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1" t="s">
        <v>521</v>
      </c>
      <c r="AE694" s="552"/>
      <c r="AF694" s="553"/>
      <c r="AG694" s="554" t="s">
        <v>536</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9.5" customHeight="1" x14ac:dyDescent="0.15">
      <c r="A695" s="566" t="s">
        <v>45</v>
      </c>
      <c r="B695" s="624"/>
      <c r="C695" s="629" t="s">
        <v>502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521</v>
      </c>
      <c r="AE695" s="583"/>
      <c r="AF695" s="584"/>
      <c r="AG695" s="554" t="s">
        <v>540</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2" t="s">
        <v>521</v>
      </c>
      <c r="AE696" s="733"/>
      <c r="AF696" s="733"/>
      <c r="AG696" s="554" t="s">
        <v>536</v>
      </c>
      <c r="AH696" s="555"/>
      <c r="AI696" s="555"/>
      <c r="AJ696" s="555"/>
      <c r="AK696" s="555"/>
      <c r="AL696" s="555"/>
      <c r="AM696" s="555"/>
      <c r="AN696" s="555"/>
      <c r="AO696" s="555"/>
      <c r="AP696" s="555"/>
      <c r="AQ696" s="555"/>
      <c r="AR696" s="555"/>
      <c r="AS696" s="555"/>
      <c r="AT696" s="555"/>
      <c r="AU696" s="555"/>
      <c r="AV696" s="555"/>
      <c r="AW696" s="555"/>
      <c r="AX696" s="556"/>
    </row>
    <row r="697" spans="1:64" ht="18" customHeight="1" x14ac:dyDescent="0.15">
      <c r="A697" s="625"/>
      <c r="B697" s="626"/>
      <c r="C697" s="54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54" t="s">
        <v>536</v>
      </c>
      <c r="AH697" s="555"/>
      <c r="AI697" s="555"/>
      <c r="AJ697" s="555"/>
      <c r="AK697" s="555"/>
      <c r="AL697" s="555"/>
      <c r="AM697" s="555"/>
      <c r="AN697" s="555"/>
      <c r="AO697" s="555"/>
      <c r="AP697" s="555"/>
      <c r="AQ697" s="555"/>
      <c r="AR697" s="555"/>
      <c r="AS697" s="555"/>
      <c r="AT697" s="555"/>
      <c r="AU697" s="555"/>
      <c r="AV697" s="555"/>
      <c r="AW697" s="555"/>
      <c r="AX697" s="556"/>
    </row>
    <row r="698" spans="1:64" ht="18" customHeight="1" x14ac:dyDescent="0.15">
      <c r="A698" s="627"/>
      <c r="B698" s="628"/>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554" t="s">
        <v>536</v>
      </c>
      <c r="AH698" s="555"/>
      <c r="AI698" s="555"/>
      <c r="AJ698" s="555"/>
      <c r="AK698" s="555"/>
      <c r="AL698" s="555"/>
      <c r="AM698" s="555"/>
      <c r="AN698" s="555"/>
      <c r="AO698" s="555"/>
      <c r="AP698" s="555"/>
      <c r="AQ698" s="555"/>
      <c r="AR698" s="555"/>
      <c r="AS698" s="555"/>
      <c r="AT698" s="555"/>
      <c r="AU698" s="555"/>
      <c r="AV698" s="555"/>
      <c r="AW698" s="555"/>
      <c r="AX698" s="55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8" t="s">
        <v>70</v>
      </c>
      <c r="D700" s="599"/>
      <c r="E700" s="599"/>
      <c r="F700" s="599"/>
      <c r="G700" s="599"/>
      <c r="H700" s="599"/>
      <c r="I700" s="599"/>
      <c r="J700" s="599"/>
      <c r="K700" s="599"/>
      <c r="L700" s="599"/>
      <c r="M700" s="599"/>
      <c r="N700" s="599"/>
      <c r="O700" s="600"/>
      <c r="P700" s="612" t="s">
        <v>0</v>
      </c>
      <c r="Q700" s="612"/>
      <c r="R700" s="612"/>
      <c r="S700" s="613"/>
      <c r="T700" s="772" t="s">
        <v>29</v>
      </c>
      <c r="U700" s="612"/>
      <c r="V700" s="612"/>
      <c r="W700" s="612"/>
      <c r="X700" s="612"/>
      <c r="Y700" s="612"/>
      <c r="Z700" s="612"/>
      <c r="AA700" s="612"/>
      <c r="AB700" s="612"/>
      <c r="AC700" s="612"/>
      <c r="AD700" s="612"/>
      <c r="AE700" s="612"/>
      <c r="AF700" s="773"/>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6"/>
      <c r="B701" s="617"/>
      <c r="C701" s="751"/>
      <c r="D701" s="752"/>
      <c r="E701" s="752"/>
      <c r="F701" s="752"/>
      <c r="G701" s="752"/>
      <c r="H701" s="752"/>
      <c r="I701" s="752"/>
      <c r="J701" s="752"/>
      <c r="K701" s="752"/>
      <c r="L701" s="752"/>
      <c r="M701" s="752"/>
      <c r="N701" s="752"/>
      <c r="O701" s="753"/>
      <c r="P701" s="572"/>
      <c r="Q701" s="572"/>
      <c r="R701" s="572"/>
      <c r="S701" s="573"/>
      <c r="T701" s="620"/>
      <c r="U701" s="555"/>
      <c r="V701" s="555"/>
      <c r="W701" s="555"/>
      <c r="X701" s="555"/>
      <c r="Y701" s="555"/>
      <c r="Z701" s="555"/>
      <c r="AA701" s="555"/>
      <c r="AB701" s="555"/>
      <c r="AC701" s="555"/>
      <c r="AD701" s="555"/>
      <c r="AE701" s="555"/>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6"/>
      <c r="B702" s="617"/>
      <c r="C702" s="751"/>
      <c r="D702" s="752"/>
      <c r="E702" s="752"/>
      <c r="F702" s="752"/>
      <c r="G702" s="752"/>
      <c r="H702" s="752"/>
      <c r="I702" s="752"/>
      <c r="J702" s="752"/>
      <c r="K702" s="752"/>
      <c r="L702" s="752"/>
      <c r="M702" s="752"/>
      <c r="N702" s="752"/>
      <c r="O702" s="753"/>
      <c r="P702" s="572"/>
      <c r="Q702" s="572"/>
      <c r="R702" s="572"/>
      <c r="S702" s="573"/>
      <c r="T702" s="620"/>
      <c r="U702" s="555"/>
      <c r="V702" s="555"/>
      <c r="W702" s="555"/>
      <c r="X702" s="555"/>
      <c r="Y702" s="555"/>
      <c r="Z702" s="555"/>
      <c r="AA702" s="555"/>
      <c r="AB702" s="555"/>
      <c r="AC702" s="555"/>
      <c r="AD702" s="555"/>
      <c r="AE702" s="555"/>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6"/>
      <c r="B703" s="617"/>
      <c r="C703" s="751"/>
      <c r="D703" s="752"/>
      <c r="E703" s="752"/>
      <c r="F703" s="752"/>
      <c r="G703" s="752"/>
      <c r="H703" s="752"/>
      <c r="I703" s="752"/>
      <c r="J703" s="752"/>
      <c r="K703" s="752"/>
      <c r="L703" s="752"/>
      <c r="M703" s="752"/>
      <c r="N703" s="752"/>
      <c r="O703" s="753"/>
      <c r="P703" s="572"/>
      <c r="Q703" s="572"/>
      <c r="R703" s="572"/>
      <c r="S703" s="573"/>
      <c r="T703" s="620"/>
      <c r="U703" s="555"/>
      <c r="V703" s="555"/>
      <c r="W703" s="555"/>
      <c r="X703" s="555"/>
      <c r="Y703" s="555"/>
      <c r="Z703" s="555"/>
      <c r="AA703" s="555"/>
      <c r="AB703" s="555"/>
      <c r="AC703" s="555"/>
      <c r="AD703" s="555"/>
      <c r="AE703" s="555"/>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6"/>
      <c r="B704" s="617"/>
      <c r="C704" s="751"/>
      <c r="D704" s="752"/>
      <c r="E704" s="752"/>
      <c r="F704" s="752"/>
      <c r="G704" s="752"/>
      <c r="H704" s="752"/>
      <c r="I704" s="752"/>
      <c r="J704" s="752"/>
      <c r="K704" s="752"/>
      <c r="L704" s="752"/>
      <c r="M704" s="752"/>
      <c r="N704" s="752"/>
      <c r="O704" s="753"/>
      <c r="P704" s="572"/>
      <c r="Q704" s="572"/>
      <c r="R704" s="572"/>
      <c r="S704" s="573"/>
      <c r="T704" s="620"/>
      <c r="U704" s="555"/>
      <c r="V704" s="555"/>
      <c r="W704" s="555"/>
      <c r="X704" s="555"/>
      <c r="Y704" s="555"/>
      <c r="Z704" s="555"/>
      <c r="AA704" s="555"/>
      <c r="AB704" s="555"/>
      <c r="AC704" s="555"/>
      <c r="AD704" s="555"/>
      <c r="AE704" s="555"/>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8"/>
      <c r="B705" s="619"/>
      <c r="C705" s="757"/>
      <c r="D705" s="758"/>
      <c r="E705" s="758"/>
      <c r="F705" s="758"/>
      <c r="G705" s="758"/>
      <c r="H705" s="758"/>
      <c r="I705" s="758"/>
      <c r="J705" s="758"/>
      <c r="K705" s="758"/>
      <c r="L705" s="758"/>
      <c r="M705" s="758"/>
      <c r="N705" s="758"/>
      <c r="O705" s="759"/>
      <c r="P705" s="770"/>
      <c r="Q705" s="770"/>
      <c r="R705" s="770"/>
      <c r="S705" s="771"/>
      <c r="T705" s="774"/>
      <c r="U705" s="775"/>
      <c r="V705" s="775"/>
      <c r="W705" s="775"/>
      <c r="X705" s="775"/>
      <c r="Y705" s="775"/>
      <c r="Z705" s="775"/>
      <c r="AA705" s="775"/>
      <c r="AB705" s="775"/>
      <c r="AC705" s="775"/>
      <c r="AD705" s="775"/>
      <c r="AE705" s="7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4"/>
      <c r="E706" s="754"/>
      <c r="F706" s="755"/>
      <c r="G706" s="768" t="s">
        <v>541</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8"/>
      <c r="B707" s="569"/>
      <c r="C707" s="763" t="s">
        <v>64</v>
      </c>
      <c r="D707" s="764"/>
      <c r="E707" s="764"/>
      <c r="F707" s="765"/>
      <c r="G707" s="766" t="s">
        <v>542</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t="s">
        <v>594</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3" t="s">
        <v>264</v>
      </c>
      <c r="B711" s="564"/>
      <c r="C711" s="564"/>
      <c r="D711" s="564"/>
      <c r="E711" s="565"/>
      <c r="F711" s="601" t="s">
        <v>595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8.5" customHeight="1" thickBot="1" x14ac:dyDescent="0.2">
      <c r="A713" s="720" t="s">
        <v>598</v>
      </c>
      <c r="B713" s="721"/>
      <c r="C713" s="721"/>
      <c r="D713" s="721"/>
      <c r="E713" s="722"/>
      <c r="F713" s="740" t="s">
        <v>596</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0" t="s">
        <v>464</v>
      </c>
      <c r="B717" s="300"/>
      <c r="C717" s="300"/>
      <c r="D717" s="300"/>
      <c r="E717" s="300"/>
      <c r="F717" s="300"/>
      <c r="G717" s="723">
        <v>339</v>
      </c>
      <c r="H717" s="723"/>
      <c r="I717" s="723"/>
      <c r="J717" s="723"/>
      <c r="K717" s="723"/>
      <c r="L717" s="723"/>
      <c r="M717" s="723"/>
      <c r="N717" s="723"/>
      <c r="O717" s="723"/>
      <c r="P717" s="723"/>
      <c r="Q717" s="300" t="s">
        <v>376</v>
      </c>
      <c r="R717" s="300"/>
      <c r="S717" s="300"/>
      <c r="T717" s="300"/>
      <c r="U717" s="300"/>
      <c r="V717" s="300"/>
      <c r="W717" s="723">
        <v>314</v>
      </c>
      <c r="X717" s="723"/>
      <c r="Y717" s="723"/>
      <c r="Z717" s="723"/>
      <c r="AA717" s="723"/>
      <c r="AB717" s="723"/>
      <c r="AC717" s="723"/>
      <c r="AD717" s="723"/>
      <c r="AE717" s="723"/>
      <c r="AF717" s="723"/>
      <c r="AG717" s="300" t="s">
        <v>377</v>
      </c>
      <c r="AH717" s="300"/>
      <c r="AI717" s="300"/>
      <c r="AJ717" s="300"/>
      <c r="AK717" s="300"/>
      <c r="AL717" s="300"/>
      <c r="AM717" s="723">
        <v>325</v>
      </c>
      <c r="AN717" s="723"/>
      <c r="AO717" s="723"/>
      <c r="AP717" s="723"/>
      <c r="AQ717" s="723"/>
      <c r="AR717" s="723"/>
      <c r="AS717" s="723"/>
      <c r="AT717" s="723"/>
      <c r="AU717" s="723"/>
      <c r="AV717" s="723"/>
      <c r="AW717" s="60"/>
      <c r="AX717" s="61"/>
    </row>
    <row r="718" spans="1:50" ht="19.899999999999999" customHeight="1" thickBot="1" x14ac:dyDescent="0.2">
      <c r="A718" s="719" t="s">
        <v>378</v>
      </c>
      <c r="B718" s="658"/>
      <c r="C718" s="658"/>
      <c r="D718" s="658"/>
      <c r="E718" s="658"/>
      <c r="F718" s="658"/>
      <c r="G718" s="780">
        <v>158</v>
      </c>
      <c r="H718" s="780"/>
      <c r="I718" s="780"/>
      <c r="J718" s="780"/>
      <c r="K718" s="780"/>
      <c r="L718" s="780"/>
      <c r="M718" s="780"/>
      <c r="N718" s="780"/>
      <c r="O718" s="780"/>
      <c r="P718" s="780"/>
      <c r="Q718" s="658" t="s">
        <v>379</v>
      </c>
      <c r="R718" s="658"/>
      <c r="S718" s="658"/>
      <c r="T718" s="658"/>
      <c r="U718" s="658"/>
      <c r="V718" s="658"/>
      <c r="W718" s="657">
        <v>151</v>
      </c>
      <c r="X718" s="657"/>
      <c r="Y718" s="657"/>
      <c r="Z718" s="657"/>
      <c r="AA718" s="657"/>
      <c r="AB718" s="657"/>
      <c r="AC718" s="657"/>
      <c r="AD718" s="657"/>
      <c r="AE718" s="657"/>
      <c r="AF718" s="657"/>
      <c r="AG718" s="658" t="s">
        <v>380</v>
      </c>
      <c r="AH718" s="658"/>
      <c r="AI718" s="658"/>
      <c r="AJ718" s="658"/>
      <c r="AK718" s="658"/>
      <c r="AL718" s="658"/>
      <c r="AM718" s="756">
        <v>158</v>
      </c>
      <c r="AN718" s="756"/>
      <c r="AO718" s="756"/>
      <c r="AP718" s="756"/>
      <c r="AQ718" s="756"/>
      <c r="AR718" s="756"/>
      <c r="AS718" s="756"/>
      <c r="AT718" s="756"/>
      <c r="AU718" s="756"/>
      <c r="AV718" s="756"/>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553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37"/>
      <c r="C760" s="737"/>
      <c r="D760" s="737"/>
      <c r="E760" s="737"/>
      <c r="F760" s="738"/>
      <c r="G760" s="290" t="s">
        <v>554</v>
      </c>
      <c r="H760" s="291"/>
      <c r="I760" s="291"/>
      <c r="J760" s="291"/>
      <c r="K760" s="292"/>
      <c r="L760" s="293" t="s">
        <v>556</v>
      </c>
      <c r="M760" s="294"/>
      <c r="N760" s="294"/>
      <c r="O760" s="294"/>
      <c r="P760" s="294"/>
      <c r="Q760" s="294"/>
      <c r="R760" s="294"/>
      <c r="S760" s="294"/>
      <c r="T760" s="294"/>
      <c r="U760" s="294"/>
      <c r="V760" s="294"/>
      <c r="W760" s="294"/>
      <c r="X760" s="295"/>
      <c r="Y760" s="458">
        <v>0.3</v>
      </c>
      <c r="Z760" s="459"/>
      <c r="AA760" s="459"/>
      <c r="AB760" s="542"/>
      <c r="AC760" s="290" t="s">
        <v>554</v>
      </c>
      <c r="AD760" s="291"/>
      <c r="AE760" s="291"/>
      <c r="AF760" s="291"/>
      <c r="AG760" s="292"/>
      <c r="AH760" s="293" t="s">
        <v>585</v>
      </c>
      <c r="AI760" s="294"/>
      <c r="AJ760" s="294"/>
      <c r="AK760" s="294"/>
      <c r="AL760" s="294"/>
      <c r="AM760" s="294"/>
      <c r="AN760" s="294"/>
      <c r="AO760" s="294"/>
      <c r="AP760" s="294"/>
      <c r="AQ760" s="294"/>
      <c r="AR760" s="294"/>
      <c r="AS760" s="294"/>
      <c r="AT760" s="295"/>
      <c r="AU760" s="458">
        <v>0.2</v>
      </c>
      <c r="AV760" s="459"/>
      <c r="AW760" s="459"/>
      <c r="AX760" s="460"/>
    </row>
    <row r="761" spans="1:50" ht="24.75" customHeight="1" x14ac:dyDescent="0.15">
      <c r="A761" s="571"/>
      <c r="B761" s="737"/>
      <c r="C761" s="737"/>
      <c r="D761" s="737"/>
      <c r="E761" s="737"/>
      <c r="F761" s="738"/>
      <c r="G761" s="270" t="s">
        <v>555</v>
      </c>
      <c r="H761" s="271"/>
      <c r="I761" s="271"/>
      <c r="J761" s="271"/>
      <c r="K761" s="272"/>
      <c r="L761" s="371" t="s">
        <v>557</v>
      </c>
      <c r="M761" s="372"/>
      <c r="N761" s="372"/>
      <c r="O761" s="372"/>
      <c r="P761" s="372"/>
      <c r="Q761" s="372"/>
      <c r="R761" s="372"/>
      <c r="S761" s="372"/>
      <c r="T761" s="372"/>
      <c r="U761" s="372"/>
      <c r="V761" s="372"/>
      <c r="W761" s="372"/>
      <c r="X761" s="373"/>
      <c r="Y761" s="368">
        <v>0.6</v>
      </c>
      <c r="Z761" s="369"/>
      <c r="AA761" s="369"/>
      <c r="AB761" s="375"/>
      <c r="AC761" s="270" t="s">
        <v>555</v>
      </c>
      <c r="AD761" s="271"/>
      <c r="AE761" s="271"/>
      <c r="AF761" s="271"/>
      <c r="AG761" s="272"/>
      <c r="AH761" s="293" t="s">
        <v>586</v>
      </c>
      <c r="AI761" s="294"/>
      <c r="AJ761" s="294"/>
      <c r="AK761" s="294"/>
      <c r="AL761" s="294"/>
      <c r="AM761" s="294"/>
      <c r="AN761" s="294"/>
      <c r="AO761" s="294"/>
      <c r="AP761" s="294"/>
      <c r="AQ761" s="294"/>
      <c r="AR761" s="294"/>
      <c r="AS761" s="294"/>
      <c r="AT761" s="295"/>
      <c r="AU761" s="368">
        <v>0.8</v>
      </c>
      <c r="AV761" s="369"/>
      <c r="AW761" s="369"/>
      <c r="AX761" s="370"/>
    </row>
    <row r="762" spans="1:50" ht="24.75" customHeight="1" x14ac:dyDescent="0.15">
      <c r="A762" s="571"/>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0.89999999999999991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v>
      </c>
      <c r="AV770" s="382"/>
      <c r="AW770" s="382"/>
      <c r="AX770" s="384"/>
    </row>
    <row r="771" spans="1:50" ht="30" customHeight="1" x14ac:dyDescent="0.15">
      <c r="A771" s="571"/>
      <c r="B771" s="737"/>
      <c r="C771" s="737"/>
      <c r="D771" s="737"/>
      <c r="E771" s="737"/>
      <c r="F771" s="738"/>
      <c r="G771" s="392" t="s">
        <v>559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1"/>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37"/>
      <c r="C773" s="737"/>
      <c r="D773" s="737"/>
      <c r="E773" s="737"/>
      <c r="F773" s="738"/>
      <c r="G773" s="290" t="s">
        <v>554</v>
      </c>
      <c r="H773" s="291"/>
      <c r="I773" s="291"/>
      <c r="J773" s="291"/>
      <c r="K773" s="292"/>
      <c r="L773" s="293" t="s">
        <v>561</v>
      </c>
      <c r="M773" s="294"/>
      <c r="N773" s="294"/>
      <c r="O773" s="294"/>
      <c r="P773" s="294"/>
      <c r="Q773" s="294"/>
      <c r="R773" s="294"/>
      <c r="S773" s="294"/>
      <c r="T773" s="294"/>
      <c r="U773" s="294"/>
      <c r="V773" s="294"/>
      <c r="W773" s="294"/>
      <c r="X773" s="295"/>
      <c r="Y773" s="458">
        <v>0.3</v>
      </c>
      <c r="Z773" s="459"/>
      <c r="AA773" s="459"/>
      <c r="AB773" s="542"/>
      <c r="AC773" s="290" t="s">
        <v>555</v>
      </c>
      <c r="AD773" s="291"/>
      <c r="AE773" s="291"/>
      <c r="AF773" s="291"/>
      <c r="AG773" s="292"/>
      <c r="AH773" s="293" t="s">
        <v>565</v>
      </c>
      <c r="AI773" s="294"/>
      <c r="AJ773" s="294"/>
      <c r="AK773" s="294"/>
      <c r="AL773" s="294"/>
      <c r="AM773" s="294"/>
      <c r="AN773" s="294"/>
      <c r="AO773" s="294"/>
      <c r="AP773" s="294"/>
      <c r="AQ773" s="294"/>
      <c r="AR773" s="294"/>
      <c r="AS773" s="294"/>
      <c r="AT773" s="295"/>
      <c r="AU773" s="458">
        <v>2</v>
      </c>
      <c r="AV773" s="459"/>
      <c r="AW773" s="459"/>
      <c r="AX773" s="460"/>
    </row>
    <row r="774" spans="1:50" ht="24.75" customHeight="1" x14ac:dyDescent="0.15">
      <c r="A774" s="571"/>
      <c r="B774" s="737"/>
      <c r="C774" s="737"/>
      <c r="D774" s="737"/>
      <c r="E774" s="737"/>
      <c r="F774" s="738"/>
      <c r="G774" s="270" t="s">
        <v>555</v>
      </c>
      <c r="H774" s="271"/>
      <c r="I774" s="271"/>
      <c r="J774" s="271"/>
      <c r="K774" s="272"/>
      <c r="L774" s="371" t="s">
        <v>562</v>
      </c>
      <c r="M774" s="372"/>
      <c r="N774" s="372"/>
      <c r="O774" s="372"/>
      <c r="P774" s="372"/>
      <c r="Q774" s="372"/>
      <c r="R774" s="372"/>
      <c r="S774" s="372"/>
      <c r="T774" s="372"/>
      <c r="U774" s="372"/>
      <c r="V774" s="372"/>
      <c r="W774" s="372"/>
      <c r="X774" s="373"/>
      <c r="Y774" s="368">
        <v>0.7</v>
      </c>
      <c r="Z774" s="369"/>
      <c r="AA774" s="369"/>
      <c r="AB774" s="375"/>
      <c r="AC774" s="270" t="s">
        <v>564</v>
      </c>
      <c r="AD774" s="271"/>
      <c r="AE774" s="271"/>
      <c r="AF774" s="271"/>
      <c r="AG774" s="272"/>
      <c r="AH774" s="371" t="s">
        <v>566</v>
      </c>
      <c r="AI774" s="372"/>
      <c r="AJ774" s="372"/>
      <c r="AK774" s="372"/>
      <c r="AL774" s="372"/>
      <c r="AM774" s="372"/>
      <c r="AN774" s="372"/>
      <c r="AO774" s="372"/>
      <c r="AP774" s="372"/>
      <c r="AQ774" s="372"/>
      <c r="AR774" s="372"/>
      <c r="AS774" s="372"/>
      <c r="AT774" s="373"/>
      <c r="AU774" s="368">
        <v>0.4</v>
      </c>
      <c r="AV774" s="369"/>
      <c r="AW774" s="369"/>
      <c r="AX774" s="370"/>
    </row>
    <row r="775" spans="1:50" ht="24.75" customHeight="1" x14ac:dyDescent="0.15">
      <c r="A775" s="571"/>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1"/>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1"/>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1"/>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2.4</v>
      </c>
      <c r="AV783" s="382"/>
      <c r="AW783" s="382"/>
      <c r="AX783" s="384"/>
    </row>
    <row r="784" spans="1:50" ht="30" customHeight="1" x14ac:dyDescent="0.15">
      <c r="A784" s="571"/>
      <c r="B784" s="737"/>
      <c r="C784" s="737"/>
      <c r="D784" s="737"/>
      <c r="E784" s="737"/>
      <c r="F784" s="738"/>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1"/>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1"/>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8"/>
      <c r="Z786" s="459"/>
      <c r="AA786" s="459"/>
      <c r="AB786" s="542"/>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customHeight="1" x14ac:dyDescent="0.15">
      <c r="A787" s="571"/>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1"/>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1"/>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1"/>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1"/>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1"/>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1"/>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1"/>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customHeight="1" x14ac:dyDescent="0.15">
      <c r="A800" s="571"/>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1"/>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1"/>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1"/>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1"/>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567</v>
      </c>
      <c r="D816" s="385"/>
      <c r="E816" s="385"/>
      <c r="F816" s="385"/>
      <c r="G816" s="385"/>
      <c r="H816" s="385"/>
      <c r="I816" s="385"/>
      <c r="J816" s="167" t="s">
        <v>587</v>
      </c>
      <c r="K816" s="168"/>
      <c r="L816" s="168"/>
      <c r="M816" s="168"/>
      <c r="N816" s="168"/>
      <c r="O816" s="168"/>
      <c r="P816" s="156" t="s">
        <v>583</v>
      </c>
      <c r="Q816" s="157"/>
      <c r="R816" s="157"/>
      <c r="S816" s="157"/>
      <c r="T816" s="157"/>
      <c r="U816" s="157"/>
      <c r="V816" s="157"/>
      <c r="W816" s="157"/>
      <c r="X816" s="157"/>
      <c r="Y816" s="158">
        <v>1</v>
      </c>
      <c r="Z816" s="159"/>
      <c r="AA816" s="159"/>
      <c r="AB816" s="160"/>
      <c r="AC816" s="273" t="s">
        <v>568</v>
      </c>
      <c r="AD816" s="273"/>
      <c r="AE816" s="273"/>
      <c r="AF816" s="273"/>
      <c r="AG816" s="273"/>
      <c r="AH816" s="274" t="s">
        <v>588</v>
      </c>
      <c r="AI816" s="275"/>
      <c r="AJ816" s="275"/>
      <c r="AK816" s="275"/>
      <c r="AL816" s="276" t="s">
        <v>588</v>
      </c>
      <c r="AM816" s="277"/>
      <c r="AN816" s="277"/>
      <c r="AO816" s="278"/>
      <c r="AP816" s="267" t="s">
        <v>588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57" customHeight="1" x14ac:dyDescent="0.15">
      <c r="A849" s="374">
        <v>1</v>
      </c>
      <c r="B849" s="374">
        <v>1</v>
      </c>
      <c r="C849" s="388" t="s">
        <v>569</v>
      </c>
      <c r="D849" s="385"/>
      <c r="E849" s="385"/>
      <c r="F849" s="385"/>
      <c r="G849" s="385"/>
      <c r="H849" s="385"/>
      <c r="I849" s="385"/>
      <c r="J849" s="167">
        <v>7020005004384</v>
      </c>
      <c r="K849" s="168"/>
      <c r="L849" s="168"/>
      <c r="M849" s="168"/>
      <c r="N849" s="168"/>
      <c r="O849" s="168"/>
      <c r="P849" s="156" t="s">
        <v>584</v>
      </c>
      <c r="Q849" s="157"/>
      <c r="R849" s="157"/>
      <c r="S849" s="157"/>
      <c r="T849" s="157"/>
      <c r="U849" s="157"/>
      <c r="V849" s="157"/>
      <c r="W849" s="157"/>
      <c r="X849" s="157"/>
      <c r="Y849" s="158">
        <v>1</v>
      </c>
      <c r="Z849" s="159"/>
      <c r="AA849" s="159"/>
      <c r="AB849" s="160"/>
      <c r="AC849" s="273" t="s">
        <v>568</v>
      </c>
      <c r="AD849" s="273"/>
      <c r="AE849" s="273"/>
      <c r="AF849" s="273"/>
      <c r="AG849" s="273"/>
      <c r="AH849" s="274" t="s">
        <v>588</v>
      </c>
      <c r="AI849" s="275"/>
      <c r="AJ849" s="275"/>
      <c r="AK849" s="275"/>
      <c r="AL849" s="276" t="s">
        <v>588</v>
      </c>
      <c r="AM849" s="277"/>
      <c r="AN849" s="277"/>
      <c r="AO849" s="278"/>
      <c r="AP849" s="267" t="s">
        <v>588</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45.75" customHeight="1" x14ac:dyDescent="0.15">
      <c r="A882" s="374">
        <v>1</v>
      </c>
      <c r="B882" s="374">
        <v>1</v>
      </c>
      <c r="C882" s="388" t="s">
        <v>569</v>
      </c>
      <c r="D882" s="385"/>
      <c r="E882" s="385"/>
      <c r="F882" s="385"/>
      <c r="G882" s="385"/>
      <c r="H882" s="385"/>
      <c r="I882" s="385"/>
      <c r="J882" s="167">
        <v>7020005004384</v>
      </c>
      <c r="K882" s="168"/>
      <c r="L882" s="168"/>
      <c r="M882" s="168"/>
      <c r="N882" s="168"/>
      <c r="O882" s="168"/>
      <c r="P882" s="156" t="s">
        <v>560</v>
      </c>
      <c r="Q882" s="157"/>
      <c r="R882" s="157"/>
      <c r="S882" s="157"/>
      <c r="T882" s="157"/>
      <c r="U882" s="157"/>
      <c r="V882" s="157"/>
      <c r="W882" s="157"/>
      <c r="X882" s="157"/>
      <c r="Y882" s="158">
        <v>1</v>
      </c>
      <c r="Z882" s="159"/>
      <c r="AA882" s="159"/>
      <c r="AB882" s="160"/>
      <c r="AC882" s="273" t="s">
        <v>568</v>
      </c>
      <c r="AD882" s="273"/>
      <c r="AE882" s="273"/>
      <c r="AF882" s="273"/>
      <c r="AG882" s="273"/>
      <c r="AH882" s="274" t="s">
        <v>588</v>
      </c>
      <c r="AI882" s="275"/>
      <c r="AJ882" s="275"/>
      <c r="AK882" s="275"/>
      <c r="AL882" s="276" t="s">
        <v>588</v>
      </c>
      <c r="AM882" s="277"/>
      <c r="AN882" s="277"/>
      <c r="AO882" s="278"/>
      <c r="AP882" s="267" t="s">
        <v>588</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14.2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87" customHeight="1" x14ac:dyDescent="0.15">
      <c r="A915" s="374">
        <v>1</v>
      </c>
      <c r="B915" s="374">
        <v>1</v>
      </c>
      <c r="C915" s="388" t="s">
        <v>570</v>
      </c>
      <c r="D915" s="385"/>
      <c r="E915" s="385"/>
      <c r="F915" s="385"/>
      <c r="G915" s="385"/>
      <c r="H915" s="385"/>
      <c r="I915" s="385"/>
      <c r="J915" s="167">
        <v>2000012100001</v>
      </c>
      <c r="K915" s="168"/>
      <c r="L915" s="168"/>
      <c r="M915" s="168"/>
      <c r="N915" s="168"/>
      <c r="O915" s="168"/>
      <c r="P915" s="156" t="s">
        <v>580</v>
      </c>
      <c r="Q915" s="157"/>
      <c r="R915" s="157"/>
      <c r="S915" s="157"/>
      <c r="T915" s="157"/>
      <c r="U915" s="157"/>
      <c r="V915" s="157"/>
      <c r="W915" s="157"/>
      <c r="X915" s="157"/>
      <c r="Y915" s="158">
        <v>2</v>
      </c>
      <c r="Z915" s="159"/>
      <c r="AA915" s="159"/>
      <c r="AB915" s="160"/>
      <c r="AC915" s="273" t="s">
        <v>588</v>
      </c>
      <c r="AD915" s="273"/>
      <c r="AE915" s="273"/>
      <c r="AF915" s="273"/>
      <c r="AG915" s="273"/>
      <c r="AH915" s="274" t="s">
        <v>588</v>
      </c>
      <c r="AI915" s="275"/>
      <c r="AJ915" s="275"/>
      <c r="AK915" s="275"/>
      <c r="AL915" s="276" t="s">
        <v>588</v>
      </c>
      <c r="AM915" s="277"/>
      <c r="AN915" s="277"/>
      <c r="AO915" s="278"/>
      <c r="AP915" s="267" t="s">
        <v>588</v>
      </c>
      <c r="AQ915" s="267"/>
      <c r="AR915" s="267"/>
      <c r="AS915" s="267"/>
      <c r="AT915" s="267"/>
      <c r="AU915" s="267"/>
      <c r="AV915" s="267"/>
      <c r="AW915" s="267"/>
      <c r="AX915" s="267"/>
    </row>
    <row r="916" spans="1:50" ht="75.75" customHeight="1" x14ac:dyDescent="0.15">
      <c r="A916" s="374">
        <v>2</v>
      </c>
      <c r="B916" s="374">
        <v>1</v>
      </c>
      <c r="C916" s="388" t="s">
        <v>576</v>
      </c>
      <c r="D916" s="385"/>
      <c r="E916" s="385"/>
      <c r="F916" s="385"/>
      <c r="G916" s="385"/>
      <c r="H916" s="385"/>
      <c r="I916" s="385"/>
      <c r="J916" s="167">
        <v>2000012100001</v>
      </c>
      <c r="K916" s="168"/>
      <c r="L916" s="168"/>
      <c r="M916" s="168"/>
      <c r="N916" s="168"/>
      <c r="O916" s="168"/>
      <c r="P916" s="156" t="s">
        <v>581</v>
      </c>
      <c r="Q916" s="157"/>
      <c r="R916" s="157"/>
      <c r="S916" s="157"/>
      <c r="T916" s="157"/>
      <c r="U916" s="157"/>
      <c r="V916" s="157"/>
      <c r="W916" s="157"/>
      <c r="X916" s="157"/>
      <c r="Y916" s="158">
        <v>2</v>
      </c>
      <c r="Z916" s="159"/>
      <c r="AA916" s="159"/>
      <c r="AB916" s="160"/>
      <c r="AC916" s="273" t="s">
        <v>588</v>
      </c>
      <c r="AD916" s="273"/>
      <c r="AE916" s="273"/>
      <c r="AF916" s="273"/>
      <c r="AG916" s="273"/>
      <c r="AH916" s="274" t="s">
        <v>588</v>
      </c>
      <c r="AI916" s="275"/>
      <c r="AJ916" s="275"/>
      <c r="AK916" s="275"/>
      <c r="AL916" s="276" t="s">
        <v>588</v>
      </c>
      <c r="AM916" s="277"/>
      <c r="AN916" s="277"/>
      <c r="AO916" s="278"/>
      <c r="AP916" s="267" t="s">
        <v>588</v>
      </c>
      <c r="AQ916" s="267"/>
      <c r="AR916" s="267"/>
      <c r="AS916" s="267"/>
      <c r="AT916" s="267"/>
      <c r="AU916" s="267"/>
      <c r="AV916" s="267"/>
      <c r="AW916" s="267"/>
      <c r="AX916" s="267"/>
    </row>
    <row r="917" spans="1:50" ht="30" customHeight="1" x14ac:dyDescent="0.15">
      <c r="A917" s="374">
        <v>3</v>
      </c>
      <c r="B917" s="374">
        <v>1</v>
      </c>
      <c r="C917" s="388" t="s">
        <v>571</v>
      </c>
      <c r="D917" s="385"/>
      <c r="E917" s="385"/>
      <c r="F917" s="385"/>
      <c r="G917" s="385"/>
      <c r="H917" s="385"/>
      <c r="I917" s="385"/>
      <c r="J917" s="167">
        <v>2000012100001</v>
      </c>
      <c r="K917" s="168"/>
      <c r="L917" s="168"/>
      <c r="M917" s="168"/>
      <c r="N917" s="168"/>
      <c r="O917" s="168"/>
      <c r="P917" s="156" t="s">
        <v>582</v>
      </c>
      <c r="Q917" s="157"/>
      <c r="R917" s="157"/>
      <c r="S917" s="157"/>
      <c r="T917" s="157"/>
      <c r="U917" s="157"/>
      <c r="V917" s="157"/>
      <c r="W917" s="157"/>
      <c r="X917" s="157"/>
      <c r="Y917" s="158">
        <v>1</v>
      </c>
      <c r="Z917" s="159"/>
      <c r="AA917" s="159"/>
      <c r="AB917" s="160"/>
      <c r="AC917" s="273" t="s">
        <v>588</v>
      </c>
      <c r="AD917" s="273"/>
      <c r="AE917" s="273"/>
      <c r="AF917" s="273"/>
      <c r="AG917" s="273"/>
      <c r="AH917" s="274" t="s">
        <v>588</v>
      </c>
      <c r="AI917" s="275"/>
      <c r="AJ917" s="275"/>
      <c r="AK917" s="275"/>
      <c r="AL917" s="276" t="s">
        <v>588</v>
      </c>
      <c r="AM917" s="277"/>
      <c r="AN917" s="277"/>
      <c r="AO917" s="278"/>
      <c r="AP917" s="267" t="s">
        <v>588</v>
      </c>
      <c r="AQ917" s="267"/>
      <c r="AR917" s="267"/>
      <c r="AS917" s="267"/>
      <c r="AT917" s="267"/>
      <c r="AU917" s="267"/>
      <c r="AV917" s="267"/>
      <c r="AW917" s="267"/>
      <c r="AX917" s="267"/>
    </row>
    <row r="918" spans="1:50" ht="30" customHeight="1" x14ac:dyDescent="0.15">
      <c r="A918" s="374">
        <v>4</v>
      </c>
      <c r="B918" s="374">
        <v>1</v>
      </c>
      <c r="C918" s="388" t="s">
        <v>572</v>
      </c>
      <c r="D918" s="385"/>
      <c r="E918" s="385"/>
      <c r="F918" s="385"/>
      <c r="G918" s="385"/>
      <c r="H918" s="385"/>
      <c r="I918" s="385"/>
      <c r="J918" s="167">
        <v>2000012100001</v>
      </c>
      <c r="K918" s="168"/>
      <c r="L918" s="168"/>
      <c r="M918" s="168"/>
      <c r="N918" s="168"/>
      <c r="O918" s="168"/>
      <c r="P918" s="156" t="s">
        <v>582</v>
      </c>
      <c r="Q918" s="157"/>
      <c r="R918" s="157"/>
      <c r="S918" s="157"/>
      <c r="T918" s="157"/>
      <c r="U918" s="157"/>
      <c r="V918" s="157"/>
      <c r="W918" s="157"/>
      <c r="X918" s="157"/>
      <c r="Y918" s="158">
        <v>1</v>
      </c>
      <c r="Z918" s="159"/>
      <c r="AA918" s="159"/>
      <c r="AB918" s="160"/>
      <c r="AC918" s="273" t="s">
        <v>588</v>
      </c>
      <c r="AD918" s="273"/>
      <c r="AE918" s="273"/>
      <c r="AF918" s="273"/>
      <c r="AG918" s="273"/>
      <c r="AH918" s="274" t="s">
        <v>588</v>
      </c>
      <c r="AI918" s="275"/>
      <c r="AJ918" s="275"/>
      <c r="AK918" s="275"/>
      <c r="AL918" s="276" t="s">
        <v>588</v>
      </c>
      <c r="AM918" s="277"/>
      <c r="AN918" s="277"/>
      <c r="AO918" s="278"/>
      <c r="AP918" s="267" t="s">
        <v>588</v>
      </c>
      <c r="AQ918" s="267"/>
      <c r="AR918" s="267"/>
      <c r="AS918" s="267"/>
      <c r="AT918" s="267"/>
      <c r="AU918" s="267"/>
      <c r="AV918" s="267"/>
      <c r="AW918" s="267"/>
      <c r="AX918" s="267"/>
    </row>
    <row r="919" spans="1:50" ht="90" customHeight="1" x14ac:dyDescent="0.15">
      <c r="A919" s="374">
        <v>5</v>
      </c>
      <c r="B919" s="374">
        <v>1</v>
      </c>
      <c r="C919" s="388" t="s">
        <v>573</v>
      </c>
      <c r="D919" s="385"/>
      <c r="E919" s="385"/>
      <c r="F919" s="385"/>
      <c r="G919" s="385"/>
      <c r="H919" s="385"/>
      <c r="I919" s="385"/>
      <c r="J919" s="167">
        <v>2000012100001</v>
      </c>
      <c r="K919" s="168"/>
      <c r="L919" s="168"/>
      <c r="M919" s="168"/>
      <c r="N919" s="168"/>
      <c r="O919" s="168"/>
      <c r="P919" s="156" t="s">
        <v>580</v>
      </c>
      <c r="Q919" s="157"/>
      <c r="R919" s="157"/>
      <c r="S919" s="157"/>
      <c r="T919" s="157"/>
      <c r="U919" s="157"/>
      <c r="V919" s="157"/>
      <c r="W919" s="157"/>
      <c r="X919" s="157"/>
      <c r="Y919" s="158">
        <v>1</v>
      </c>
      <c r="Z919" s="159"/>
      <c r="AA919" s="159"/>
      <c r="AB919" s="160"/>
      <c r="AC919" s="273" t="s">
        <v>588</v>
      </c>
      <c r="AD919" s="273"/>
      <c r="AE919" s="273"/>
      <c r="AF919" s="273"/>
      <c r="AG919" s="273"/>
      <c r="AH919" s="274" t="s">
        <v>588</v>
      </c>
      <c r="AI919" s="275"/>
      <c r="AJ919" s="275"/>
      <c r="AK919" s="275"/>
      <c r="AL919" s="276" t="s">
        <v>588</v>
      </c>
      <c r="AM919" s="277"/>
      <c r="AN919" s="277"/>
      <c r="AO919" s="278"/>
      <c r="AP919" s="267" t="s">
        <v>588</v>
      </c>
      <c r="AQ919" s="267"/>
      <c r="AR919" s="267"/>
      <c r="AS919" s="267"/>
      <c r="AT919" s="267"/>
      <c r="AU919" s="267"/>
      <c r="AV919" s="267"/>
      <c r="AW919" s="267"/>
      <c r="AX919" s="267"/>
    </row>
    <row r="920" spans="1:50" ht="62.25" customHeight="1" x14ac:dyDescent="0.15">
      <c r="A920" s="374">
        <v>6</v>
      </c>
      <c r="B920" s="374">
        <v>1</v>
      </c>
      <c r="C920" s="388" t="s">
        <v>579</v>
      </c>
      <c r="D920" s="385"/>
      <c r="E920" s="385"/>
      <c r="F920" s="385"/>
      <c r="G920" s="385"/>
      <c r="H920" s="385"/>
      <c r="I920" s="385"/>
      <c r="J920" s="167">
        <v>2000012100001</v>
      </c>
      <c r="K920" s="168"/>
      <c r="L920" s="168"/>
      <c r="M920" s="168"/>
      <c r="N920" s="168"/>
      <c r="O920" s="168"/>
      <c r="P920" s="156" t="s">
        <v>581</v>
      </c>
      <c r="Q920" s="157"/>
      <c r="R920" s="157"/>
      <c r="S920" s="157"/>
      <c r="T920" s="157"/>
      <c r="U920" s="157"/>
      <c r="V920" s="157"/>
      <c r="W920" s="157"/>
      <c r="X920" s="157"/>
      <c r="Y920" s="158">
        <v>0.7</v>
      </c>
      <c r="Z920" s="159"/>
      <c r="AA920" s="159"/>
      <c r="AB920" s="160"/>
      <c r="AC920" s="273" t="s">
        <v>588</v>
      </c>
      <c r="AD920" s="273"/>
      <c r="AE920" s="273"/>
      <c r="AF920" s="273"/>
      <c r="AG920" s="273"/>
      <c r="AH920" s="274" t="s">
        <v>588</v>
      </c>
      <c r="AI920" s="275"/>
      <c r="AJ920" s="275"/>
      <c r="AK920" s="275"/>
      <c r="AL920" s="276" t="s">
        <v>588</v>
      </c>
      <c r="AM920" s="277"/>
      <c r="AN920" s="277"/>
      <c r="AO920" s="278"/>
      <c r="AP920" s="267" t="s">
        <v>588</v>
      </c>
      <c r="AQ920" s="267"/>
      <c r="AR920" s="267"/>
      <c r="AS920" s="267"/>
      <c r="AT920" s="267"/>
      <c r="AU920" s="267"/>
      <c r="AV920" s="267"/>
      <c r="AW920" s="267"/>
      <c r="AX920" s="267"/>
    </row>
    <row r="921" spans="1:50" ht="30" customHeight="1" x14ac:dyDescent="0.15">
      <c r="A921" s="374">
        <v>7</v>
      </c>
      <c r="B921" s="374">
        <v>1</v>
      </c>
      <c r="C921" s="388" t="s">
        <v>574</v>
      </c>
      <c r="D921" s="385"/>
      <c r="E921" s="385"/>
      <c r="F921" s="385"/>
      <c r="G921" s="385"/>
      <c r="H921" s="385"/>
      <c r="I921" s="385"/>
      <c r="J921" s="167">
        <v>2000012100001</v>
      </c>
      <c r="K921" s="168"/>
      <c r="L921" s="168"/>
      <c r="M921" s="168"/>
      <c r="N921" s="168"/>
      <c r="O921" s="168"/>
      <c r="P921" s="156" t="s">
        <v>582</v>
      </c>
      <c r="Q921" s="157"/>
      <c r="R921" s="157"/>
      <c r="S921" s="157"/>
      <c r="T921" s="157"/>
      <c r="U921" s="157"/>
      <c r="V921" s="157"/>
      <c r="W921" s="157"/>
      <c r="X921" s="157"/>
      <c r="Y921" s="158">
        <v>0.6</v>
      </c>
      <c r="Z921" s="159"/>
      <c r="AA921" s="159"/>
      <c r="AB921" s="160"/>
      <c r="AC921" s="273" t="s">
        <v>588</v>
      </c>
      <c r="AD921" s="273"/>
      <c r="AE921" s="273"/>
      <c r="AF921" s="273"/>
      <c r="AG921" s="273"/>
      <c r="AH921" s="274" t="s">
        <v>588</v>
      </c>
      <c r="AI921" s="275"/>
      <c r="AJ921" s="275"/>
      <c r="AK921" s="275"/>
      <c r="AL921" s="276" t="s">
        <v>588</v>
      </c>
      <c r="AM921" s="277"/>
      <c r="AN921" s="277"/>
      <c r="AO921" s="278"/>
      <c r="AP921" s="267" t="s">
        <v>588</v>
      </c>
      <c r="AQ921" s="267"/>
      <c r="AR921" s="267"/>
      <c r="AS921" s="267"/>
      <c r="AT921" s="267"/>
      <c r="AU921" s="267"/>
      <c r="AV921" s="267"/>
      <c r="AW921" s="267"/>
      <c r="AX921" s="267"/>
    </row>
    <row r="922" spans="1:50" ht="30" customHeight="1" x14ac:dyDescent="0.15">
      <c r="A922" s="374">
        <v>8</v>
      </c>
      <c r="B922" s="374">
        <v>1</v>
      </c>
      <c r="C922" s="388" t="s">
        <v>575</v>
      </c>
      <c r="D922" s="385"/>
      <c r="E922" s="385"/>
      <c r="F922" s="385"/>
      <c r="G922" s="385"/>
      <c r="H922" s="385"/>
      <c r="I922" s="385"/>
      <c r="J922" s="167">
        <v>2000012100001</v>
      </c>
      <c r="K922" s="168"/>
      <c r="L922" s="168"/>
      <c r="M922" s="168"/>
      <c r="N922" s="168"/>
      <c r="O922" s="168"/>
      <c r="P922" s="156" t="s">
        <v>582</v>
      </c>
      <c r="Q922" s="157"/>
      <c r="R922" s="157"/>
      <c r="S922" s="157"/>
      <c r="T922" s="157"/>
      <c r="U922" s="157"/>
      <c r="V922" s="157"/>
      <c r="W922" s="157"/>
      <c r="X922" s="157"/>
      <c r="Y922" s="158">
        <v>0.6</v>
      </c>
      <c r="Z922" s="159"/>
      <c r="AA922" s="159"/>
      <c r="AB922" s="160"/>
      <c r="AC922" s="273" t="s">
        <v>588</v>
      </c>
      <c r="AD922" s="273"/>
      <c r="AE922" s="273"/>
      <c r="AF922" s="273"/>
      <c r="AG922" s="273"/>
      <c r="AH922" s="274" t="s">
        <v>588</v>
      </c>
      <c r="AI922" s="275"/>
      <c r="AJ922" s="275"/>
      <c r="AK922" s="275"/>
      <c r="AL922" s="276" t="s">
        <v>588</v>
      </c>
      <c r="AM922" s="277"/>
      <c r="AN922" s="277"/>
      <c r="AO922" s="278"/>
      <c r="AP922" s="267" t="s">
        <v>588</v>
      </c>
      <c r="AQ922" s="267"/>
      <c r="AR922" s="267"/>
      <c r="AS922" s="267"/>
      <c r="AT922" s="267"/>
      <c r="AU922" s="267"/>
      <c r="AV922" s="267"/>
      <c r="AW922" s="267"/>
      <c r="AX922" s="267"/>
    </row>
    <row r="923" spans="1:50" ht="30" customHeight="1" x14ac:dyDescent="0.15">
      <c r="A923" s="374">
        <v>9</v>
      </c>
      <c r="B923" s="374">
        <v>1</v>
      </c>
      <c r="C923" s="388" t="s">
        <v>577</v>
      </c>
      <c r="D923" s="385"/>
      <c r="E923" s="385"/>
      <c r="F923" s="385"/>
      <c r="G923" s="385"/>
      <c r="H923" s="385"/>
      <c r="I923" s="385"/>
      <c r="J923" s="167">
        <v>2000012100001</v>
      </c>
      <c r="K923" s="168"/>
      <c r="L923" s="168"/>
      <c r="M923" s="168"/>
      <c r="N923" s="168"/>
      <c r="O923" s="168"/>
      <c r="P923" s="156" t="s">
        <v>582</v>
      </c>
      <c r="Q923" s="157"/>
      <c r="R923" s="157"/>
      <c r="S923" s="157"/>
      <c r="T923" s="157"/>
      <c r="U923" s="157"/>
      <c r="V923" s="157"/>
      <c r="W923" s="157"/>
      <c r="X923" s="157"/>
      <c r="Y923" s="158">
        <v>0.2</v>
      </c>
      <c r="Z923" s="159"/>
      <c r="AA923" s="159"/>
      <c r="AB923" s="160"/>
      <c r="AC923" s="273" t="s">
        <v>588</v>
      </c>
      <c r="AD923" s="273"/>
      <c r="AE923" s="273"/>
      <c r="AF923" s="273"/>
      <c r="AG923" s="273"/>
      <c r="AH923" s="274" t="s">
        <v>588</v>
      </c>
      <c r="AI923" s="275"/>
      <c r="AJ923" s="275"/>
      <c r="AK923" s="275"/>
      <c r="AL923" s="276" t="s">
        <v>588</v>
      </c>
      <c r="AM923" s="277"/>
      <c r="AN923" s="277"/>
      <c r="AO923" s="278"/>
      <c r="AP923" s="267" t="s">
        <v>588</v>
      </c>
      <c r="AQ923" s="267"/>
      <c r="AR923" s="267"/>
      <c r="AS923" s="267"/>
      <c r="AT923" s="267"/>
      <c r="AU923" s="267"/>
      <c r="AV923" s="267"/>
      <c r="AW923" s="267"/>
      <c r="AX923" s="267"/>
    </row>
    <row r="924" spans="1:50" ht="30" customHeight="1" x14ac:dyDescent="0.15">
      <c r="A924" s="374">
        <v>10</v>
      </c>
      <c r="B924" s="374">
        <v>1</v>
      </c>
      <c r="C924" s="388" t="s">
        <v>578</v>
      </c>
      <c r="D924" s="385"/>
      <c r="E924" s="385"/>
      <c r="F924" s="385"/>
      <c r="G924" s="385"/>
      <c r="H924" s="385"/>
      <c r="I924" s="385"/>
      <c r="J924" s="167">
        <v>2000012100001</v>
      </c>
      <c r="K924" s="168"/>
      <c r="L924" s="168"/>
      <c r="M924" s="168"/>
      <c r="N924" s="168"/>
      <c r="O924" s="168"/>
      <c r="P924" s="156" t="s">
        <v>582</v>
      </c>
      <c r="Q924" s="157"/>
      <c r="R924" s="157"/>
      <c r="S924" s="157"/>
      <c r="T924" s="157"/>
      <c r="U924" s="157"/>
      <c r="V924" s="157"/>
      <c r="W924" s="157"/>
      <c r="X924" s="157"/>
      <c r="Y924" s="158">
        <v>0</v>
      </c>
      <c r="Z924" s="159"/>
      <c r="AA924" s="159"/>
      <c r="AB924" s="160"/>
      <c r="AC924" s="273" t="s">
        <v>588</v>
      </c>
      <c r="AD924" s="273"/>
      <c r="AE924" s="273"/>
      <c r="AF924" s="273"/>
      <c r="AG924" s="273"/>
      <c r="AH924" s="274" t="s">
        <v>588</v>
      </c>
      <c r="AI924" s="275"/>
      <c r="AJ924" s="275"/>
      <c r="AK924" s="275"/>
      <c r="AL924" s="276" t="s">
        <v>588</v>
      </c>
      <c r="AM924" s="277"/>
      <c r="AN924" s="277"/>
      <c r="AO924" s="278"/>
      <c r="AP924" s="267" t="s">
        <v>588</v>
      </c>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8"/>
      <c r="D949" s="385"/>
      <c r="E949" s="385"/>
      <c r="F949" s="385"/>
      <c r="G949" s="385"/>
      <c r="H949" s="385"/>
      <c r="I949" s="385"/>
      <c r="J949" s="167"/>
      <c r="K949" s="168"/>
      <c r="L949" s="168"/>
      <c r="M949" s="168"/>
      <c r="N949" s="168"/>
      <c r="O949" s="168"/>
      <c r="P949" s="156"/>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8"/>
      <c r="D952" s="385"/>
      <c r="E952" s="385"/>
      <c r="F952" s="385"/>
      <c r="G952" s="385"/>
      <c r="H952" s="385"/>
      <c r="I952" s="385"/>
      <c r="J952" s="167"/>
      <c r="K952" s="168"/>
      <c r="L952" s="168"/>
      <c r="M952" s="168"/>
      <c r="N952" s="168"/>
      <c r="O952" s="168"/>
      <c r="P952" s="156"/>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8"/>
      <c r="D953" s="385"/>
      <c r="E953" s="385"/>
      <c r="F953" s="385"/>
      <c r="G953" s="385"/>
      <c r="H953" s="385"/>
      <c r="I953" s="385"/>
      <c r="J953" s="167"/>
      <c r="K953" s="168"/>
      <c r="L953" s="168"/>
      <c r="M953" s="168"/>
      <c r="N953" s="168"/>
      <c r="O953" s="168"/>
      <c r="P953" s="156"/>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8"/>
      <c r="D954" s="385"/>
      <c r="E954" s="385"/>
      <c r="F954" s="385"/>
      <c r="G954" s="385"/>
      <c r="H954" s="385"/>
      <c r="I954" s="385"/>
      <c r="J954" s="167"/>
      <c r="K954" s="168"/>
      <c r="L954" s="168"/>
      <c r="M954" s="168"/>
      <c r="N954" s="168"/>
      <c r="O954" s="168"/>
      <c r="P954" s="156"/>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3" t="s">
        <v>510</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9"/>
      <c r="E1080" s="183" t="s">
        <v>426</v>
      </c>
      <c r="F1080" s="849"/>
      <c r="G1080" s="849"/>
      <c r="H1080" s="849"/>
      <c r="I1080" s="849"/>
      <c r="J1080" s="183" t="s">
        <v>465</v>
      </c>
      <c r="K1080" s="183"/>
      <c r="L1080" s="183"/>
      <c r="M1080" s="183"/>
      <c r="N1080" s="183"/>
      <c r="O1080" s="183"/>
      <c r="P1080" s="287" t="s">
        <v>31</v>
      </c>
      <c r="Q1080" s="287"/>
      <c r="R1080" s="287"/>
      <c r="S1080" s="287"/>
      <c r="T1080" s="287"/>
      <c r="U1080" s="287"/>
      <c r="V1080" s="287"/>
      <c r="W1080" s="287"/>
      <c r="X1080" s="287"/>
      <c r="Y1080" s="183" t="s">
        <v>468</v>
      </c>
      <c r="Z1080" s="849"/>
      <c r="AA1080" s="849"/>
      <c r="AB1080" s="849"/>
      <c r="AC1080" s="183" t="s">
        <v>399</v>
      </c>
      <c r="AD1080" s="183"/>
      <c r="AE1080" s="183"/>
      <c r="AF1080" s="183"/>
      <c r="AG1080" s="183"/>
      <c r="AH1080" s="287" t="s">
        <v>416</v>
      </c>
      <c r="AI1080" s="296"/>
      <c r="AJ1080" s="296"/>
      <c r="AK1080" s="296"/>
      <c r="AL1080" s="296" t="s">
        <v>23</v>
      </c>
      <c r="AM1080" s="296"/>
      <c r="AN1080" s="296"/>
      <c r="AO1080" s="850"/>
      <c r="AP1080" s="387" t="s">
        <v>512</v>
      </c>
      <c r="AQ1080" s="387"/>
      <c r="AR1080" s="387"/>
      <c r="AS1080" s="387"/>
      <c r="AT1080" s="387"/>
      <c r="AU1080" s="387"/>
      <c r="AV1080" s="387"/>
      <c r="AW1080" s="387"/>
      <c r="AX1080" s="387"/>
    </row>
    <row r="1081" spans="1:50" ht="30.75" customHeight="1" x14ac:dyDescent="0.15">
      <c r="A1081" s="374">
        <v>1</v>
      </c>
      <c r="B1081" s="374">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05" priority="11215">
      <formula>IF(RIGHT(TEXT(P14,"0.#"),1)=".",FALSE,TRUE)</formula>
    </cfRule>
    <cfRule type="expression" dxfId="2704" priority="11216">
      <formula>IF(RIGHT(TEXT(P14,"0.#"),1)=".",TRUE,FALSE)</formula>
    </cfRule>
  </conditionalFormatting>
  <conditionalFormatting sqref="AE23">
    <cfRule type="expression" dxfId="2703" priority="11205">
      <formula>IF(RIGHT(TEXT(AE23,"0.#"),1)=".",FALSE,TRUE)</formula>
    </cfRule>
    <cfRule type="expression" dxfId="2702" priority="11206">
      <formula>IF(RIGHT(TEXT(AE23,"0.#"),1)=".",TRUE,FALSE)</formula>
    </cfRule>
  </conditionalFormatting>
  <conditionalFormatting sqref="L105">
    <cfRule type="expression" dxfId="2701" priority="11097">
      <formula>IF(RIGHT(TEXT(L105,"0.#"),1)=".",FALSE,TRUE)</formula>
    </cfRule>
    <cfRule type="expression" dxfId="2700" priority="11098">
      <formula>IF(RIGHT(TEXT(L105,"0.#"),1)=".",TRUE,FALSE)</formula>
    </cfRule>
  </conditionalFormatting>
  <conditionalFormatting sqref="L110">
    <cfRule type="expression" dxfId="2699" priority="11095">
      <formula>IF(RIGHT(TEXT(L110,"0.#"),1)=".",FALSE,TRUE)</formula>
    </cfRule>
    <cfRule type="expression" dxfId="2698" priority="11096">
      <formula>IF(RIGHT(TEXT(L110,"0.#"),1)=".",TRUE,FALSE)</formula>
    </cfRule>
  </conditionalFormatting>
  <conditionalFormatting sqref="R110">
    <cfRule type="expression" dxfId="2697" priority="11093">
      <formula>IF(RIGHT(TEXT(R110,"0.#"),1)=".",FALSE,TRUE)</formula>
    </cfRule>
    <cfRule type="expression" dxfId="2696" priority="11094">
      <formula>IF(RIGHT(TEXT(R110,"0.#"),1)=".",TRUE,FALSE)</formula>
    </cfRule>
  </conditionalFormatting>
  <conditionalFormatting sqref="P18:AX18">
    <cfRule type="expression" dxfId="2695" priority="11091">
      <formula>IF(RIGHT(TEXT(P18,"0.#"),1)=".",FALSE,TRUE)</formula>
    </cfRule>
    <cfRule type="expression" dxfId="2694" priority="11092">
      <formula>IF(RIGHT(TEXT(P18,"0.#"),1)=".",TRUE,FALSE)</formula>
    </cfRule>
  </conditionalFormatting>
  <conditionalFormatting sqref="Y761">
    <cfRule type="expression" dxfId="2693" priority="11087">
      <formula>IF(RIGHT(TEXT(Y761,"0.#"),1)=".",FALSE,TRUE)</formula>
    </cfRule>
    <cfRule type="expression" dxfId="2692" priority="11088">
      <formula>IF(RIGHT(TEXT(Y761,"0.#"),1)=".",TRUE,FALSE)</formula>
    </cfRule>
  </conditionalFormatting>
  <conditionalFormatting sqref="Y770">
    <cfRule type="expression" dxfId="2691" priority="11083">
      <formula>IF(RIGHT(TEXT(Y770,"0.#"),1)=".",FALSE,TRUE)</formula>
    </cfRule>
    <cfRule type="expression" dxfId="2690" priority="11084">
      <formula>IF(RIGHT(TEXT(Y770,"0.#"),1)=".",TRUE,FALSE)</formula>
    </cfRule>
  </conditionalFormatting>
  <conditionalFormatting sqref="Y801:Y808 Y799 Y788:Y795 Y786 Y775:Y782 Y773">
    <cfRule type="expression" dxfId="2689" priority="10865">
      <formula>IF(RIGHT(TEXT(Y773,"0.#"),1)=".",FALSE,TRUE)</formula>
    </cfRule>
    <cfRule type="expression" dxfId="2688" priority="10866">
      <formula>IF(RIGHT(TEXT(Y773,"0.#"),1)=".",TRUE,FALSE)</formula>
    </cfRule>
  </conditionalFormatting>
  <conditionalFormatting sqref="P16:AQ17 P15:AX15 AR13:AX13">
    <cfRule type="expression" dxfId="2687" priority="10913">
      <formula>IF(RIGHT(TEXT(P13,"0.#"),1)=".",FALSE,TRUE)</formula>
    </cfRule>
    <cfRule type="expression" dxfId="2686" priority="10914">
      <formula>IF(RIGHT(TEXT(P13,"0.#"),1)=".",TRUE,FALSE)</formula>
    </cfRule>
  </conditionalFormatting>
  <conditionalFormatting sqref="AE74 AQ74">
    <cfRule type="expression" dxfId="2685" priority="10903">
      <formula>IF(RIGHT(TEXT(AE74,"0.#"),1)=".",FALSE,TRUE)</formula>
    </cfRule>
    <cfRule type="expression" dxfId="2684" priority="10904">
      <formula>IF(RIGHT(TEXT(AE74,"0.#"),1)=".",TRUE,FALSE)</formula>
    </cfRule>
  </conditionalFormatting>
  <conditionalFormatting sqref="L106:L109 L104">
    <cfRule type="expression" dxfId="2683" priority="10897">
      <formula>IF(RIGHT(TEXT(L104,"0.#"),1)=".",FALSE,TRUE)</formula>
    </cfRule>
    <cfRule type="expression" dxfId="2682" priority="10898">
      <formula>IF(RIGHT(TEXT(L104,"0.#"),1)=".",TRUE,FALSE)</formula>
    </cfRule>
  </conditionalFormatting>
  <conditionalFormatting sqref="R104">
    <cfRule type="expression" dxfId="2681" priority="10893">
      <formula>IF(RIGHT(TEXT(R104,"0.#"),1)=".",FALSE,TRUE)</formula>
    </cfRule>
    <cfRule type="expression" dxfId="2680" priority="10894">
      <formula>IF(RIGHT(TEXT(R104,"0.#"),1)=".",TRUE,FALSE)</formula>
    </cfRule>
  </conditionalFormatting>
  <conditionalFormatting sqref="R105:R109">
    <cfRule type="expression" dxfId="2679" priority="10891">
      <formula>IF(RIGHT(TEXT(R105,"0.#"),1)=".",FALSE,TRUE)</formula>
    </cfRule>
    <cfRule type="expression" dxfId="2678" priority="10892">
      <formula>IF(RIGHT(TEXT(R105,"0.#"),1)=".",TRUE,FALSE)</formula>
    </cfRule>
  </conditionalFormatting>
  <conditionalFormatting sqref="Y762:Y769 Y760">
    <cfRule type="expression" dxfId="2677" priority="10889">
      <formula>IF(RIGHT(TEXT(Y760,"0.#"),1)=".",FALSE,TRUE)</formula>
    </cfRule>
    <cfRule type="expression" dxfId="2676" priority="10890">
      <formula>IF(RIGHT(TEXT(Y760,"0.#"),1)=".",TRUE,FALSE)</formula>
    </cfRule>
  </conditionalFormatting>
  <conditionalFormatting sqref="AU761">
    <cfRule type="expression" dxfId="2675" priority="10887">
      <formula>IF(RIGHT(TEXT(AU761,"0.#"),1)=".",FALSE,TRUE)</formula>
    </cfRule>
    <cfRule type="expression" dxfId="2674" priority="10888">
      <formula>IF(RIGHT(TEXT(AU761,"0.#"),1)=".",TRUE,FALSE)</formula>
    </cfRule>
  </conditionalFormatting>
  <conditionalFormatting sqref="AU770">
    <cfRule type="expression" dxfId="2673" priority="10885">
      <formula>IF(RIGHT(TEXT(AU770,"0.#"),1)=".",FALSE,TRUE)</formula>
    </cfRule>
    <cfRule type="expression" dxfId="2672" priority="10886">
      <formula>IF(RIGHT(TEXT(AU770,"0.#"),1)=".",TRUE,FALSE)</formula>
    </cfRule>
  </conditionalFormatting>
  <conditionalFormatting sqref="AU762:AU769 AU760">
    <cfRule type="expression" dxfId="2671" priority="10883">
      <formula>IF(RIGHT(TEXT(AU760,"0.#"),1)=".",FALSE,TRUE)</formula>
    </cfRule>
    <cfRule type="expression" dxfId="2670" priority="10884">
      <formula>IF(RIGHT(TEXT(AU760,"0.#"),1)=".",TRUE,FALSE)</formula>
    </cfRule>
  </conditionalFormatting>
  <conditionalFormatting sqref="Y800 Y787 Y774">
    <cfRule type="expression" dxfId="2669" priority="10869">
      <formula>IF(RIGHT(TEXT(Y774,"0.#"),1)=".",FALSE,TRUE)</formula>
    </cfRule>
    <cfRule type="expression" dxfId="2668" priority="10870">
      <formula>IF(RIGHT(TEXT(Y774,"0.#"),1)=".",TRUE,FALSE)</formula>
    </cfRule>
  </conditionalFormatting>
  <conditionalFormatting sqref="Y809 Y796 Y783">
    <cfRule type="expression" dxfId="2667" priority="10867">
      <formula>IF(RIGHT(TEXT(Y783,"0.#"),1)=".",FALSE,TRUE)</formula>
    </cfRule>
    <cfRule type="expression" dxfId="2666" priority="10868">
      <formula>IF(RIGHT(TEXT(Y783,"0.#"),1)=".",TRUE,FALSE)</formula>
    </cfRule>
  </conditionalFormatting>
  <conditionalFormatting sqref="AU800 AU787 AU774">
    <cfRule type="expression" dxfId="2665" priority="10863">
      <formula>IF(RIGHT(TEXT(AU774,"0.#"),1)=".",FALSE,TRUE)</formula>
    </cfRule>
    <cfRule type="expression" dxfId="2664" priority="10864">
      <formula>IF(RIGHT(TEXT(AU774,"0.#"),1)=".",TRUE,FALSE)</formula>
    </cfRule>
  </conditionalFormatting>
  <conditionalFormatting sqref="AU809 AU796 AU783">
    <cfRule type="expression" dxfId="2663" priority="10861">
      <formula>IF(RIGHT(TEXT(AU783,"0.#"),1)=".",FALSE,TRUE)</formula>
    </cfRule>
    <cfRule type="expression" dxfId="2662" priority="10862">
      <formula>IF(RIGHT(TEXT(AU783,"0.#"),1)=".",TRUE,FALSE)</formula>
    </cfRule>
  </conditionalFormatting>
  <conditionalFormatting sqref="AU801:AU808 AU799 AU788:AU795 AU786 AU775:AU782 AU773">
    <cfRule type="expression" dxfId="2661" priority="10859">
      <formula>IF(RIGHT(TEXT(AU773,"0.#"),1)=".",FALSE,TRUE)</formula>
    </cfRule>
    <cfRule type="expression" dxfId="2660" priority="10860">
      <formula>IF(RIGHT(TEXT(AU773,"0.#"),1)=".",TRUE,FALSE)</formula>
    </cfRule>
  </conditionalFormatting>
  <conditionalFormatting sqref="AM60">
    <cfRule type="expression" dxfId="2659" priority="10513">
      <formula>IF(RIGHT(TEXT(AM60,"0.#"),1)=".",FALSE,TRUE)</formula>
    </cfRule>
    <cfRule type="expression" dxfId="2658" priority="10514">
      <formula>IF(RIGHT(TEXT(AM60,"0.#"),1)=".",TRUE,FALSE)</formula>
    </cfRule>
  </conditionalFormatting>
  <conditionalFormatting sqref="AE40">
    <cfRule type="expression" dxfId="2657" priority="10581">
      <formula>IF(RIGHT(TEXT(AE40,"0.#"),1)=".",FALSE,TRUE)</formula>
    </cfRule>
    <cfRule type="expression" dxfId="2656" priority="10582">
      <formula>IF(RIGHT(TEXT(AE40,"0.#"),1)=".",TRUE,FALSE)</formula>
    </cfRule>
  </conditionalFormatting>
  <conditionalFormatting sqref="AI40">
    <cfRule type="expression" dxfId="2655" priority="10579">
      <formula>IF(RIGHT(TEXT(AI40,"0.#"),1)=".",FALSE,TRUE)</formula>
    </cfRule>
    <cfRule type="expression" dxfId="2654" priority="10580">
      <formula>IF(RIGHT(TEXT(AI40,"0.#"),1)=".",TRUE,FALSE)</formula>
    </cfRule>
  </conditionalFormatting>
  <conditionalFormatting sqref="AM25">
    <cfRule type="expression" dxfId="2653" priority="10659">
      <formula>IF(RIGHT(TEXT(AM25,"0.#"),1)=".",FALSE,TRUE)</formula>
    </cfRule>
    <cfRule type="expression" dxfId="2652" priority="10660">
      <formula>IF(RIGHT(TEXT(AM25,"0.#"),1)=".",TRUE,FALSE)</formula>
    </cfRule>
  </conditionalFormatting>
  <conditionalFormatting sqref="AE24">
    <cfRule type="expression" dxfId="2651" priority="10673">
      <formula>IF(RIGHT(TEXT(AE24,"0.#"),1)=".",FALSE,TRUE)</formula>
    </cfRule>
    <cfRule type="expression" dxfId="2650" priority="10674">
      <formula>IF(RIGHT(TEXT(AE24,"0.#"),1)=".",TRUE,FALSE)</formula>
    </cfRule>
  </conditionalFormatting>
  <conditionalFormatting sqref="AE25">
    <cfRule type="expression" dxfId="2649" priority="10671">
      <formula>IF(RIGHT(TEXT(AE25,"0.#"),1)=".",FALSE,TRUE)</formula>
    </cfRule>
    <cfRule type="expression" dxfId="2648" priority="10672">
      <formula>IF(RIGHT(TEXT(AE25,"0.#"),1)=".",TRUE,FALSE)</formula>
    </cfRule>
  </conditionalFormatting>
  <conditionalFormatting sqref="AI25">
    <cfRule type="expression" dxfId="2647" priority="10669">
      <formula>IF(RIGHT(TEXT(AI25,"0.#"),1)=".",FALSE,TRUE)</formula>
    </cfRule>
    <cfRule type="expression" dxfId="2646" priority="10670">
      <formula>IF(RIGHT(TEXT(AI25,"0.#"),1)=".",TRUE,FALSE)</formula>
    </cfRule>
  </conditionalFormatting>
  <conditionalFormatting sqref="AI24 AM24">
    <cfRule type="expression" dxfId="2645" priority="10667">
      <formula>IF(RIGHT(TEXT(AI24,"0.#"),1)=".",FALSE,TRUE)</formula>
    </cfRule>
    <cfRule type="expression" dxfId="2644" priority="10668">
      <formula>IF(RIGHT(TEXT(AI24,"0.#"),1)=".",TRUE,FALSE)</formula>
    </cfRule>
  </conditionalFormatting>
  <conditionalFormatting sqref="AI23">
    <cfRule type="expression" dxfId="2643" priority="10665">
      <formula>IF(RIGHT(TEXT(AI23,"0.#"),1)=".",FALSE,TRUE)</formula>
    </cfRule>
    <cfRule type="expression" dxfId="2642" priority="10666">
      <formula>IF(RIGHT(TEXT(AI23,"0.#"),1)=".",TRUE,FALSE)</formula>
    </cfRule>
  </conditionalFormatting>
  <conditionalFormatting sqref="AM23">
    <cfRule type="expression" dxfId="2641" priority="10663">
      <formula>IF(RIGHT(TEXT(AM23,"0.#"),1)=".",FALSE,TRUE)</formula>
    </cfRule>
    <cfRule type="expression" dxfId="2640" priority="10664">
      <formula>IF(RIGHT(TEXT(AM23,"0.#"),1)=".",TRUE,FALSE)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 Y923: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 Y955:Y977 Y950:Y951">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P13:AQ13">
    <cfRule type="expression" dxfId="725" priority="25">
      <formula>IF(RIGHT(TEXT(P13,"0.#"),1)=".",FALSE,TRUE)</formula>
    </cfRule>
    <cfRule type="expression" dxfId="724" priority="26">
      <formula>IF(RIGHT(TEXT(P13,"0.#"),1)=".",TRUE,FALSE)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Y953:Y954">
    <cfRule type="expression" dxfId="721" priority="21">
      <formula>IF(RIGHT(TEXT(Y953,"0.#"),1)=".",FALSE,TRUE)</formula>
    </cfRule>
    <cfRule type="expression" dxfId="720" priority="22">
      <formula>IF(RIGHT(TEXT(Y953,"0.#"),1)=".",TRUE,FALSE)</formula>
    </cfRule>
  </conditionalFormatting>
  <conditionalFormatting sqref="Y916">
    <cfRule type="expression" dxfId="719" priority="19">
      <formula>IF(RIGHT(TEXT(Y916,"0.#"),1)=".",FALSE,TRUE)</formula>
    </cfRule>
    <cfRule type="expression" dxfId="718" priority="20">
      <formula>IF(RIGHT(TEXT(Y916,"0.#"),1)=".",TRUE,FALSE)</formula>
    </cfRule>
  </conditionalFormatting>
  <conditionalFormatting sqref="Y917">
    <cfRule type="expression" dxfId="717" priority="17">
      <formula>IF(RIGHT(TEXT(Y917,"0.#"),1)=".",FALSE,TRUE)</formula>
    </cfRule>
    <cfRule type="expression" dxfId="716" priority="18">
      <formula>IF(RIGHT(TEXT(Y917,"0.#"),1)=".",TRUE,FALSE)</formula>
    </cfRule>
  </conditionalFormatting>
  <conditionalFormatting sqref="Y952">
    <cfRule type="expression" dxfId="715" priority="15">
      <formula>IF(RIGHT(TEXT(Y952,"0.#"),1)=".",FALSE,TRUE)</formula>
    </cfRule>
    <cfRule type="expression" dxfId="714" priority="16">
      <formula>IF(RIGHT(TEXT(Y952,"0.#"),1)=".",TRUE,FALSE)</formula>
    </cfRule>
  </conditionalFormatting>
  <conditionalFormatting sqref="Y918">
    <cfRule type="expression" dxfId="713" priority="13">
      <formula>IF(RIGHT(TEXT(Y918,"0.#"),1)=".",FALSE,TRUE)</formula>
    </cfRule>
    <cfRule type="expression" dxfId="712" priority="14">
      <formula>IF(RIGHT(TEXT(Y918,"0.#"),1)=".",TRUE,FALSE)</formula>
    </cfRule>
  </conditionalFormatting>
  <conditionalFormatting sqref="Y921">
    <cfRule type="expression" dxfId="711" priority="11">
      <formula>IF(RIGHT(TEXT(Y921,"0.#"),1)=".",FALSE,TRUE)</formula>
    </cfRule>
    <cfRule type="expression" dxfId="710" priority="12">
      <formula>IF(RIGHT(TEXT(Y921,"0.#"),1)=".",TRUE,FALSE)</formula>
    </cfRule>
  </conditionalFormatting>
  <conditionalFormatting sqref="Y919">
    <cfRule type="expression" dxfId="709" priority="9">
      <formula>IF(RIGHT(TEXT(Y919,"0.#"),1)=".",FALSE,TRUE)</formula>
    </cfRule>
    <cfRule type="expression" dxfId="708" priority="10">
      <formula>IF(RIGHT(TEXT(Y919,"0.#"),1)=".",TRUE,FALSE)</formula>
    </cfRule>
  </conditionalFormatting>
  <conditionalFormatting sqref="Y949">
    <cfRule type="expression" dxfId="707" priority="7">
      <formula>IF(RIGHT(TEXT(Y949,"0.#"),1)=".",FALSE,TRUE)</formula>
    </cfRule>
    <cfRule type="expression" dxfId="706" priority="8">
      <formula>IF(RIGHT(TEXT(Y949,"0.#"),1)=".",TRUE,FALSE)</formula>
    </cfRule>
  </conditionalFormatting>
  <conditionalFormatting sqref="Y920">
    <cfRule type="expression" dxfId="705" priority="5">
      <formula>IF(RIGHT(TEXT(Y920,"0.#"),1)=".",FALSE,TRUE)</formula>
    </cfRule>
    <cfRule type="expression" dxfId="704" priority="6">
      <formula>IF(RIGHT(TEXT(Y920,"0.#"),1)=".",TRUE,FALSE)</formula>
    </cfRule>
  </conditionalFormatting>
  <conditionalFormatting sqref="Y922">
    <cfRule type="expression" dxfId="703" priority="3">
      <formula>IF(RIGHT(TEXT(Y922,"0.#"),1)=".",FALSE,TRUE)</formula>
    </cfRule>
    <cfRule type="expression" dxfId="702" priority="4">
      <formula>IF(RIGHT(TEXT(Y922,"0.#"),1)=".",TRUE,FALSE)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3"/>
      <c r="B4" s="491"/>
      <c r="C4" s="491"/>
      <c r="D4" s="491"/>
      <c r="E4" s="491"/>
      <c r="F4" s="492"/>
      <c r="G4" s="466"/>
      <c r="H4" s="712"/>
      <c r="I4" s="712"/>
      <c r="J4" s="712"/>
      <c r="K4" s="712"/>
      <c r="L4" s="712"/>
      <c r="M4" s="712"/>
      <c r="N4" s="712"/>
      <c r="O4" s="713"/>
      <c r="P4" s="102"/>
      <c r="Q4" s="669"/>
      <c r="R4" s="669"/>
      <c r="S4" s="669"/>
      <c r="T4" s="669"/>
      <c r="U4" s="669"/>
      <c r="V4" s="669"/>
      <c r="W4" s="669"/>
      <c r="X4" s="670"/>
      <c r="Y4" s="881" t="s">
        <v>14</v>
      </c>
      <c r="Z4" s="882"/>
      <c r="AA4" s="883"/>
      <c r="AB4" s="487"/>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714"/>
      <c r="H5" s="715"/>
      <c r="I5" s="715"/>
      <c r="J5" s="715"/>
      <c r="K5" s="715"/>
      <c r="L5" s="715"/>
      <c r="M5" s="715"/>
      <c r="N5" s="715"/>
      <c r="O5" s="716"/>
      <c r="P5" s="671"/>
      <c r="Q5" s="671"/>
      <c r="R5" s="671"/>
      <c r="S5" s="671"/>
      <c r="T5" s="671"/>
      <c r="U5" s="671"/>
      <c r="V5" s="671"/>
      <c r="W5" s="671"/>
      <c r="X5" s="672"/>
      <c r="Y5" s="252" t="s">
        <v>61</v>
      </c>
      <c r="Z5" s="878"/>
      <c r="AA5" s="879"/>
      <c r="AB5" s="576"/>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895"/>
      <c r="H6" s="896"/>
      <c r="I6" s="896"/>
      <c r="J6" s="896"/>
      <c r="K6" s="896"/>
      <c r="L6" s="896"/>
      <c r="M6" s="896"/>
      <c r="N6" s="896"/>
      <c r="O6" s="897"/>
      <c r="P6" s="800"/>
      <c r="Q6" s="800"/>
      <c r="R6" s="800"/>
      <c r="S6" s="800"/>
      <c r="T6" s="800"/>
      <c r="U6" s="800"/>
      <c r="V6" s="800"/>
      <c r="W6" s="800"/>
      <c r="X6" s="801"/>
      <c r="Y6" s="898" t="s">
        <v>15</v>
      </c>
      <c r="Z6" s="878"/>
      <c r="AA6" s="879"/>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3"/>
      <c r="B9" s="491"/>
      <c r="C9" s="491"/>
      <c r="D9" s="491"/>
      <c r="E9" s="491"/>
      <c r="F9" s="492"/>
      <c r="G9" s="466"/>
      <c r="H9" s="712"/>
      <c r="I9" s="712"/>
      <c r="J9" s="712"/>
      <c r="K9" s="712"/>
      <c r="L9" s="712"/>
      <c r="M9" s="712"/>
      <c r="N9" s="712"/>
      <c r="O9" s="713"/>
      <c r="P9" s="102"/>
      <c r="Q9" s="669"/>
      <c r="R9" s="669"/>
      <c r="S9" s="669"/>
      <c r="T9" s="669"/>
      <c r="U9" s="669"/>
      <c r="V9" s="669"/>
      <c r="W9" s="669"/>
      <c r="X9" s="670"/>
      <c r="Y9" s="881" t="s">
        <v>14</v>
      </c>
      <c r="Z9" s="882"/>
      <c r="AA9" s="883"/>
      <c r="AB9" s="487"/>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714"/>
      <c r="H10" s="715"/>
      <c r="I10" s="715"/>
      <c r="J10" s="715"/>
      <c r="K10" s="715"/>
      <c r="L10" s="715"/>
      <c r="M10" s="715"/>
      <c r="N10" s="715"/>
      <c r="O10" s="716"/>
      <c r="P10" s="671"/>
      <c r="Q10" s="671"/>
      <c r="R10" s="671"/>
      <c r="S10" s="671"/>
      <c r="T10" s="671"/>
      <c r="U10" s="671"/>
      <c r="V10" s="671"/>
      <c r="W10" s="671"/>
      <c r="X10" s="672"/>
      <c r="Y10" s="252" t="s">
        <v>61</v>
      </c>
      <c r="Z10" s="878"/>
      <c r="AA10" s="879"/>
      <c r="AB10" s="576"/>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895"/>
      <c r="H11" s="896"/>
      <c r="I11" s="896"/>
      <c r="J11" s="896"/>
      <c r="K11" s="896"/>
      <c r="L11" s="896"/>
      <c r="M11" s="896"/>
      <c r="N11" s="896"/>
      <c r="O11" s="897"/>
      <c r="P11" s="800"/>
      <c r="Q11" s="800"/>
      <c r="R11" s="800"/>
      <c r="S11" s="800"/>
      <c r="T11" s="800"/>
      <c r="U11" s="800"/>
      <c r="V11" s="800"/>
      <c r="W11" s="800"/>
      <c r="X11" s="801"/>
      <c r="Y11" s="898" t="s">
        <v>15</v>
      </c>
      <c r="Z11" s="878"/>
      <c r="AA11" s="879"/>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3"/>
      <c r="B14" s="491"/>
      <c r="C14" s="491"/>
      <c r="D14" s="491"/>
      <c r="E14" s="491"/>
      <c r="F14" s="492"/>
      <c r="G14" s="466"/>
      <c r="H14" s="712"/>
      <c r="I14" s="712"/>
      <c r="J14" s="712"/>
      <c r="K14" s="712"/>
      <c r="L14" s="712"/>
      <c r="M14" s="712"/>
      <c r="N14" s="712"/>
      <c r="O14" s="713"/>
      <c r="P14" s="102"/>
      <c r="Q14" s="669"/>
      <c r="R14" s="669"/>
      <c r="S14" s="669"/>
      <c r="T14" s="669"/>
      <c r="U14" s="669"/>
      <c r="V14" s="669"/>
      <c r="W14" s="669"/>
      <c r="X14" s="670"/>
      <c r="Y14" s="881" t="s">
        <v>14</v>
      </c>
      <c r="Z14" s="882"/>
      <c r="AA14" s="883"/>
      <c r="AB14" s="487"/>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714"/>
      <c r="H15" s="715"/>
      <c r="I15" s="715"/>
      <c r="J15" s="715"/>
      <c r="K15" s="715"/>
      <c r="L15" s="715"/>
      <c r="M15" s="715"/>
      <c r="N15" s="715"/>
      <c r="O15" s="716"/>
      <c r="P15" s="671"/>
      <c r="Q15" s="671"/>
      <c r="R15" s="671"/>
      <c r="S15" s="671"/>
      <c r="T15" s="671"/>
      <c r="U15" s="671"/>
      <c r="V15" s="671"/>
      <c r="W15" s="671"/>
      <c r="X15" s="672"/>
      <c r="Y15" s="252" t="s">
        <v>61</v>
      </c>
      <c r="Z15" s="878"/>
      <c r="AA15" s="879"/>
      <c r="AB15" s="576"/>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895"/>
      <c r="H16" s="896"/>
      <c r="I16" s="896"/>
      <c r="J16" s="896"/>
      <c r="K16" s="896"/>
      <c r="L16" s="896"/>
      <c r="M16" s="896"/>
      <c r="N16" s="896"/>
      <c r="O16" s="897"/>
      <c r="P16" s="800"/>
      <c r="Q16" s="800"/>
      <c r="R16" s="800"/>
      <c r="S16" s="800"/>
      <c r="T16" s="800"/>
      <c r="U16" s="800"/>
      <c r="V16" s="800"/>
      <c r="W16" s="800"/>
      <c r="X16" s="801"/>
      <c r="Y16" s="898" t="s">
        <v>15</v>
      </c>
      <c r="Z16" s="878"/>
      <c r="AA16" s="879"/>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3"/>
      <c r="B19" s="491"/>
      <c r="C19" s="491"/>
      <c r="D19" s="491"/>
      <c r="E19" s="491"/>
      <c r="F19" s="492"/>
      <c r="G19" s="466"/>
      <c r="H19" s="712"/>
      <c r="I19" s="712"/>
      <c r="J19" s="712"/>
      <c r="K19" s="712"/>
      <c r="L19" s="712"/>
      <c r="M19" s="712"/>
      <c r="N19" s="712"/>
      <c r="O19" s="713"/>
      <c r="P19" s="102"/>
      <c r="Q19" s="669"/>
      <c r="R19" s="669"/>
      <c r="S19" s="669"/>
      <c r="T19" s="669"/>
      <c r="U19" s="669"/>
      <c r="V19" s="669"/>
      <c r="W19" s="669"/>
      <c r="X19" s="670"/>
      <c r="Y19" s="881" t="s">
        <v>14</v>
      </c>
      <c r="Z19" s="882"/>
      <c r="AA19" s="883"/>
      <c r="AB19" s="487"/>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714"/>
      <c r="H20" s="715"/>
      <c r="I20" s="715"/>
      <c r="J20" s="715"/>
      <c r="K20" s="715"/>
      <c r="L20" s="715"/>
      <c r="M20" s="715"/>
      <c r="N20" s="715"/>
      <c r="O20" s="716"/>
      <c r="P20" s="671"/>
      <c r="Q20" s="671"/>
      <c r="R20" s="671"/>
      <c r="S20" s="671"/>
      <c r="T20" s="671"/>
      <c r="U20" s="671"/>
      <c r="V20" s="671"/>
      <c r="W20" s="671"/>
      <c r="X20" s="672"/>
      <c r="Y20" s="252" t="s">
        <v>61</v>
      </c>
      <c r="Z20" s="878"/>
      <c r="AA20" s="879"/>
      <c r="AB20" s="576"/>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895"/>
      <c r="H21" s="896"/>
      <c r="I21" s="896"/>
      <c r="J21" s="896"/>
      <c r="K21" s="896"/>
      <c r="L21" s="896"/>
      <c r="M21" s="896"/>
      <c r="N21" s="896"/>
      <c r="O21" s="897"/>
      <c r="P21" s="800"/>
      <c r="Q21" s="800"/>
      <c r="R21" s="800"/>
      <c r="S21" s="800"/>
      <c r="T21" s="800"/>
      <c r="U21" s="800"/>
      <c r="V21" s="800"/>
      <c r="W21" s="800"/>
      <c r="X21" s="801"/>
      <c r="Y21" s="898" t="s">
        <v>15</v>
      </c>
      <c r="Z21" s="878"/>
      <c r="AA21" s="879"/>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3"/>
      <c r="B24" s="491"/>
      <c r="C24" s="491"/>
      <c r="D24" s="491"/>
      <c r="E24" s="491"/>
      <c r="F24" s="492"/>
      <c r="G24" s="466"/>
      <c r="H24" s="712"/>
      <c r="I24" s="712"/>
      <c r="J24" s="712"/>
      <c r="K24" s="712"/>
      <c r="L24" s="712"/>
      <c r="M24" s="712"/>
      <c r="N24" s="712"/>
      <c r="O24" s="713"/>
      <c r="P24" s="102"/>
      <c r="Q24" s="669"/>
      <c r="R24" s="669"/>
      <c r="S24" s="669"/>
      <c r="T24" s="669"/>
      <c r="U24" s="669"/>
      <c r="V24" s="669"/>
      <c r="W24" s="669"/>
      <c r="X24" s="670"/>
      <c r="Y24" s="881" t="s">
        <v>14</v>
      </c>
      <c r="Z24" s="882"/>
      <c r="AA24" s="883"/>
      <c r="AB24" s="487"/>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714"/>
      <c r="H25" s="715"/>
      <c r="I25" s="715"/>
      <c r="J25" s="715"/>
      <c r="K25" s="715"/>
      <c r="L25" s="715"/>
      <c r="M25" s="715"/>
      <c r="N25" s="715"/>
      <c r="O25" s="716"/>
      <c r="P25" s="671"/>
      <c r="Q25" s="671"/>
      <c r="R25" s="671"/>
      <c r="S25" s="671"/>
      <c r="T25" s="671"/>
      <c r="U25" s="671"/>
      <c r="V25" s="671"/>
      <c r="W25" s="671"/>
      <c r="X25" s="672"/>
      <c r="Y25" s="252" t="s">
        <v>61</v>
      </c>
      <c r="Z25" s="878"/>
      <c r="AA25" s="879"/>
      <c r="AB25" s="576"/>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895"/>
      <c r="H26" s="896"/>
      <c r="I26" s="896"/>
      <c r="J26" s="896"/>
      <c r="K26" s="896"/>
      <c r="L26" s="896"/>
      <c r="M26" s="896"/>
      <c r="N26" s="896"/>
      <c r="O26" s="897"/>
      <c r="P26" s="800"/>
      <c r="Q26" s="800"/>
      <c r="R26" s="800"/>
      <c r="S26" s="800"/>
      <c r="T26" s="800"/>
      <c r="U26" s="800"/>
      <c r="V26" s="800"/>
      <c r="W26" s="800"/>
      <c r="X26" s="801"/>
      <c r="Y26" s="898" t="s">
        <v>15</v>
      </c>
      <c r="Z26" s="878"/>
      <c r="AA26" s="879"/>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3"/>
      <c r="B29" s="491"/>
      <c r="C29" s="491"/>
      <c r="D29" s="491"/>
      <c r="E29" s="491"/>
      <c r="F29" s="492"/>
      <c r="G29" s="466"/>
      <c r="H29" s="712"/>
      <c r="I29" s="712"/>
      <c r="J29" s="712"/>
      <c r="K29" s="712"/>
      <c r="L29" s="712"/>
      <c r="M29" s="712"/>
      <c r="N29" s="712"/>
      <c r="O29" s="713"/>
      <c r="P29" s="102"/>
      <c r="Q29" s="669"/>
      <c r="R29" s="669"/>
      <c r="S29" s="669"/>
      <c r="T29" s="669"/>
      <c r="U29" s="669"/>
      <c r="V29" s="669"/>
      <c r="W29" s="669"/>
      <c r="X29" s="670"/>
      <c r="Y29" s="881" t="s">
        <v>14</v>
      </c>
      <c r="Z29" s="882"/>
      <c r="AA29" s="883"/>
      <c r="AB29" s="487"/>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714"/>
      <c r="H30" s="715"/>
      <c r="I30" s="715"/>
      <c r="J30" s="715"/>
      <c r="K30" s="715"/>
      <c r="L30" s="715"/>
      <c r="M30" s="715"/>
      <c r="N30" s="715"/>
      <c r="O30" s="716"/>
      <c r="P30" s="671"/>
      <c r="Q30" s="671"/>
      <c r="R30" s="671"/>
      <c r="S30" s="671"/>
      <c r="T30" s="671"/>
      <c r="U30" s="671"/>
      <c r="V30" s="671"/>
      <c r="W30" s="671"/>
      <c r="X30" s="672"/>
      <c r="Y30" s="252" t="s">
        <v>61</v>
      </c>
      <c r="Z30" s="878"/>
      <c r="AA30" s="879"/>
      <c r="AB30" s="576"/>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895"/>
      <c r="H31" s="896"/>
      <c r="I31" s="896"/>
      <c r="J31" s="896"/>
      <c r="K31" s="896"/>
      <c r="L31" s="896"/>
      <c r="M31" s="896"/>
      <c r="N31" s="896"/>
      <c r="O31" s="897"/>
      <c r="P31" s="800"/>
      <c r="Q31" s="800"/>
      <c r="R31" s="800"/>
      <c r="S31" s="800"/>
      <c r="T31" s="800"/>
      <c r="U31" s="800"/>
      <c r="V31" s="800"/>
      <c r="W31" s="800"/>
      <c r="X31" s="801"/>
      <c r="Y31" s="898" t="s">
        <v>15</v>
      </c>
      <c r="Z31" s="878"/>
      <c r="AA31" s="879"/>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3"/>
      <c r="B34" s="491"/>
      <c r="C34" s="491"/>
      <c r="D34" s="491"/>
      <c r="E34" s="491"/>
      <c r="F34" s="492"/>
      <c r="G34" s="466"/>
      <c r="H34" s="712"/>
      <c r="I34" s="712"/>
      <c r="J34" s="712"/>
      <c r="K34" s="712"/>
      <c r="L34" s="712"/>
      <c r="M34" s="712"/>
      <c r="N34" s="712"/>
      <c r="O34" s="713"/>
      <c r="P34" s="102"/>
      <c r="Q34" s="669"/>
      <c r="R34" s="669"/>
      <c r="S34" s="669"/>
      <c r="T34" s="669"/>
      <c r="U34" s="669"/>
      <c r="V34" s="669"/>
      <c r="W34" s="669"/>
      <c r="X34" s="670"/>
      <c r="Y34" s="881" t="s">
        <v>14</v>
      </c>
      <c r="Z34" s="882"/>
      <c r="AA34" s="883"/>
      <c r="AB34" s="487"/>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714"/>
      <c r="H35" s="715"/>
      <c r="I35" s="715"/>
      <c r="J35" s="715"/>
      <c r="K35" s="715"/>
      <c r="L35" s="715"/>
      <c r="M35" s="715"/>
      <c r="N35" s="715"/>
      <c r="O35" s="716"/>
      <c r="P35" s="671"/>
      <c r="Q35" s="671"/>
      <c r="R35" s="671"/>
      <c r="S35" s="671"/>
      <c r="T35" s="671"/>
      <c r="U35" s="671"/>
      <c r="V35" s="671"/>
      <c r="W35" s="671"/>
      <c r="X35" s="672"/>
      <c r="Y35" s="252" t="s">
        <v>61</v>
      </c>
      <c r="Z35" s="878"/>
      <c r="AA35" s="879"/>
      <c r="AB35" s="576"/>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895"/>
      <c r="H36" s="896"/>
      <c r="I36" s="896"/>
      <c r="J36" s="896"/>
      <c r="K36" s="896"/>
      <c r="L36" s="896"/>
      <c r="M36" s="896"/>
      <c r="N36" s="896"/>
      <c r="O36" s="897"/>
      <c r="P36" s="800"/>
      <c r="Q36" s="800"/>
      <c r="R36" s="800"/>
      <c r="S36" s="800"/>
      <c r="T36" s="800"/>
      <c r="U36" s="800"/>
      <c r="V36" s="800"/>
      <c r="W36" s="800"/>
      <c r="X36" s="801"/>
      <c r="Y36" s="898" t="s">
        <v>15</v>
      </c>
      <c r="Z36" s="878"/>
      <c r="AA36" s="879"/>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3"/>
      <c r="B39" s="491"/>
      <c r="C39" s="491"/>
      <c r="D39" s="491"/>
      <c r="E39" s="491"/>
      <c r="F39" s="492"/>
      <c r="G39" s="466"/>
      <c r="H39" s="712"/>
      <c r="I39" s="712"/>
      <c r="J39" s="712"/>
      <c r="K39" s="712"/>
      <c r="L39" s="712"/>
      <c r="M39" s="712"/>
      <c r="N39" s="712"/>
      <c r="O39" s="713"/>
      <c r="P39" s="102"/>
      <c r="Q39" s="669"/>
      <c r="R39" s="669"/>
      <c r="S39" s="669"/>
      <c r="T39" s="669"/>
      <c r="U39" s="669"/>
      <c r="V39" s="669"/>
      <c r="W39" s="669"/>
      <c r="X39" s="670"/>
      <c r="Y39" s="881" t="s">
        <v>14</v>
      </c>
      <c r="Z39" s="882"/>
      <c r="AA39" s="883"/>
      <c r="AB39" s="487"/>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714"/>
      <c r="H40" s="715"/>
      <c r="I40" s="715"/>
      <c r="J40" s="715"/>
      <c r="K40" s="715"/>
      <c r="L40" s="715"/>
      <c r="M40" s="715"/>
      <c r="N40" s="715"/>
      <c r="O40" s="716"/>
      <c r="P40" s="671"/>
      <c r="Q40" s="671"/>
      <c r="R40" s="671"/>
      <c r="S40" s="671"/>
      <c r="T40" s="671"/>
      <c r="U40" s="671"/>
      <c r="V40" s="671"/>
      <c r="W40" s="671"/>
      <c r="X40" s="672"/>
      <c r="Y40" s="252" t="s">
        <v>61</v>
      </c>
      <c r="Z40" s="878"/>
      <c r="AA40" s="879"/>
      <c r="AB40" s="576"/>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895"/>
      <c r="H41" s="896"/>
      <c r="I41" s="896"/>
      <c r="J41" s="896"/>
      <c r="K41" s="896"/>
      <c r="L41" s="896"/>
      <c r="M41" s="896"/>
      <c r="N41" s="896"/>
      <c r="O41" s="897"/>
      <c r="P41" s="800"/>
      <c r="Q41" s="800"/>
      <c r="R41" s="800"/>
      <c r="S41" s="800"/>
      <c r="T41" s="800"/>
      <c r="U41" s="800"/>
      <c r="V41" s="800"/>
      <c r="W41" s="800"/>
      <c r="X41" s="801"/>
      <c r="Y41" s="898" t="s">
        <v>15</v>
      </c>
      <c r="Z41" s="878"/>
      <c r="AA41" s="879"/>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3"/>
      <c r="B44" s="491"/>
      <c r="C44" s="491"/>
      <c r="D44" s="491"/>
      <c r="E44" s="491"/>
      <c r="F44" s="492"/>
      <c r="G44" s="466"/>
      <c r="H44" s="712"/>
      <c r="I44" s="712"/>
      <c r="J44" s="712"/>
      <c r="K44" s="712"/>
      <c r="L44" s="712"/>
      <c r="M44" s="712"/>
      <c r="N44" s="712"/>
      <c r="O44" s="713"/>
      <c r="P44" s="102"/>
      <c r="Q44" s="669"/>
      <c r="R44" s="669"/>
      <c r="S44" s="669"/>
      <c r="T44" s="669"/>
      <c r="U44" s="669"/>
      <c r="V44" s="669"/>
      <c r="W44" s="669"/>
      <c r="X44" s="670"/>
      <c r="Y44" s="881" t="s">
        <v>14</v>
      </c>
      <c r="Z44" s="882"/>
      <c r="AA44" s="883"/>
      <c r="AB44" s="487"/>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714"/>
      <c r="H45" s="715"/>
      <c r="I45" s="715"/>
      <c r="J45" s="715"/>
      <c r="K45" s="715"/>
      <c r="L45" s="715"/>
      <c r="M45" s="715"/>
      <c r="N45" s="715"/>
      <c r="O45" s="716"/>
      <c r="P45" s="671"/>
      <c r="Q45" s="671"/>
      <c r="R45" s="671"/>
      <c r="S45" s="671"/>
      <c r="T45" s="671"/>
      <c r="U45" s="671"/>
      <c r="V45" s="671"/>
      <c r="W45" s="671"/>
      <c r="X45" s="672"/>
      <c r="Y45" s="252" t="s">
        <v>61</v>
      </c>
      <c r="Z45" s="878"/>
      <c r="AA45" s="879"/>
      <c r="AB45" s="576"/>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895"/>
      <c r="H46" s="896"/>
      <c r="I46" s="896"/>
      <c r="J46" s="896"/>
      <c r="K46" s="896"/>
      <c r="L46" s="896"/>
      <c r="M46" s="896"/>
      <c r="N46" s="896"/>
      <c r="O46" s="897"/>
      <c r="P46" s="800"/>
      <c r="Q46" s="800"/>
      <c r="R46" s="800"/>
      <c r="S46" s="800"/>
      <c r="T46" s="800"/>
      <c r="U46" s="800"/>
      <c r="V46" s="800"/>
      <c r="W46" s="800"/>
      <c r="X46" s="801"/>
      <c r="Y46" s="898" t="s">
        <v>15</v>
      </c>
      <c r="Z46" s="878"/>
      <c r="AA46" s="879"/>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3"/>
      <c r="B49" s="491"/>
      <c r="C49" s="491"/>
      <c r="D49" s="491"/>
      <c r="E49" s="491"/>
      <c r="F49" s="492"/>
      <c r="G49" s="466"/>
      <c r="H49" s="712"/>
      <c r="I49" s="712"/>
      <c r="J49" s="712"/>
      <c r="K49" s="712"/>
      <c r="L49" s="712"/>
      <c r="M49" s="712"/>
      <c r="N49" s="712"/>
      <c r="O49" s="713"/>
      <c r="P49" s="102"/>
      <c r="Q49" s="669"/>
      <c r="R49" s="669"/>
      <c r="S49" s="669"/>
      <c r="T49" s="669"/>
      <c r="U49" s="669"/>
      <c r="V49" s="669"/>
      <c r="W49" s="669"/>
      <c r="X49" s="670"/>
      <c r="Y49" s="881" t="s">
        <v>14</v>
      </c>
      <c r="Z49" s="882"/>
      <c r="AA49" s="883"/>
      <c r="AB49" s="487"/>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714"/>
      <c r="H50" s="715"/>
      <c r="I50" s="715"/>
      <c r="J50" s="715"/>
      <c r="K50" s="715"/>
      <c r="L50" s="715"/>
      <c r="M50" s="715"/>
      <c r="N50" s="715"/>
      <c r="O50" s="716"/>
      <c r="P50" s="671"/>
      <c r="Q50" s="671"/>
      <c r="R50" s="671"/>
      <c r="S50" s="671"/>
      <c r="T50" s="671"/>
      <c r="U50" s="671"/>
      <c r="V50" s="671"/>
      <c r="W50" s="671"/>
      <c r="X50" s="672"/>
      <c r="Y50" s="252" t="s">
        <v>61</v>
      </c>
      <c r="Z50" s="878"/>
      <c r="AA50" s="879"/>
      <c r="AB50" s="576"/>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895"/>
      <c r="H51" s="896"/>
      <c r="I51" s="896"/>
      <c r="J51" s="896"/>
      <c r="K51" s="896"/>
      <c r="L51" s="896"/>
      <c r="M51" s="896"/>
      <c r="N51" s="896"/>
      <c r="O51" s="897"/>
      <c r="P51" s="800"/>
      <c r="Q51" s="800"/>
      <c r="R51" s="800"/>
      <c r="S51" s="800"/>
      <c r="T51" s="800"/>
      <c r="U51" s="800"/>
      <c r="V51" s="800"/>
      <c r="W51" s="800"/>
      <c r="X51" s="801"/>
      <c r="Y51" s="898" t="s">
        <v>15</v>
      </c>
      <c r="Z51" s="878"/>
      <c r="AA51" s="879"/>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49" t="s">
        <v>465</v>
      </c>
      <c r="K3" s="849"/>
      <c r="L3" s="849"/>
      <c r="M3" s="849"/>
      <c r="N3" s="849"/>
      <c r="O3" s="849"/>
      <c r="P3" s="296" t="s">
        <v>400</v>
      </c>
      <c r="Q3" s="296"/>
      <c r="R3" s="296"/>
      <c r="S3" s="296"/>
      <c r="T3" s="296"/>
      <c r="U3" s="296"/>
      <c r="V3" s="296"/>
      <c r="W3" s="296"/>
      <c r="X3" s="296"/>
      <c r="Y3" s="296" t="s">
        <v>461</v>
      </c>
      <c r="Z3" s="296"/>
      <c r="AA3" s="296"/>
      <c r="AB3" s="296"/>
      <c r="AC3" s="849" t="s">
        <v>399</v>
      </c>
      <c r="AD3" s="849"/>
      <c r="AE3" s="849"/>
      <c r="AF3" s="849"/>
      <c r="AG3" s="849"/>
      <c r="AH3" s="296" t="s">
        <v>416</v>
      </c>
      <c r="AI3" s="296"/>
      <c r="AJ3" s="296"/>
      <c r="AK3" s="296"/>
      <c r="AL3" s="296" t="s">
        <v>23</v>
      </c>
      <c r="AM3" s="296"/>
      <c r="AN3" s="296"/>
      <c r="AO3" s="386"/>
      <c r="AP3" s="183" t="s">
        <v>466</v>
      </c>
      <c r="AQ3" s="849"/>
      <c r="AR3" s="849"/>
      <c r="AS3" s="849"/>
      <c r="AT3" s="849"/>
      <c r="AU3" s="849"/>
      <c r="AV3" s="849"/>
      <c r="AW3" s="849"/>
      <c r="AX3" s="849"/>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49" t="s">
        <v>465</v>
      </c>
      <c r="K36" s="849"/>
      <c r="L36" s="849"/>
      <c r="M36" s="849"/>
      <c r="N36" s="849"/>
      <c r="O36" s="849"/>
      <c r="P36" s="296" t="s">
        <v>400</v>
      </c>
      <c r="Q36" s="296"/>
      <c r="R36" s="296"/>
      <c r="S36" s="296"/>
      <c r="T36" s="296"/>
      <c r="U36" s="296"/>
      <c r="V36" s="296"/>
      <c r="W36" s="296"/>
      <c r="X36" s="296"/>
      <c r="Y36" s="296" t="s">
        <v>461</v>
      </c>
      <c r="Z36" s="296"/>
      <c r="AA36" s="296"/>
      <c r="AB36" s="296"/>
      <c r="AC36" s="849" t="s">
        <v>399</v>
      </c>
      <c r="AD36" s="849"/>
      <c r="AE36" s="849"/>
      <c r="AF36" s="849"/>
      <c r="AG36" s="849"/>
      <c r="AH36" s="296" t="s">
        <v>416</v>
      </c>
      <c r="AI36" s="296"/>
      <c r="AJ36" s="296"/>
      <c r="AK36" s="296"/>
      <c r="AL36" s="296" t="s">
        <v>23</v>
      </c>
      <c r="AM36" s="296"/>
      <c r="AN36" s="296"/>
      <c r="AO36" s="386"/>
      <c r="AP36" s="849" t="s">
        <v>466</v>
      </c>
      <c r="AQ36" s="849"/>
      <c r="AR36" s="849"/>
      <c r="AS36" s="849"/>
      <c r="AT36" s="849"/>
      <c r="AU36" s="849"/>
      <c r="AV36" s="849"/>
      <c r="AW36" s="849"/>
      <c r="AX36" s="849"/>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49" t="s">
        <v>465</v>
      </c>
      <c r="K69" s="849"/>
      <c r="L69" s="849"/>
      <c r="M69" s="849"/>
      <c r="N69" s="849"/>
      <c r="O69" s="849"/>
      <c r="P69" s="296" t="s">
        <v>400</v>
      </c>
      <c r="Q69" s="296"/>
      <c r="R69" s="296"/>
      <c r="S69" s="296"/>
      <c r="T69" s="296"/>
      <c r="U69" s="296"/>
      <c r="V69" s="296"/>
      <c r="W69" s="296"/>
      <c r="X69" s="296"/>
      <c r="Y69" s="296" t="s">
        <v>461</v>
      </c>
      <c r="Z69" s="296"/>
      <c r="AA69" s="296"/>
      <c r="AB69" s="296"/>
      <c r="AC69" s="849" t="s">
        <v>399</v>
      </c>
      <c r="AD69" s="849"/>
      <c r="AE69" s="849"/>
      <c r="AF69" s="849"/>
      <c r="AG69" s="849"/>
      <c r="AH69" s="296" t="s">
        <v>416</v>
      </c>
      <c r="AI69" s="296"/>
      <c r="AJ69" s="296"/>
      <c r="AK69" s="296"/>
      <c r="AL69" s="296" t="s">
        <v>23</v>
      </c>
      <c r="AM69" s="296"/>
      <c r="AN69" s="296"/>
      <c r="AO69" s="386"/>
      <c r="AP69" s="849" t="s">
        <v>466</v>
      </c>
      <c r="AQ69" s="849"/>
      <c r="AR69" s="849"/>
      <c r="AS69" s="849"/>
      <c r="AT69" s="849"/>
      <c r="AU69" s="849"/>
      <c r="AV69" s="849"/>
      <c r="AW69" s="849"/>
      <c r="AX69" s="849"/>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49" t="s">
        <v>465</v>
      </c>
      <c r="K102" s="849"/>
      <c r="L102" s="849"/>
      <c r="M102" s="849"/>
      <c r="N102" s="849"/>
      <c r="O102" s="849"/>
      <c r="P102" s="296" t="s">
        <v>400</v>
      </c>
      <c r="Q102" s="296"/>
      <c r="R102" s="296"/>
      <c r="S102" s="296"/>
      <c r="T102" s="296"/>
      <c r="U102" s="296"/>
      <c r="V102" s="296"/>
      <c r="W102" s="296"/>
      <c r="X102" s="296"/>
      <c r="Y102" s="296" t="s">
        <v>461</v>
      </c>
      <c r="Z102" s="296"/>
      <c r="AA102" s="296"/>
      <c r="AB102" s="296"/>
      <c r="AC102" s="849" t="s">
        <v>399</v>
      </c>
      <c r="AD102" s="849"/>
      <c r="AE102" s="849"/>
      <c r="AF102" s="849"/>
      <c r="AG102" s="849"/>
      <c r="AH102" s="296" t="s">
        <v>416</v>
      </c>
      <c r="AI102" s="296"/>
      <c r="AJ102" s="296"/>
      <c r="AK102" s="296"/>
      <c r="AL102" s="296" t="s">
        <v>23</v>
      </c>
      <c r="AM102" s="296"/>
      <c r="AN102" s="296"/>
      <c r="AO102" s="386"/>
      <c r="AP102" s="849" t="s">
        <v>466</v>
      </c>
      <c r="AQ102" s="849"/>
      <c r="AR102" s="849"/>
      <c r="AS102" s="849"/>
      <c r="AT102" s="849"/>
      <c r="AU102" s="849"/>
      <c r="AV102" s="849"/>
      <c r="AW102" s="849"/>
      <c r="AX102" s="849"/>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49" t="s">
        <v>465</v>
      </c>
      <c r="K135" s="849"/>
      <c r="L135" s="849"/>
      <c r="M135" s="849"/>
      <c r="N135" s="849"/>
      <c r="O135" s="849"/>
      <c r="P135" s="296" t="s">
        <v>400</v>
      </c>
      <c r="Q135" s="296"/>
      <c r="R135" s="296"/>
      <c r="S135" s="296"/>
      <c r="T135" s="296"/>
      <c r="U135" s="296"/>
      <c r="V135" s="296"/>
      <c r="W135" s="296"/>
      <c r="X135" s="296"/>
      <c r="Y135" s="296" t="s">
        <v>461</v>
      </c>
      <c r="Z135" s="296"/>
      <c r="AA135" s="296"/>
      <c r="AB135" s="296"/>
      <c r="AC135" s="849" t="s">
        <v>399</v>
      </c>
      <c r="AD135" s="849"/>
      <c r="AE135" s="849"/>
      <c r="AF135" s="849"/>
      <c r="AG135" s="849"/>
      <c r="AH135" s="296" t="s">
        <v>416</v>
      </c>
      <c r="AI135" s="296"/>
      <c r="AJ135" s="296"/>
      <c r="AK135" s="296"/>
      <c r="AL135" s="296" t="s">
        <v>23</v>
      </c>
      <c r="AM135" s="296"/>
      <c r="AN135" s="296"/>
      <c r="AO135" s="386"/>
      <c r="AP135" s="849" t="s">
        <v>466</v>
      </c>
      <c r="AQ135" s="849"/>
      <c r="AR135" s="849"/>
      <c r="AS135" s="849"/>
      <c r="AT135" s="849"/>
      <c r="AU135" s="849"/>
      <c r="AV135" s="849"/>
      <c r="AW135" s="849"/>
      <c r="AX135" s="849"/>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49" t="s">
        <v>465</v>
      </c>
      <c r="K168" s="849"/>
      <c r="L168" s="849"/>
      <c r="M168" s="849"/>
      <c r="N168" s="849"/>
      <c r="O168" s="849"/>
      <c r="P168" s="296" t="s">
        <v>400</v>
      </c>
      <c r="Q168" s="296"/>
      <c r="R168" s="296"/>
      <c r="S168" s="296"/>
      <c r="T168" s="296"/>
      <c r="U168" s="296"/>
      <c r="V168" s="296"/>
      <c r="W168" s="296"/>
      <c r="X168" s="296"/>
      <c r="Y168" s="296" t="s">
        <v>461</v>
      </c>
      <c r="Z168" s="296"/>
      <c r="AA168" s="296"/>
      <c r="AB168" s="296"/>
      <c r="AC168" s="849" t="s">
        <v>399</v>
      </c>
      <c r="AD168" s="849"/>
      <c r="AE168" s="849"/>
      <c r="AF168" s="849"/>
      <c r="AG168" s="849"/>
      <c r="AH168" s="296" t="s">
        <v>416</v>
      </c>
      <c r="AI168" s="296"/>
      <c r="AJ168" s="296"/>
      <c r="AK168" s="296"/>
      <c r="AL168" s="296" t="s">
        <v>23</v>
      </c>
      <c r="AM168" s="296"/>
      <c r="AN168" s="296"/>
      <c r="AO168" s="386"/>
      <c r="AP168" s="849" t="s">
        <v>466</v>
      </c>
      <c r="AQ168" s="849"/>
      <c r="AR168" s="849"/>
      <c r="AS168" s="849"/>
      <c r="AT168" s="849"/>
      <c r="AU168" s="849"/>
      <c r="AV168" s="849"/>
      <c r="AW168" s="849"/>
      <c r="AX168" s="849"/>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49" t="s">
        <v>465</v>
      </c>
      <c r="K201" s="849"/>
      <c r="L201" s="849"/>
      <c r="M201" s="849"/>
      <c r="N201" s="849"/>
      <c r="O201" s="849"/>
      <c r="P201" s="296" t="s">
        <v>400</v>
      </c>
      <c r="Q201" s="296"/>
      <c r="R201" s="296"/>
      <c r="S201" s="296"/>
      <c r="T201" s="296"/>
      <c r="U201" s="296"/>
      <c r="V201" s="296"/>
      <c r="W201" s="296"/>
      <c r="X201" s="296"/>
      <c r="Y201" s="296" t="s">
        <v>461</v>
      </c>
      <c r="Z201" s="296"/>
      <c r="AA201" s="296"/>
      <c r="AB201" s="296"/>
      <c r="AC201" s="849" t="s">
        <v>399</v>
      </c>
      <c r="AD201" s="849"/>
      <c r="AE201" s="849"/>
      <c r="AF201" s="849"/>
      <c r="AG201" s="849"/>
      <c r="AH201" s="296" t="s">
        <v>416</v>
      </c>
      <c r="AI201" s="296"/>
      <c r="AJ201" s="296"/>
      <c r="AK201" s="296"/>
      <c r="AL201" s="296" t="s">
        <v>23</v>
      </c>
      <c r="AM201" s="296"/>
      <c r="AN201" s="296"/>
      <c r="AO201" s="386"/>
      <c r="AP201" s="849" t="s">
        <v>466</v>
      </c>
      <c r="AQ201" s="849"/>
      <c r="AR201" s="849"/>
      <c r="AS201" s="849"/>
      <c r="AT201" s="849"/>
      <c r="AU201" s="849"/>
      <c r="AV201" s="849"/>
      <c r="AW201" s="849"/>
      <c r="AX201" s="849"/>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49" t="s">
        <v>465</v>
      </c>
      <c r="K234" s="849"/>
      <c r="L234" s="849"/>
      <c r="M234" s="849"/>
      <c r="N234" s="849"/>
      <c r="O234" s="849"/>
      <c r="P234" s="296" t="s">
        <v>400</v>
      </c>
      <c r="Q234" s="296"/>
      <c r="R234" s="296"/>
      <c r="S234" s="296"/>
      <c r="T234" s="296"/>
      <c r="U234" s="296"/>
      <c r="V234" s="296"/>
      <c r="W234" s="296"/>
      <c r="X234" s="296"/>
      <c r="Y234" s="296" t="s">
        <v>461</v>
      </c>
      <c r="Z234" s="296"/>
      <c r="AA234" s="296"/>
      <c r="AB234" s="296"/>
      <c r="AC234" s="849" t="s">
        <v>399</v>
      </c>
      <c r="AD234" s="849"/>
      <c r="AE234" s="849"/>
      <c r="AF234" s="849"/>
      <c r="AG234" s="849"/>
      <c r="AH234" s="296" t="s">
        <v>416</v>
      </c>
      <c r="AI234" s="296"/>
      <c r="AJ234" s="296"/>
      <c r="AK234" s="296"/>
      <c r="AL234" s="296" t="s">
        <v>23</v>
      </c>
      <c r="AM234" s="296"/>
      <c r="AN234" s="296"/>
      <c r="AO234" s="386"/>
      <c r="AP234" s="849" t="s">
        <v>466</v>
      </c>
      <c r="AQ234" s="849"/>
      <c r="AR234" s="849"/>
      <c r="AS234" s="849"/>
      <c r="AT234" s="849"/>
      <c r="AU234" s="849"/>
      <c r="AV234" s="849"/>
      <c r="AW234" s="849"/>
      <c r="AX234" s="849"/>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49" t="s">
        <v>465</v>
      </c>
      <c r="K267" s="849"/>
      <c r="L267" s="849"/>
      <c r="M267" s="849"/>
      <c r="N267" s="849"/>
      <c r="O267" s="849"/>
      <c r="P267" s="296" t="s">
        <v>400</v>
      </c>
      <c r="Q267" s="296"/>
      <c r="R267" s="296"/>
      <c r="S267" s="296"/>
      <c r="T267" s="296"/>
      <c r="U267" s="296"/>
      <c r="V267" s="296"/>
      <c r="W267" s="296"/>
      <c r="X267" s="296"/>
      <c r="Y267" s="296" t="s">
        <v>461</v>
      </c>
      <c r="Z267" s="296"/>
      <c r="AA267" s="296"/>
      <c r="AB267" s="296"/>
      <c r="AC267" s="849" t="s">
        <v>399</v>
      </c>
      <c r="AD267" s="849"/>
      <c r="AE267" s="849"/>
      <c r="AF267" s="849"/>
      <c r="AG267" s="849"/>
      <c r="AH267" s="296" t="s">
        <v>416</v>
      </c>
      <c r="AI267" s="296"/>
      <c r="AJ267" s="296"/>
      <c r="AK267" s="296"/>
      <c r="AL267" s="296" t="s">
        <v>23</v>
      </c>
      <c r="AM267" s="296"/>
      <c r="AN267" s="296"/>
      <c r="AO267" s="386"/>
      <c r="AP267" s="849" t="s">
        <v>466</v>
      </c>
      <c r="AQ267" s="849"/>
      <c r="AR267" s="849"/>
      <c r="AS267" s="849"/>
      <c r="AT267" s="849"/>
      <c r="AU267" s="849"/>
      <c r="AV267" s="849"/>
      <c r="AW267" s="849"/>
      <c r="AX267" s="849"/>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49" t="s">
        <v>465</v>
      </c>
      <c r="K300" s="849"/>
      <c r="L300" s="849"/>
      <c r="M300" s="849"/>
      <c r="N300" s="849"/>
      <c r="O300" s="849"/>
      <c r="P300" s="296" t="s">
        <v>400</v>
      </c>
      <c r="Q300" s="296"/>
      <c r="R300" s="296"/>
      <c r="S300" s="296"/>
      <c r="T300" s="296"/>
      <c r="U300" s="296"/>
      <c r="V300" s="296"/>
      <c r="W300" s="296"/>
      <c r="X300" s="296"/>
      <c r="Y300" s="296" t="s">
        <v>461</v>
      </c>
      <c r="Z300" s="296"/>
      <c r="AA300" s="296"/>
      <c r="AB300" s="296"/>
      <c r="AC300" s="849" t="s">
        <v>399</v>
      </c>
      <c r="AD300" s="849"/>
      <c r="AE300" s="849"/>
      <c r="AF300" s="849"/>
      <c r="AG300" s="849"/>
      <c r="AH300" s="296" t="s">
        <v>416</v>
      </c>
      <c r="AI300" s="296"/>
      <c r="AJ300" s="296"/>
      <c r="AK300" s="296"/>
      <c r="AL300" s="296" t="s">
        <v>23</v>
      </c>
      <c r="AM300" s="296"/>
      <c r="AN300" s="296"/>
      <c r="AO300" s="386"/>
      <c r="AP300" s="849" t="s">
        <v>466</v>
      </c>
      <c r="AQ300" s="849"/>
      <c r="AR300" s="849"/>
      <c r="AS300" s="849"/>
      <c r="AT300" s="849"/>
      <c r="AU300" s="849"/>
      <c r="AV300" s="849"/>
      <c r="AW300" s="849"/>
      <c r="AX300" s="849"/>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49" t="s">
        <v>465</v>
      </c>
      <c r="K333" s="849"/>
      <c r="L333" s="849"/>
      <c r="M333" s="849"/>
      <c r="N333" s="849"/>
      <c r="O333" s="849"/>
      <c r="P333" s="296" t="s">
        <v>400</v>
      </c>
      <c r="Q333" s="296"/>
      <c r="R333" s="296"/>
      <c r="S333" s="296"/>
      <c r="T333" s="296"/>
      <c r="U333" s="296"/>
      <c r="V333" s="296"/>
      <c r="W333" s="296"/>
      <c r="X333" s="296"/>
      <c r="Y333" s="296" t="s">
        <v>461</v>
      </c>
      <c r="Z333" s="296"/>
      <c r="AA333" s="296"/>
      <c r="AB333" s="296"/>
      <c r="AC333" s="849" t="s">
        <v>399</v>
      </c>
      <c r="AD333" s="849"/>
      <c r="AE333" s="849"/>
      <c r="AF333" s="849"/>
      <c r="AG333" s="849"/>
      <c r="AH333" s="296" t="s">
        <v>416</v>
      </c>
      <c r="AI333" s="296"/>
      <c r="AJ333" s="296"/>
      <c r="AK333" s="296"/>
      <c r="AL333" s="296" t="s">
        <v>23</v>
      </c>
      <c r="AM333" s="296"/>
      <c r="AN333" s="296"/>
      <c r="AO333" s="386"/>
      <c r="AP333" s="849" t="s">
        <v>466</v>
      </c>
      <c r="AQ333" s="849"/>
      <c r="AR333" s="849"/>
      <c r="AS333" s="849"/>
      <c r="AT333" s="849"/>
      <c r="AU333" s="849"/>
      <c r="AV333" s="849"/>
      <c r="AW333" s="849"/>
      <c r="AX333" s="849"/>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49" t="s">
        <v>465</v>
      </c>
      <c r="K366" s="849"/>
      <c r="L366" s="849"/>
      <c r="M366" s="849"/>
      <c r="N366" s="849"/>
      <c r="O366" s="849"/>
      <c r="P366" s="296" t="s">
        <v>400</v>
      </c>
      <c r="Q366" s="296"/>
      <c r="R366" s="296"/>
      <c r="S366" s="296"/>
      <c r="T366" s="296"/>
      <c r="U366" s="296"/>
      <c r="V366" s="296"/>
      <c r="W366" s="296"/>
      <c r="X366" s="296"/>
      <c r="Y366" s="296" t="s">
        <v>461</v>
      </c>
      <c r="Z366" s="296"/>
      <c r="AA366" s="296"/>
      <c r="AB366" s="296"/>
      <c r="AC366" s="849" t="s">
        <v>399</v>
      </c>
      <c r="AD366" s="849"/>
      <c r="AE366" s="849"/>
      <c r="AF366" s="849"/>
      <c r="AG366" s="849"/>
      <c r="AH366" s="296" t="s">
        <v>416</v>
      </c>
      <c r="AI366" s="296"/>
      <c r="AJ366" s="296"/>
      <c r="AK366" s="296"/>
      <c r="AL366" s="296" t="s">
        <v>23</v>
      </c>
      <c r="AM366" s="296"/>
      <c r="AN366" s="296"/>
      <c r="AO366" s="386"/>
      <c r="AP366" s="849" t="s">
        <v>466</v>
      </c>
      <c r="AQ366" s="849"/>
      <c r="AR366" s="849"/>
      <c r="AS366" s="849"/>
      <c r="AT366" s="849"/>
      <c r="AU366" s="849"/>
      <c r="AV366" s="849"/>
      <c r="AW366" s="849"/>
      <c r="AX366" s="849"/>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49" t="s">
        <v>465</v>
      </c>
      <c r="K399" s="849"/>
      <c r="L399" s="849"/>
      <c r="M399" s="849"/>
      <c r="N399" s="849"/>
      <c r="O399" s="849"/>
      <c r="P399" s="296" t="s">
        <v>400</v>
      </c>
      <c r="Q399" s="296"/>
      <c r="R399" s="296"/>
      <c r="S399" s="296"/>
      <c r="T399" s="296"/>
      <c r="U399" s="296"/>
      <c r="V399" s="296"/>
      <c r="W399" s="296"/>
      <c r="X399" s="296"/>
      <c r="Y399" s="296" t="s">
        <v>461</v>
      </c>
      <c r="Z399" s="296"/>
      <c r="AA399" s="296"/>
      <c r="AB399" s="296"/>
      <c r="AC399" s="849" t="s">
        <v>399</v>
      </c>
      <c r="AD399" s="849"/>
      <c r="AE399" s="849"/>
      <c r="AF399" s="849"/>
      <c r="AG399" s="849"/>
      <c r="AH399" s="296" t="s">
        <v>416</v>
      </c>
      <c r="AI399" s="296"/>
      <c r="AJ399" s="296"/>
      <c r="AK399" s="296"/>
      <c r="AL399" s="296" t="s">
        <v>23</v>
      </c>
      <c r="AM399" s="296"/>
      <c r="AN399" s="296"/>
      <c r="AO399" s="386"/>
      <c r="AP399" s="849" t="s">
        <v>466</v>
      </c>
      <c r="AQ399" s="849"/>
      <c r="AR399" s="849"/>
      <c r="AS399" s="849"/>
      <c r="AT399" s="849"/>
      <c r="AU399" s="849"/>
      <c r="AV399" s="849"/>
      <c r="AW399" s="849"/>
      <c r="AX399" s="849"/>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49" t="s">
        <v>465</v>
      </c>
      <c r="K432" s="849"/>
      <c r="L432" s="849"/>
      <c r="M432" s="849"/>
      <c r="N432" s="849"/>
      <c r="O432" s="849"/>
      <c r="P432" s="296" t="s">
        <v>400</v>
      </c>
      <c r="Q432" s="296"/>
      <c r="R432" s="296"/>
      <c r="S432" s="296"/>
      <c r="T432" s="296"/>
      <c r="U432" s="296"/>
      <c r="V432" s="296"/>
      <c r="W432" s="296"/>
      <c r="X432" s="296"/>
      <c r="Y432" s="296" t="s">
        <v>461</v>
      </c>
      <c r="Z432" s="296"/>
      <c r="AA432" s="296"/>
      <c r="AB432" s="296"/>
      <c r="AC432" s="849" t="s">
        <v>399</v>
      </c>
      <c r="AD432" s="849"/>
      <c r="AE432" s="849"/>
      <c r="AF432" s="849"/>
      <c r="AG432" s="849"/>
      <c r="AH432" s="296" t="s">
        <v>416</v>
      </c>
      <c r="AI432" s="296"/>
      <c r="AJ432" s="296"/>
      <c r="AK432" s="296"/>
      <c r="AL432" s="296" t="s">
        <v>23</v>
      </c>
      <c r="AM432" s="296"/>
      <c r="AN432" s="296"/>
      <c r="AO432" s="386"/>
      <c r="AP432" s="849" t="s">
        <v>466</v>
      </c>
      <c r="AQ432" s="849"/>
      <c r="AR432" s="849"/>
      <c r="AS432" s="849"/>
      <c r="AT432" s="849"/>
      <c r="AU432" s="849"/>
      <c r="AV432" s="849"/>
      <c r="AW432" s="849"/>
      <c r="AX432" s="849"/>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49" t="s">
        <v>465</v>
      </c>
      <c r="K465" s="849"/>
      <c r="L465" s="849"/>
      <c r="M465" s="849"/>
      <c r="N465" s="849"/>
      <c r="O465" s="849"/>
      <c r="P465" s="296" t="s">
        <v>400</v>
      </c>
      <c r="Q465" s="296"/>
      <c r="R465" s="296"/>
      <c r="S465" s="296"/>
      <c r="T465" s="296"/>
      <c r="U465" s="296"/>
      <c r="V465" s="296"/>
      <c r="W465" s="296"/>
      <c r="X465" s="296"/>
      <c r="Y465" s="296" t="s">
        <v>461</v>
      </c>
      <c r="Z465" s="296"/>
      <c r="AA465" s="296"/>
      <c r="AB465" s="296"/>
      <c r="AC465" s="849" t="s">
        <v>399</v>
      </c>
      <c r="AD465" s="849"/>
      <c r="AE465" s="849"/>
      <c r="AF465" s="849"/>
      <c r="AG465" s="849"/>
      <c r="AH465" s="296" t="s">
        <v>416</v>
      </c>
      <c r="AI465" s="296"/>
      <c r="AJ465" s="296"/>
      <c r="AK465" s="296"/>
      <c r="AL465" s="296" t="s">
        <v>23</v>
      </c>
      <c r="AM465" s="296"/>
      <c r="AN465" s="296"/>
      <c r="AO465" s="386"/>
      <c r="AP465" s="849" t="s">
        <v>466</v>
      </c>
      <c r="AQ465" s="849"/>
      <c r="AR465" s="849"/>
      <c r="AS465" s="849"/>
      <c r="AT465" s="849"/>
      <c r="AU465" s="849"/>
      <c r="AV465" s="849"/>
      <c r="AW465" s="849"/>
      <c r="AX465" s="849"/>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49" t="s">
        <v>465</v>
      </c>
      <c r="K498" s="849"/>
      <c r="L498" s="849"/>
      <c r="M498" s="849"/>
      <c r="N498" s="849"/>
      <c r="O498" s="849"/>
      <c r="P498" s="296" t="s">
        <v>400</v>
      </c>
      <c r="Q498" s="296"/>
      <c r="R498" s="296"/>
      <c r="S498" s="296"/>
      <c r="T498" s="296"/>
      <c r="U498" s="296"/>
      <c r="V498" s="296"/>
      <c r="W498" s="296"/>
      <c r="X498" s="296"/>
      <c r="Y498" s="296" t="s">
        <v>461</v>
      </c>
      <c r="Z498" s="296"/>
      <c r="AA498" s="296"/>
      <c r="AB498" s="296"/>
      <c r="AC498" s="849" t="s">
        <v>399</v>
      </c>
      <c r="AD498" s="849"/>
      <c r="AE498" s="849"/>
      <c r="AF498" s="849"/>
      <c r="AG498" s="849"/>
      <c r="AH498" s="296" t="s">
        <v>416</v>
      </c>
      <c r="AI498" s="296"/>
      <c r="AJ498" s="296"/>
      <c r="AK498" s="296"/>
      <c r="AL498" s="296" t="s">
        <v>23</v>
      </c>
      <c r="AM498" s="296"/>
      <c r="AN498" s="296"/>
      <c r="AO498" s="386"/>
      <c r="AP498" s="849" t="s">
        <v>466</v>
      </c>
      <c r="AQ498" s="849"/>
      <c r="AR498" s="849"/>
      <c r="AS498" s="849"/>
      <c r="AT498" s="849"/>
      <c r="AU498" s="849"/>
      <c r="AV498" s="849"/>
      <c r="AW498" s="849"/>
      <c r="AX498" s="849"/>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49" t="s">
        <v>465</v>
      </c>
      <c r="K531" s="849"/>
      <c r="L531" s="849"/>
      <c r="M531" s="849"/>
      <c r="N531" s="849"/>
      <c r="O531" s="849"/>
      <c r="P531" s="296" t="s">
        <v>400</v>
      </c>
      <c r="Q531" s="296"/>
      <c r="R531" s="296"/>
      <c r="S531" s="296"/>
      <c r="T531" s="296"/>
      <c r="U531" s="296"/>
      <c r="V531" s="296"/>
      <c r="W531" s="296"/>
      <c r="X531" s="296"/>
      <c r="Y531" s="296" t="s">
        <v>461</v>
      </c>
      <c r="Z531" s="296"/>
      <c r="AA531" s="296"/>
      <c r="AB531" s="296"/>
      <c r="AC531" s="849" t="s">
        <v>399</v>
      </c>
      <c r="AD531" s="849"/>
      <c r="AE531" s="849"/>
      <c r="AF531" s="849"/>
      <c r="AG531" s="849"/>
      <c r="AH531" s="296" t="s">
        <v>416</v>
      </c>
      <c r="AI531" s="296"/>
      <c r="AJ531" s="296"/>
      <c r="AK531" s="296"/>
      <c r="AL531" s="296" t="s">
        <v>23</v>
      </c>
      <c r="AM531" s="296"/>
      <c r="AN531" s="296"/>
      <c r="AO531" s="386"/>
      <c r="AP531" s="849" t="s">
        <v>466</v>
      </c>
      <c r="AQ531" s="849"/>
      <c r="AR531" s="849"/>
      <c r="AS531" s="849"/>
      <c r="AT531" s="849"/>
      <c r="AU531" s="849"/>
      <c r="AV531" s="849"/>
      <c r="AW531" s="849"/>
      <c r="AX531" s="849"/>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49" t="s">
        <v>465</v>
      </c>
      <c r="K564" s="849"/>
      <c r="L564" s="849"/>
      <c r="M564" s="849"/>
      <c r="N564" s="849"/>
      <c r="O564" s="849"/>
      <c r="P564" s="296" t="s">
        <v>400</v>
      </c>
      <c r="Q564" s="296"/>
      <c r="R564" s="296"/>
      <c r="S564" s="296"/>
      <c r="T564" s="296"/>
      <c r="U564" s="296"/>
      <c r="V564" s="296"/>
      <c r="W564" s="296"/>
      <c r="X564" s="296"/>
      <c r="Y564" s="296" t="s">
        <v>461</v>
      </c>
      <c r="Z564" s="296"/>
      <c r="AA564" s="296"/>
      <c r="AB564" s="296"/>
      <c r="AC564" s="849" t="s">
        <v>399</v>
      </c>
      <c r="AD564" s="849"/>
      <c r="AE564" s="849"/>
      <c r="AF564" s="849"/>
      <c r="AG564" s="849"/>
      <c r="AH564" s="296" t="s">
        <v>416</v>
      </c>
      <c r="AI564" s="296"/>
      <c r="AJ564" s="296"/>
      <c r="AK564" s="296"/>
      <c r="AL564" s="296" t="s">
        <v>23</v>
      </c>
      <c r="AM564" s="296"/>
      <c r="AN564" s="296"/>
      <c r="AO564" s="386"/>
      <c r="AP564" s="849" t="s">
        <v>466</v>
      </c>
      <c r="AQ564" s="849"/>
      <c r="AR564" s="849"/>
      <c r="AS564" s="849"/>
      <c r="AT564" s="849"/>
      <c r="AU564" s="849"/>
      <c r="AV564" s="849"/>
      <c r="AW564" s="849"/>
      <c r="AX564" s="849"/>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49" t="s">
        <v>465</v>
      </c>
      <c r="K597" s="849"/>
      <c r="L597" s="849"/>
      <c r="M597" s="849"/>
      <c r="N597" s="849"/>
      <c r="O597" s="849"/>
      <c r="P597" s="296" t="s">
        <v>400</v>
      </c>
      <c r="Q597" s="296"/>
      <c r="R597" s="296"/>
      <c r="S597" s="296"/>
      <c r="T597" s="296"/>
      <c r="U597" s="296"/>
      <c r="V597" s="296"/>
      <c r="W597" s="296"/>
      <c r="X597" s="296"/>
      <c r="Y597" s="296" t="s">
        <v>461</v>
      </c>
      <c r="Z597" s="296"/>
      <c r="AA597" s="296"/>
      <c r="AB597" s="296"/>
      <c r="AC597" s="849" t="s">
        <v>399</v>
      </c>
      <c r="AD597" s="849"/>
      <c r="AE597" s="849"/>
      <c r="AF597" s="849"/>
      <c r="AG597" s="849"/>
      <c r="AH597" s="296" t="s">
        <v>416</v>
      </c>
      <c r="AI597" s="296"/>
      <c r="AJ597" s="296"/>
      <c r="AK597" s="296"/>
      <c r="AL597" s="296" t="s">
        <v>23</v>
      </c>
      <c r="AM597" s="296"/>
      <c r="AN597" s="296"/>
      <c r="AO597" s="386"/>
      <c r="AP597" s="849" t="s">
        <v>466</v>
      </c>
      <c r="AQ597" s="849"/>
      <c r="AR597" s="849"/>
      <c r="AS597" s="849"/>
      <c r="AT597" s="849"/>
      <c r="AU597" s="849"/>
      <c r="AV597" s="849"/>
      <c r="AW597" s="849"/>
      <c r="AX597" s="849"/>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49" t="s">
        <v>465</v>
      </c>
      <c r="K630" s="849"/>
      <c r="L630" s="849"/>
      <c r="M630" s="849"/>
      <c r="N630" s="849"/>
      <c r="O630" s="849"/>
      <c r="P630" s="296" t="s">
        <v>400</v>
      </c>
      <c r="Q630" s="296"/>
      <c r="R630" s="296"/>
      <c r="S630" s="296"/>
      <c r="T630" s="296"/>
      <c r="U630" s="296"/>
      <c r="V630" s="296"/>
      <c r="W630" s="296"/>
      <c r="X630" s="296"/>
      <c r="Y630" s="296" t="s">
        <v>461</v>
      </c>
      <c r="Z630" s="296"/>
      <c r="AA630" s="296"/>
      <c r="AB630" s="296"/>
      <c r="AC630" s="849" t="s">
        <v>399</v>
      </c>
      <c r="AD630" s="849"/>
      <c r="AE630" s="849"/>
      <c r="AF630" s="849"/>
      <c r="AG630" s="849"/>
      <c r="AH630" s="296" t="s">
        <v>416</v>
      </c>
      <c r="AI630" s="296"/>
      <c r="AJ630" s="296"/>
      <c r="AK630" s="296"/>
      <c r="AL630" s="296" t="s">
        <v>23</v>
      </c>
      <c r="AM630" s="296"/>
      <c r="AN630" s="296"/>
      <c r="AO630" s="386"/>
      <c r="AP630" s="849" t="s">
        <v>466</v>
      </c>
      <c r="AQ630" s="849"/>
      <c r="AR630" s="849"/>
      <c r="AS630" s="849"/>
      <c r="AT630" s="849"/>
      <c r="AU630" s="849"/>
      <c r="AV630" s="849"/>
      <c r="AW630" s="849"/>
      <c r="AX630" s="849"/>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49" t="s">
        <v>465</v>
      </c>
      <c r="K663" s="849"/>
      <c r="L663" s="849"/>
      <c r="M663" s="849"/>
      <c r="N663" s="849"/>
      <c r="O663" s="849"/>
      <c r="P663" s="296" t="s">
        <v>400</v>
      </c>
      <c r="Q663" s="296"/>
      <c r="R663" s="296"/>
      <c r="S663" s="296"/>
      <c r="T663" s="296"/>
      <c r="U663" s="296"/>
      <c r="V663" s="296"/>
      <c r="W663" s="296"/>
      <c r="X663" s="296"/>
      <c r="Y663" s="296" t="s">
        <v>461</v>
      </c>
      <c r="Z663" s="296"/>
      <c r="AA663" s="296"/>
      <c r="AB663" s="296"/>
      <c r="AC663" s="849" t="s">
        <v>399</v>
      </c>
      <c r="AD663" s="849"/>
      <c r="AE663" s="849"/>
      <c r="AF663" s="849"/>
      <c r="AG663" s="849"/>
      <c r="AH663" s="296" t="s">
        <v>416</v>
      </c>
      <c r="AI663" s="296"/>
      <c r="AJ663" s="296"/>
      <c r="AK663" s="296"/>
      <c r="AL663" s="296" t="s">
        <v>23</v>
      </c>
      <c r="AM663" s="296"/>
      <c r="AN663" s="296"/>
      <c r="AO663" s="386"/>
      <c r="AP663" s="849" t="s">
        <v>466</v>
      </c>
      <c r="AQ663" s="849"/>
      <c r="AR663" s="849"/>
      <c r="AS663" s="849"/>
      <c r="AT663" s="849"/>
      <c r="AU663" s="849"/>
      <c r="AV663" s="849"/>
      <c r="AW663" s="849"/>
      <c r="AX663" s="849"/>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49" t="s">
        <v>465</v>
      </c>
      <c r="K696" s="849"/>
      <c r="L696" s="849"/>
      <c r="M696" s="849"/>
      <c r="N696" s="849"/>
      <c r="O696" s="849"/>
      <c r="P696" s="296" t="s">
        <v>400</v>
      </c>
      <c r="Q696" s="296"/>
      <c r="R696" s="296"/>
      <c r="S696" s="296"/>
      <c r="T696" s="296"/>
      <c r="U696" s="296"/>
      <c r="V696" s="296"/>
      <c r="W696" s="296"/>
      <c r="X696" s="296"/>
      <c r="Y696" s="296" t="s">
        <v>461</v>
      </c>
      <c r="Z696" s="296"/>
      <c r="AA696" s="296"/>
      <c r="AB696" s="296"/>
      <c r="AC696" s="849" t="s">
        <v>399</v>
      </c>
      <c r="AD696" s="849"/>
      <c r="AE696" s="849"/>
      <c r="AF696" s="849"/>
      <c r="AG696" s="849"/>
      <c r="AH696" s="296" t="s">
        <v>416</v>
      </c>
      <c r="AI696" s="296"/>
      <c r="AJ696" s="296"/>
      <c r="AK696" s="296"/>
      <c r="AL696" s="296" t="s">
        <v>23</v>
      </c>
      <c r="AM696" s="296"/>
      <c r="AN696" s="296"/>
      <c r="AO696" s="386"/>
      <c r="AP696" s="849" t="s">
        <v>466</v>
      </c>
      <c r="AQ696" s="849"/>
      <c r="AR696" s="849"/>
      <c r="AS696" s="849"/>
      <c r="AT696" s="849"/>
      <c r="AU696" s="849"/>
      <c r="AV696" s="849"/>
      <c r="AW696" s="849"/>
      <c r="AX696" s="849"/>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49" t="s">
        <v>465</v>
      </c>
      <c r="K729" s="849"/>
      <c r="L729" s="849"/>
      <c r="M729" s="849"/>
      <c r="N729" s="849"/>
      <c r="O729" s="849"/>
      <c r="P729" s="296" t="s">
        <v>400</v>
      </c>
      <c r="Q729" s="296"/>
      <c r="R729" s="296"/>
      <c r="S729" s="296"/>
      <c r="T729" s="296"/>
      <c r="U729" s="296"/>
      <c r="V729" s="296"/>
      <c r="W729" s="296"/>
      <c r="X729" s="296"/>
      <c r="Y729" s="296" t="s">
        <v>461</v>
      </c>
      <c r="Z729" s="296"/>
      <c r="AA729" s="296"/>
      <c r="AB729" s="296"/>
      <c r="AC729" s="849" t="s">
        <v>399</v>
      </c>
      <c r="AD729" s="849"/>
      <c r="AE729" s="849"/>
      <c r="AF729" s="849"/>
      <c r="AG729" s="849"/>
      <c r="AH729" s="296" t="s">
        <v>416</v>
      </c>
      <c r="AI729" s="296"/>
      <c r="AJ729" s="296"/>
      <c r="AK729" s="296"/>
      <c r="AL729" s="296" t="s">
        <v>23</v>
      </c>
      <c r="AM729" s="296"/>
      <c r="AN729" s="296"/>
      <c r="AO729" s="386"/>
      <c r="AP729" s="849" t="s">
        <v>466</v>
      </c>
      <c r="AQ729" s="849"/>
      <c r="AR729" s="849"/>
      <c r="AS729" s="849"/>
      <c r="AT729" s="849"/>
      <c r="AU729" s="849"/>
      <c r="AV729" s="849"/>
      <c r="AW729" s="849"/>
      <c r="AX729" s="849"/>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49" t="s">
        <v>465</v>
      </c>
      <c r="K762" s="849"/>
      <c r="L762" s="849"/>
      <c r="M762" s="849"/>
      <c r="N762" s="849"/>
      <c r="O762" s="849"/>
      <c r="P762" s="296" t="s">
        <v>400</v>
      </c>
      <c r="Q762" s="296"/>
      <c r="R762" s="296"/>
      <c r="S762" s="296"/>
      <c r="T762" s="296"/>
      <c r="U762" s="296"/>
      <c r="V762" s="296"/>
      <c r="W762" s="296"/>
      <c r="X762" s="296"/>
      <c r="Y762" s="296" t="s">
        <v>461</v>
      </c>
      <c r="Z762" s="296"/>
      <c r="AA762" s="296"/>
      <c r="AB762" s="296"/>
      <c r="AC762" s="849" t="s">
        <v>399</v>
      </c>
      <c r="AD762" s="849"/>
      <c r="AE762" s="849"/>
      <c r="AF762" s="849"/>
      <c r="AG762" s="849"/>
      <c r="AH762" s="296" t="s">
        <v>416</v>
      </c>
      <c r="AI762" s="296"/>
      <c r="AJ762" s="296"/>
      <c r="AK762" s="296"/>
      <c r="AL762" s="296" t="s">
        <v>23</v>
      </c>
      <c r="AM762" s="296"/>
      <c r="AN762" s="296"/>
      <c r="AO762" s="386"/>
      <c r="AP762" s="849" t="s">
        <v>466</v>
      </c>
      <c r="AQ762" s="849"/>
      <c r="AR762" s="849"/>
      <c r="AS762" s="849"/>
      <c r="AT762" s="849"/>
      <c r="AU762" s="849"/>
      <c r="AV762" s="849"/>
      <c r="AW762" s="849"/>
      <c r="AX762" s="849"/>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49" t="s">
        <v>465</v>
      </c>
      <c r="K795" s="849"/>
      <c r="L795" s="849"/>
      <c r="M795" s="849"/>
      <c r="N795" s="849"/>
      <c r="O795" s="849"/>
      <c r="P795" s="296" t="s">
        <v>400</v>
      </c>
      <c r="Q795" s="296"/>
      <c r="R795" s="296"/>
      <c r="S795" s="296"/>
      <c r="T795" s="296"/>
      <c r="U795" s="296"/>
      <c r="V795" s="296"/>
      <c r="W795" s="296"/>
      <c r="X795" s="296"/>
      <c r="Y795" s="296" t="s">
        <v>461</v>
      </c>
      <c r="Z795" s="296"/>
      <c r="AA795" s="296"/>
      <c r="AB795" s="296"/>
      <c r="AC795" s="849" t="s">
        <v>399</v>
      </c>
      <c r="AD795" s="849"/>
      <c r="AE795" s="849"/>
      <c r="AF795" s="849"/>
      <c r="AG795" s="849"/>
      <c r="AH795" s="296" t="s">
        <v>416</v>
      </c>
      <c r="AI795" s="296"/>
      <c r="AJ795" s="296"/>
      <c r="AK795" s="296"/>
      <c r="AL795" s="296" t="s">
        <v>23</v>
      </c>
      <c r="AM795" s="296"/>
      <c r="AN795" s="296"/>
      <c r="AO795" s="386"/>
      <c r="AP795" s="849" t="s">
        <v>466</v>
      </c>
      <c r="AQ795" s="849"/>
      <c r="AR795" s="849"/>
      <c r="AS795" s="849"/>
      <c r="AT795" s="849"/>
      <c r="AU795" s="849"/>
      <c r="AV795" s="849"/>
      <c r="AW795" s="849"/>
      <c r="AX795" s="849"/>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49" t="s">
        <v>465</v>
      </c>
      <c r="K828" s="849"/>
      <c r="L828" s="849"/>
      <c r="M828" s="849"/>
      <c r="N828" s="849"/>
      <c r="O828" s="849"/>
      <c r="P828" s="296" t="s">
        <v>400</v>
      </c>
      <c r="Q828" s="296"/>
      <c r="R828" s="296"/>
      <c r="S828" s="296"/>
      <c r="T828" s="296"/>
      <c r="U828" s="296"/>
      <c r="V828" s="296"/>
      <c r="W828" s="296"/>
      <c r="X828" s="296"/>
      <c r="Y828" s="296" t="s">
        <v>461</v>
      </c>
      <c r="Z828" s="296"/>
      <c r="AA828" s="296"/>
      <c r="AB828" s="296"/>
      <c r="AC828" s="849" t="s">
        <v>399</v>
      </c>
      <c r="AD828" s="849"/>
      <c r="AE828" s="849"/>
      <c r="AF828" s="849"/>
      <c r="AG828" s="849"/>
      <c r="AH828" s="296" t="s">
        <v>416</v>
      </c>
      <c r="AI828" s="296"/>
      <c r="AJ828" s="296"/>
      <c r="AK828" s="296"/>
      <c r="AL828" s="296" t="s">
        <v>23</v>
      </c>
      <c r="AM828" s="296"/>
      <c r="AN828" s="296"/>
      <c r="AO828" s="386"/>
      <c r="AP828" s="849" t="s">
        <v>466</v>
      </c>
      <c r="AQ828" s="849"/>
      <c r="AR828" s="849"/>
      <c r="AS828" s="849"/>
      <c r="AT828" s="849"/>
      <c r="AU828" s="849"/>
      <c r="AV828" s="849"/>
      <c r="AW828" s="849"/>
      <c r="AX828" s="849"/>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49" t="s">
        <v>465</v>
      </c>
      <c r="K861" s="849"/>
      <c r="L861" s="849"/>
      <c r="M861" s="849"/>
      <c r="N861" s="849"/>
      <c r="O861" s="849"/>
      <c r="P861" s="296" t="s">
        <v>400</v>
      </c>
      <c r="Q861" s="296"/>
      <c r="R861" s="296"/>
      <c r="S861" s="296"/>
      <c r="T861" s="296"/>
      <c r="U861" s="296"/>
      <c r="V861" s="296"/>
      <c r="W861" s="296"/>
      <c r="X861" s="296"/>
      <c r="Y861" s="296" t="s">
        <v>461</v>
      </c>
      <c r="Z861" s="296"/>
      <c r="AA861" s="296"/>
      <c r="AB861" s="296"/>
      <c r="AC861" s="849" t="s">
        <v>399</v>
      </c>
      <c r="AD861" s="849"/>
      <c r="AE861" s="849"/>
      <c r="AF861" s="849"/>
      <c r="AG861" s="849"/>
      <c r="AH861" s="296" t="s">
        <v>416</v>
      </c>
      <c r="AI861" s="296"/>
      <c r="AJ861" s="296"/>
      <c r="AK861" s="296"/>
      <c r="AL861" s="296" t="s">
        <v>23</v>
      </c>
      <c r="AM861" s="296"/>
      <c r="AN861" s="296"/>
      <c r="AO861" s="386"/>
      <c r="AP861" s="849" t="s">
        <v>466</v>
      </c>
      <c r="AQ861" s="849"/>
      <c r="AR861" s="849"/>
      <c r="AS861" s="849"/>
      <c r="AT861" s="849"/>
      <c r="AU861" s="849"/>
      <c r="AV861" s="849"/>
      <c r="AW861" s="849"/>
      <c r="AX861" s="849"/>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49" t="s">
        <v>465</v>
      </c>
      <c r="K894" s="849"/>
      <c r="L894" s="849"/>
      <c r="M894" s="849"/>
      <c r="N894" s="849"/>
      <c r="O894" s="849"/>
      <c r="P894" s="296" t="s">
        <v>400</v>
      </c>
      <c r="Q894" s="296"/>
      <c r="R894" s="296"/>
      <c r="S894" s="296"/>
      <c r="T894" s="296"/>
      <c r="U894" s="296"/>
      <c r="V894" s="296"/>
      <c r="W894" s="296"/>
      <c r="X894" s="296"/>
      <c r="Y894" s="296" t="s">
        <v>461</v>
      </c>
      <c r="Z894" s="296"/>
      <c r="AA894" s="296"/>
      <c r="AB894" s="296"/>
      <c r="AC894" s="849" t="s">
        <v>399</v>
      </c>
      <c r="AD894" s="849"/>
      <c r="AE894" s="849"/>
      <c r="AF894" s="849"/>
      <c r="AG894" s="849"/>
      <c r="AH894" s="296" t="s">
        <v>416</v>
      </c>
      <c r="AI894" s="296"/>
      <c r="AJ894" s="296"/>
      <c r="AK894" s="296"/>
      <c r="AL894" s="296" t="s">
        <v>23</v>
      </c>
      <c r="AM894" s="296"/>
      <c r="AN894" s="296"/>
      <c r="AO894" s="386"/>
      <c r="AP894" s="849" t="s">
        <v>466</v>
      </c>
      <c r="AQ894" s="849"/>
      <c r="AR894" s="849"/>
      <c r="AS894" s="849"/>
      <c r="AT894" s="849"/>
      <c r="AU894" s="849"/>
      <c r="AV894" s="849"/>
      <c r="AW894" s="849"/>
      <c r="AX894" s="849"/>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49" t="s">
        <v>465</v>
      </c>
      <c r="K927" s="849"/>
      <c r="L927" s="849"/>
      <c r="M927" s="849"/>
      <c r="N927" s="849"/>
      <c r="O927" s="849"/>
      <c r="P927" s="296" t="s">
        <v>400</v>
      </c>
      <c r="Q927" s="296"/>
      <c r="R927" s="296"/>
      <c r="S927" s="296"/>
      <c r="T927" s="296"/>
      <c r="U927" s="296"/>
      <c r="V927" s="296"/>
      <c r="W927" s="296"/>
      <c r="X927" s="296"/>
      <c r="Y927" s="296" t="s">
        <v>461</v>
      </c>
      <c r="Z927" s="296"/>
      <c r="AA927" s="296"/>
      <c r="AB927" s="296"/>
      <c r="AC927" s="849" t="s">
        <v>399</v>
      </c>
      <c r="AD927" s="849"/>
      <c r="AE927" s="849"/>
      <c r="AF927" s="849"/>
      <c r="AG927" s="849"/>
      <c r="AH927" s="296" t="s">
        <v>416</v>
      </c>
      <c r="AI927" s="296"/>
      <c r="AJ927" s="296"/>
      <c r="AK927" s="296"/>
      <c r="AL927" s="296" t="s">
        <v>23</v>
      </c>
      <c r="AM927" s="296"/>
      <c r="AN927" s="296"/>
      <c r="AO927" s="386"/>
      <c r="AP927" s="849" t="s">
        <v>466</v>
      </c>
      <c r="AQ927" s="849"/>
      <c r="AR927" s="849"/>
      <c r="AS927" s="849"/>
      <c r="AT927" s="849"/>
      <c r="AU927" s="849"/>
      <c r="AV927" s="849"/>
      <c r="AW927" s="849"/>
      <c r="AX927" s="849"/>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49" t="s">
        <v>465</v>
      </c>
      <c r="K960" s="849"/>
      <c r="L960" s="849"/>
      <c r="M960" s="849"/>
      <c r="N960" s="849"/>
      <c r="O960" s="849"/>
      <c r="P960" s="296" t="s">
        <v>400</v>
      </c>
      <c r="Q960" s="296"/>
      <c r="R960" s="296"/>
      <c r="S960" s="296"/>
      <c r="T960" s="296"/>
      <c r="U960" s="296"/>
      <c r="V960" s="296"/>
      <c r="W960" s="296"/>
      <c r="X960" s="296"/>
      <c r="Y960" s="296" t="s">
        <v>461</v>
      </c>
      <c r="Z960" s="296"/>
      <c r="AA960" s="296"/>
      <c r="AB960" s="296"/>
      <c r="AC960" s="849" t="s">
        <v>399</v>
      </c>
      <c r="AD960" s="849"/>
      <c r="AE960" s="849"/>
      <c r="AF960" s="849"/>
      <c r="AG960" s="849"/>
      <c r="AH960" s="296" t="s">
        <v>416</v>
      </c>
      <c r="AI960" s="296"/>
      <c r="AJ960" s="296"/>
      <c r="AK960" s="296"/>
      <c r="AL960" s="296" t="s">
        <v>23</v>
      </c>
      <c r="AM960" s="296"/>
      <c r="AN960" s="296"/>
      <c r="AO960" s="386"/>
      <c r="AP960" s="849" t="s">
        <v>466</v>
      </c>
      <c r="AQ960" s="849"/>
      <c r="AR960" s="849"/>
      <c r="AS960" s="849"/>
      <c r="AT960" s="849"/>
      <c r="AU960" s="849"/>
      <c r="AV960" s="849"/>
      <c r="AW960" s="849"/>
      <c r="AX960" s="849"/>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49" t="s">
        <v>465</v>
      </c>
      <c r="K993" s="849"/>
      <c r="L993" s="849"/>
      <c r="M993" s="849"/>
      <c r="N993" s="849"/>
      <c r="O993" s="849"/>
      <c r="P993" s="296" t="s">
        <v>400</v>
      </c>
      <c r="Q993" s="296"/>
      <c r="R993" s="296"/>
      <c r="S993" s="296"/>
      <c r="T993" s="296"/>
      <c r="U993" s="296"/>
      <c r="V993" s="296"/>
      <c r="W993" s="296"/>
      <c r="X993" s="296"/>
      <c r="Y993" s="296" t="s">
        <v>461</v>
      </c>
      <c r="Z993" s="296"/>
      <c r="AA993" s="296"/>
      <c r="AB993" s="296"/>
      <c r="AC993" s="849" t="s">
        <v>399</v>
      </c>
      <c r="AD993" s="849"/>
      <c r="AE993" s="849"/>
      <c r="AF993" s="849"/>
      <c r="AG993" s="849"/>
      <c r="AH993" s="296" t="s">
        <v>416</v>
      </c>
      <c r="AI993" s="296"/>
      <c r="AJ993" s="296"/>
      <c r="AK993" s="296"/>
      <c r="AL993" s="296" t="s">
        <v>23</v>
      </c>
      <c r="AM993" s="296"/>
      <c r="AN993" s="296"/>
      <c r="AO993" s="386"/>
      <c r="AP993" s="849" t="s">
        <v>466</v>
      </c>
      <c r="AQ993" s="849"/>
      <c r="AR993" s="849"/>
      <c r="AS993" s="849"/>
      <c r="AT993" s="849"/>
      <c r="AU993" s="849"/>
      <c r="AV993" s="849"/>
      <c r="AW993" s="849"/>
      <c r="AX993" s="849"/>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49" t="s">
        <v>465</v>
      </c>
      <c r="K1026" s="849"/>
      <c r="L1026" s="849"/>
      <c r="M1026" s="849"/>
      <c r="N1026" s="849"/>
      <c r="O1026" s="849"/>
      <c r="P1026" s="296" t="s">
        <v>400</v>
      </c>
      <c r="Q1026" s="296"/>
      <c r="R1026" s="296"/>
      <c r="S1026" s="296"/>
      <c r="T1026" s="296"/>
      <c r="U1026" s="296"/>
      <c r="V1026" s="296"/>
      <c r="W1026" s="296"/>
      <c r="X1026" s="296"/>
      <c r="Y1026" s="296" t="s">
        <v>461</v>
      </c>
      <c r="Z1026" s="296"/>
      <c r="AA1026" s="296"/>
      <c r="AB1026" s="296"/>
      <c r="AC1026" s="849" t="s">
        <v>399</v>
      </c>
      <c r="AD1026" s="849"/>
      <c r="AE1026" s="849"/>
      <c r="AF1026" s="849"/>
      <c r="AG1026" s="849"/>
      <c r="AH1026" s="296" t="s">
        <v>416</v>
      </c>
      <c r="AI1026" s="296"/>
      <c r="AJ1026" s="296"/>
      <c r="AK1026" s="296"/>
      <c r="AL1026" s="296" t="s">
        <v>23</v>
      </c>
      <c r="AM1026" s="296"/>
      <c r="AN1026" s="296"/>
      <c r="AO1026" s="386"/>
      <c r="AP1026" s="849" t="s">
        <v>466</v>
      </c>
      <c r="AQ1026" s="849"/>
      <c r="AR1026" s="849"/>
      <c r="AS1026" s="849"/>
      <c r="AT1026" s="849"/>
      <c r="AU1026" s="849"/>
      <c r="AV1026" s="849"/>
      <c r="AW1026" s="849"/>
      <c r="AX1026" s="849"/>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49" t="s">
        <v>465</v>
      </c>
      <c r="K1059" s="849"/>
      <c r="L1059" s="849"/>
      <c r="M1059" s="849"/>
      <c r="N1059" s="849"/>
      <c r="O1059" s="849"/>
      <c r="P1059" s="296" t="s">
        <v>400</v>
      </c>
      <c r="Q1059" s="296"/>
      <c r="R1059" s="296"/>
      <c r="S1059" s="296"/>
      <c r="T1059" s="296"/>
      <c r="U1059" s="296"/>
      <c r="V1059" s="296"/>
      <c r="W1059" s="296"/>
      <c r="X1059" s="296"/>
      <c r="Y1059" s="296" t="s">
        <v>461</v>
      </c>
      <c r="Z1059" s="296"/>
      <c r="AA1059" s="296"/>
      <c r="AB1059" s="296"/>
      <c r="AC1059" s="849" t="s">
        <v>399</v>
      </c>
      <c r="AD1059" s="849"/>
      <c r="AE1059" s="849"/>
      <c r="AF1059" s="849"/>
      <c r="AG1059" s="849"/>
      <c r="AH1059" s="296" t="s">
        <v>416</v>
      </c>
      <c r="AI1059" s="296"/>
      <c r="AJ1059" s="296"/>
      <c r="AK1059" s="296"/>
      <c r="AL1059" s="296" t="s">
        <v>23</v>
      </c>
      <c r="AM1059" s="296"/>
      <c r="AN1059" s="296"/>
      <c r="AO1059" s="386"/>
      <c r="AP1059" s="849" t="s">
        <v>466</v>
      </c>
      <c r="AQ1059" s="849"/>
      <c r="AR1059" s="849"/>
      <c r="AS1059" s="849"/>
      <c r="AT1059" s="849"/>
      <c r="AU1059" s="849"/>
      <c r="AV1059" s="849"/>
      <c r="AW1059" s="849"/>
      <c r="AX1059" s="849"/>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49" t="s">
        <v>465</v>
      </c>
      <c r="K1092" s="849"/>
      <c r="L1092" s="849"/>
      <c r="M1092" s="849"/>
      <c r="N1092" s="849"/>
      <c r="O1092" s="849"/>
      <c r="P1092" s="296" t="s">
        <v>400</v>
      </c>
      <c r="Q1092" s="296"/>
      <c r="R1092" s="296"/>
      <c r="S1092" s="296"/>
      <c r="T1092" s="296"/>
      <c r="U1092" s="296"/>
      <c r="V1092" s="296"/>
      <c r="W1092" s="296"/>
      <c r="X1092" s="296"/>
      <c r="Y1092" s="296" t="s">
        <v>461</v>
      </c>
      <c r="Z1092" s="296"/>
      <c r="AA1092" s="296"/>
      <c r="AB1092" s="296"/>
      <c r="AC1092" s="849" t="s">
        <v>399</v>
      </c>
      <c r="AD1092" s="849"/>
      <c r="AE1092" s="849"/>
      <c r="AF1092" s="849"/>
      <c r="AG1092" s="849"/>
      <c r="AH1092" s="296" t="s">
        <v>416</v>
      </c>
      <c r="AI1092" s="296"/>
      <c r="AJ1092" s="296"/>
      <c r="AK1092" s="296"/>
      <c r="AL1092" s="296" t="s">
        <v>23</v>
      </c>
      <c r="AM1092" s="296"/>
      <c r="AN1092" s="296"/>
      <c r="AO1092" s="386"/>
      <c r="AP1092" s="849" t="s">
        <v>466</v>
      </c>
      <c r="AQ1092" s="849"/>
      <c r="AR1092" s="849"/>
      <c r="AS1092" s="849"/>
      <c r="AT1092" s="849"/>
      <c r="AU1092" s="849"/>
      <c r="AV1092" s="849"/>
      <c r="AW1092" s="849"/>
      <c r="AX1092" s="849"/>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49" t="s">
        <v>465</v>
      </c>
      <c r="K1125" s="849"/>
      <c r="L1125" s="849"/>
      <c r="M1125" s="849"/>
      <c r="N1125" s="849"/>
      <c r="O1125" s="849"/>
      <c r="P1125" s="296" t="s">
        <v>400</v>
      </c>
      <c r="Q1125" s="296"/>
      <c r="R1125" s="296"/>
      <c r="S1125" s="296"/>
      <c r="T1125" s="296"/>
      <c r="U1125" s="296"/>
      <c r="V1125" s="296"/>
      <c r="W1125" s="296"/>
      <c r="X1125" s="296"/>
      <c r="Y1125" s="296" t="s">
        <v>461</v>
      </c>
      <c r="Z1125" s="296"/>
      <c r="AA1125" s="296"/>
      <c r="AB1125" s="296"/>
      <c r="AC1125" s="849" t="s">
        <v>399</v>
      </c>
      <c r="AD1125" s="849"/>
      <c r="AE1125" s="849"/>
      <c r="AF1125" s="849"/>
      <c r="AG1125" s="849"/>
      <c r="AH1125" s="296" t="s">
        <v>416</v>
      </c>
      <c r="AI1125" s="296"/>
      <c r="AJ1125" s="296"/>
      <c r="AK1125" s="296"/>
      <c r="AL1125" s="296" t="s">
        <v>23</v>
      </c>
      <c r="AM1125" s="296"/>
      <c r="AN1125" s="296"/>
      <c r="AO1125" s="386"/>
      <c r="AP1125" s="849" t="s">
        <v>466</v>
      </c>
      <c r="AQ1125" s="849"/>
      <c r="AR1125" s="849"/>
      <c r="AS1125" s="849"/>
      <c r="AT1125" s="849"/>
      <c r="AU1125" s="849"/>
      <c r="AV1125" s="849"/>
      <c r="AW1125" s="849"/>
      <c r="AX1125" s="849"/>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49" t="s">
        <v>465</v>
      </c>
      <c r="K1158" s="849"/>
      <c r="L1158" s="849"/>
      <c r="M1158" s="849"/>
      <c r="N1158" s="849"/>
      <c r="O1158" s="849"/>
      <c r="P1158" s="296" t="s">
        <v>400</v>
      </c>
      <c r="Q1158" s="296"/>
      <c r="R1158" s="296"/>
      <c r="S1158" s="296"/>
      <c r="T1158" s="296"/>
      <c r="U1158" s="296"/>
      <c r="V1158" s="296"/>
      <c r="W1158" s="296"/>
      <c r="X1158" s="296"/>
      <c r="Y1158" s="296" t="s">
        <v>461</v>
      </c>
      <c r="Z1158" s="296"/>
      <c r="AA1158" s="296"/>
      <c r="AB1158" s="296"/>
      <c r="AC1158" s="849" t="s">
        <v>399</v>
      </c>
      <c r="AD1158" s="849"/>
      <c r="AE1158" s="849"/>
      <c r="AF1158" s="849"/>
      <c r="AG1158" s="849"/>
      <c r="AH1158" s="296" t="s">
        <v>416</v>
      </c>
      <c r="AI1158" s="296"/>
      <c r="AJ1158" s="296"/>
      <c r="AK1158" s="296"/>
      <c r="AL1158" s="296" t="s">
        <v>23</v>
      </c>
      <c r="AM1158" s="296"/>
      <c r="AN1158" s="296"/>
      <c r="AO1158" s="386"/>
      <c r="AP1158" s="849" t="s">
        <v>466</v>
      </c>
      <c r="AQ1158" s="849"/>
      <c r="AR1158" s="849"/>
      <c r="AS1158" s="849"/>
      <c r="AT1158" s="849"/>
      <c r="AU1158" s="849"/>
      <c r="AV1158" s="849"/>
      <c r="AW1158" s="849"/>
      <c r="AX1158" s="849"/>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49" t="s">
        <v>465</v>
      </c>
      <c r="K1191" s="849"/>
      <c r="L1191" s="849"/>
      <c r="M1191" s="849"/>
      <c r="N1191" s="849"/>
      <c r="O1191" s="849"/>
      <c r="P1191" s="296" t="s">
        <v>400</v>
      </c>
      <c r="Q1191" s="296"/>
      <c r="R1191" s="296"/>
      <c r="S1191" s="296"/>
      <c r="T1191" s="296"/>
      <c r="U1191" s="296"/>
      <c r="V1191" s="296"/>
      <c r="W1191" s="296"/>
      <c r="X1191" s="296"/>
      <c r="Y1191" s="296" t="s">
        <v>461</v>
      </c>
      <c r="Z1191" s="296"/>
      <c r="AA1191" s="296"/>
      <c r="AB1191" s="296"/>
      <c r="AC1191" s="849" t="s">
        <v>399</v>
      </c>
      <c r="AD1191" s="849"/>
      <c r="AE1191" s="849"/>
      <c r="AF1191" s="849"/>
      <c r="AG1191" s="849"/>
      <c r="AH1191" s="296" t="s">
        <v>416</v>
      </c>
      <c r="AI1191" s="296"/>
      <c r="AJ1191" s="296"/>
      <c r="AK1191" s="296"/>
      <c r="AL1191" s="296" t="s">
        <v>23</v>
      </c>
      <c r="AM1191" s="296"/>
      <c r="AN1191" s="296"/>
      <c r="AO1191" s="386"/>
      <c r="AP1191" s="849" t="s">
        <v>466</v>
      </c>
      <c r="AQ1191" s="849"/>
      <c r="AR1191" s="849"/>
      <c r="AS1191" s="849"/>
      <c r="AT1191" s="849"/>
      <c r="AU1191" s="849"/>
      <c r="AV1191" s="849"/>
      <c r="AW1191" s="849"/>
      <c r="AX1191" s="849"/>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49" t="s">
        <v>465</v>
      </c>
      <c r="K1224" s="849"/>
      <c r="L1224" s="849"/>
      <c r="M1224" s="849"/>
      <c r="N1224" s="849"/>
      <c r="O1224" s="849"/>
      <c r="P1224" s="296" t="s">
        <v>400</v>
      </c>
      <c r="Q1224" s="296"/>
      <c r="R1224" s="296"/>
      <c r="S1224" s="296"/>
      <c r="T1224" s="296"/>
      <c r="U1224" s="296"/>
      <c r="V1224" s="296"/>
      <c r="W1224" s="296"/>
      <c r="X1224" s="296"/>
      <c r="Y1224" s="296" t="s">
        <v>461</v>
      </c>
      <c r="Z1224" s="296"/>
      <c r="AA1224" s="296"/>
      <c r="AB1224" s="296"/>
      <c r="AC1224" s="849" t="s">
        <v>399</v>
      </c>
      <c r="AD1224" s="849"/>
      <c r="AE1224" s="849"/>
      <c r="AF1224" s="849"/>
      <c r="AG1224" s="849"/>
      <c r="AH1224" s="296" t="s">
        <v>416</v>
      </c>
      <c r="AI1224" s="296"/>
      <c r="AJ1224" s="296"/>
      <c r="AK1224" s="296"/>
      <c r="AL1224" s="296" t="s">
        <v>23</v>
      </c>
      <c r="AM1224" s="296"/>
      <c r="AN1224" s="296"/>
      <c r="AO1224" s="386"/>
      <c r="AP1224" s="849" t="s">
        <v>466</v>
      </c>
      <c r="AQ1224" s="849"/>
      <c r="AR1224" s="849"/>
      <c r="AS1224" s="849"/>
      <c r="AT1224" s="849"/>
      <c r="AU1224" s="849"/>
      <c r="AV1224" s="849"/>
      <c r="AW1224" s="849"/>
      <c r="AX1224" s="849"/>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49" t="s">
        <v>465</v>
      </c>
      <c r="K1257" s="849"/>
      <c r="L1257" s="849"/>
      <c r="M1257" s="849"/>
      <c r="N1257" s="849"/>
      <c r="O1257" s="849"/>
      <c r="P1257" s="296" t="s">
        <v>400</v>
      </c>
      <c r="Q1257" s="296"/>
      <c r="R1257" s="296"/>
      <c r="S1257" s="296"/>
      <c r="T1257" s="296"/>
      <c r="U1257" s="296"/>
      <c r="V1257" s="296"/>
      <c r="W1257" s="296"/>
      <c r="X1257" s="296"/>
      <c r="Y1257" s="296" t="s">
        <v>461</v>
      </c>
      <c r="Z1257" s="296"/>
      <c r="AA1257" s="296"/>
      <c r="AB1257" s="296"/>
      <c r="AC1257" s="849" t="s">
        <v>399</v>
      </c>
      <c r="AD1257" s="849"/>
      <c r="AE1257" s="849"/>
      <c r="AF1257" s="849"/>
      <c r="AG1257" s="849"/>
      <c r="AH1257" s="296" t="s">
        <v>416</v>
      </c>
      <c r="AI1257" s="296"/>
      <c r="AJ1257" s="296"/>
      <c r="AK1257" s="296"/>
      <c r="AL1257" s="296" t="s">
        <v>23</v>
      </c>
      <c r="AM1257" s="296"/>
      <c r="AN1257" s="296"/>
      <c r="AO1257" s="386"/>
      <c r="AP1257" s="849" t="s">
        <v>466</v>
      </c>
      <c r="AQ1257" s="849"/>
      <c r="AR1257" s="849"/>
      <c r="AS1257" s="849"/>
      <c r="AT1257" s="849"/>
      <c r="AU1257" s="849"/>
      <c r="AV1257" s="849"/>
      <c r="AW1257" s="849"/>
      <c r="AX1257" s="849"/>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49" t="s">
        <v>465</v>
      </c>
      <c r="K1290" s="849"/>
      <c r="L1290" s="849"/>
      <c r="M1290" s="849"/>
      <c r="N1290" s="849"/>
      <c r="O1290" s="849"/>
      <c r="P1290" s="296" t="s">
        <v>400</v>
      </c>
      <c r="Q1290" s="296"/>
      <c r="R1290" s="296"/>
      <c r="S1290" s="296"/>
      <c r="T1290" s="296"/>
      <c r="U1290" s="296"/>
      <c r="V1290" s="296"/>
      <c r="W1290" s="296"/>
      <c r="X1290" s="296"/>
      <c r="Y1290" s="296" t="s">
        <v>461</v>
      </c>
      <c r="Z1290" s="296"/>
      <c r="AA1290" s="296"/>
      <c r="AB1290" s="296"/>
      <c r="AC1290" s="849" t="s">
        <v>399</v>
      </c>
      <c r="AD1290" s="849"/>
      <c r="AE1290" s="849"/>
      <c r="AF1290" s="849"/>
      <c r="AG1290" s="849"/>
      <c r="AH1290" s="296" t="s">
        <v>416</v>
      </c>
      <c r="AI1290" s="296"/>
      <c r="AJ1290" s="296"/>
      <c r="AK1290" s="296"/>
      <c r="AL1290" s="296" t="s">
        <v>23</v>
      </c>
      <c r="AM1290" s="296"/>
      <c r="AN1290" s="296"/>
      <c r="AO1290" s="386"/>
      <c r="AP1290" s="849" t="s">
        <v>466</v>
      </c>
      <c r="AQ1290" s="849"/>
      <c r="AR1290" s="849"/>
      <c r="AS1290" s="849"/>
      <c r="AT1290" s="849"/>
      <c r="AU1290" s="849"/>
      <c r="AV1290" s="849"/>
      <c r="AW1290" s="849"/>
      <c r="AX1290" s="849"/>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2016-08-17T23:53:03Z</cp:lastPrinted>
  <dcterms:created xsi:type="dcterms:W3CDTF">2012-03-13T00:50:25Z</dcterms:created>
  <dcterms:modified xsi:type="dcterms:W3CDTF">2016-09-05T11:11:17Z</dcterms:modified>
</cp:coreProperties>
</file>