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4.海事局_有\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<sst xmlns="http://schemas.openxmlformats.org/spreadsheetml/2006/main" count="2749" uniqueCount="589">
  <si>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</si>
  <si>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</si>
  <si>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</si>
  <si>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</si>
  <si>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</si>
  <si>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</si>
  <si>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</si>
  <si>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</si>
  <si>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</si>
  <si>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</si>
  <si>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</si>
  <si>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</si>
  <si>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</si>
  <si>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</si>
  <si>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</si>
  <si>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</si>
  <si>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</si>
  <si>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</si>
  <si>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</si>
  <si>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</si>
  <si>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</si>
  <si>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</si>
  <si>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</si>
  <si>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</si>
  <si>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</si>
  <si>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</si>
  <si>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</si>
  <si>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</si>
  <si>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</si>
  <si>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</si>
  <si>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</si>
  <si>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</si>
  <si>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</si>
  <si>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</si>
  <si>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</si>
  <si>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</si>
  <si>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</si>
  <si>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</si>
  <si>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</si>
  <si>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</si>
  <si>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</si>
  <si>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</si>
  <si>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</si>
  <si>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</si>
  <si>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</si>
  <si>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</si>
  <si>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</si>
  <si>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</si>
  <si>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</si>
  <si>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</si>
  <si>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</si>
  <si>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</si>
  <si>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</si>
  <si>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</si>
  <si>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</si>
  <si>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</si>
  <si>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</si>
  <si>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</si>
  <si>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</si>
  <si>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</si>
  <si>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</si>
  <si>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</si>
  <si>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</si>
  <si>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</si>
  <si>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</si>
  <si>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</si>
  <si>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</si>
  <si>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</si>
  <si>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</si>
  <si>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</si>
  <si>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</si>
  <si>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</si>
  <si>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</si>
  <si>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</si>
  <si>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</si>
  <si>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</si>
  <si>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</si>
  <si>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</si>
  <si>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</si>
  <si>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</si>
  <si>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</si>
  <si>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</si>
  <si>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</si>
  <si>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</si>
  <si>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</si>
  <si>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</si>
  <si>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</si>
  <si>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</si>
  <si>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</si>
  <si>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</si>
  <si>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</si>
  <si>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</si>
  <si>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</si>
  <si>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</si>
  <si>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</si>
  <si>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</si>
  <si>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</si>
  <si>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</si>
  <si>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</si>
  <si>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</si>
  <si>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</si>
  <si>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</si>
  <si>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</si>
  <si>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</si>
  <si>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</si>
  <si>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</si>
  <si>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</si>
  <si>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</si>
  <si>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</si>
  <si>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</si>
  <si>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</si>
  <si>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</si>
  <si>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</si>
  <si>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</si>
  <si>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</si>
  <si>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</si>
  <si>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</si>
  <si>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</si>
  <si>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</si>
  <si>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</si>
  <si>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</si>
  <si>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</si>
  <si>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</si>
  <si>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</si>
  <si>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</si>
  <si>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</si>
  <si>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</si>
  <si>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</si>
  <si>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</si>
  <si>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</si>
  <si>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</si>
  <si>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</si>
  <si>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</si>
  <si>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</si>
  <si>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</si>
  <si>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</si>
  <si>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</si>
  <si>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</si>
  <si>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</si>
  <si>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</si>
  <si>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</si>
  <si>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</si>
  <si>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</si>
  <si>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</si>
  <si>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</si>
  <si>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</si>
  <si>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</si>
  <si>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</si>
  <si>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</si>
  <si>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</si>
  <si>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</si>
  <si>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</si>
  <si>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</si>
  <si>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</si>
  <si>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</si>
  <si>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</si>
  <si>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</si>
  <si>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</si>
  <si>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</si>
  <si>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</si>
  <si>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</si>
  <si>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</si>
  <si>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</si>
  <si>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</si>
  <si>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</si>
  <si>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</si>
  <si>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</si>
  <si>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</si>
  <si>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</si>
  <si>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</si>
  <si>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</si>
  <si>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</si>
  <si>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</si>
  <si>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</si>
  <si>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</si>
  <si>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</si>
  <si>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</si>
  <si>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</si>
  <si>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</si>
  <si>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</si>
  <si>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</si>
  <si>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</si>
  <si>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</si>
  <si>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</si>
  <si>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</si>
  <si>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</si>
  <si>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</si>
  <si>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</si>
  <si>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</si>
  <si>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</si>
  <si>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</si>
  <si>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</si>
  <si>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</si>
  <si>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</si>
  <si>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</si>
  <si>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</si>
  <si>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</si>
  <si>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</si>
  <si>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</si>
  <si>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</si>
  <si>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</si>
  <si>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</si>
  <si>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</si>
  <si>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</si>
  <si>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</si>
  <si>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</si>
  <si>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</si>
  <si>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</si>
  <si>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</si>
  <si>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</si>
  <si>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</si>
  <si>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</si>
  <si>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</si>
  <si>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</si>
  <si>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</si>
  <si>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</si>
  <si>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</si>
  <si>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</si>
  <si>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</si>
  <si>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</si>
  <si>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</si>
  <si>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</si>
  <si>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</si>
  <si>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</si>
  <si>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</si>
  <si>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</si>
  <si>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</si>
  <si>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</si>
  <si>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</si>
  <si>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</si>
  <si>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</si>
  <si>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</si>
  <si>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</si>
  <si>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</si>
  <si>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</si>
  <si>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</si>
  <si>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</si>
  <si>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</si>
  <si>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</si>
  <si>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</si>
  <si>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</si>
  <si>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</si>
  <si>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</si>
  <si>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</si>
  <si>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</si>
  <si>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</si>
  <si>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</si>
  <si>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</si>
  <si>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</si>
  <si>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</si>
  <si>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</si>
  <si>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</si>
  <si>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</si>
  <si>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</si>
  <si>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</si>
  <si>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</si>
  <si>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</si>
  <si>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</si>
  <si>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</si>
  <si>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</si>
  <si>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</si>
  <si>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</si>
  <si>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</si>
  <si>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</si>
  <si>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</si>
  <si>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</si>
  <si>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</si>
  <si>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</si>
  <si>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</si>
  <si>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</si>
  <si>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</si>
  <si>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</si>
  <si>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</si>
  <si>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</si>
  <si>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</si>
  <si>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</si>
  <si>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</si>
  <si>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</si>
  <si>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</si>
  <si>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</si>
  <si>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</si>
  <si>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</si>
  <si>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</si>
  <si>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</si>
  <si>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</si>
  <si>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</si>
  <si>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</si>
  <si>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</si>
  <si>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</si>
  <si>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</si>
  <si>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</si>
  <si>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</si>
  <si>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</si>
  <si>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</si>
  <si>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</si>
  <si>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</si>
  <si>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</si>
  <si>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</si>
  <si>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</si>
  <si>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</si>
  <si>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</si>
  <si>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</si>
  <si>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</si>
  <si>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</si>
  <si>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</si>
  <si>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</si>
  <si>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</si>
  <si>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</si>
  <si>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</si>
  <si>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</si>
  <si>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</si>
  <si>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</si>
  <si>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</si>
  <si>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</si>
  <si>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</si>
  <si>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</si>
  <si>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</si>
  <si>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</si>
  <si>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</si>
  <si>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</si>
  <si>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</si>
  <si>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</si>
  <si>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</si>
  <si>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</si>
  <si>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</si>
  <si>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</si>
  <si>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</si>
  <si>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</si>
  <si>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</si>
  <si>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</si>
  <si>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</si>
  <si>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</si>
  <si>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</si>
  <si>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</si>
  <si>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</si>
  <si>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</si>
  <si>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</si>
  <si>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</si>
  <si>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</si>
  <si>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</si>
  <si>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</si>
  <si>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</si>
  <si>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</si>
  <si>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</si>
  <si>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</si>
  <si>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</si>
  <si>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</si>
  <si>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</si>
  <si>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</si>
  <si>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</si>
  <si>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</si>
  <si>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</si>
  <si>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</si>
  <si>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</si>
  <si>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</si>
  <si>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</si>
  <si>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</si>
  <si>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</si>
  <si>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</si>
  <si>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</si>
  <si>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</si>
  <si>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</si>
  <si>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</si>
  <si>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</si>
  <si>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</si>
  <si>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</si>
  <si>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</si>
  <si>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</si>
  <si>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</si>
  <si>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</si>
  <si>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</si>
  <si>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</si>
  <si>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</si>
  <si>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</si>
  <si>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</si>
  <si>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</si>
  <si>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</si>
  <si>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</si>
  <si>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</si>
  <si>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</si>
  <si>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</si>
  <si>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</si>
  <si>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</si>
  <si>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</si>
  <si>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</si>
  <si>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</si>
  <si>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</si>
  <si>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</si>
  <si>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</si>
  <si>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</si>
  <si>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</si>
  <si>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</si>
  <si>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</si>
  <si>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</si>
  <si>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</si>
  <si>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</si>
  <si>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</si>
  <si>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</si>
  <si>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</si>
  <si>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</si>
  <si>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</si>
  <si>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</si>
  <si>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</si>
  <si>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</si>
  <si>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</si>
  <si>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</si>
  <si>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</si>
  <si>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</si>
  <si>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</si>
  <si>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</si>
  <si>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</si>
  <si>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</si>
  <si>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</si>
  <si>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</si>
  <si>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</si>
  <si>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</si>
  <si>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</si>
  <si>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</si>
  <si>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</si>
  <si>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</si>
  <si>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</si>
  <si>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</si>
  <si>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</si>
  <si>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</si>
  <si>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</si>
  <si>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</si>
  <si>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</si>
  <si>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</si>
  <si>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</si>
  <si>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</si>
  <si>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</si>
  <si>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</si>
  <si>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</si>
  <si>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</si>
  <si>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</si>
  <si>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</si>
  <si>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</si>
  <si>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</si>
  <si>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</si>
  <si>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</si>
  <si>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</si>
  <si>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</si>
  <si>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</si>
  <si>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</si>
  <si>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</si>
  <si>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</si>
  <si>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</si>
  <si>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</si>
  <si>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</si>
  <si>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</si>
  <si>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</si>
  <si>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</si>
  <si>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</si>
  <si>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</si>
  <si>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</si>
  <si>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</si>
  <si>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</si>
  <si>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</si>
  <si>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</si>
  <si>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</si>
  <si>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</si>
  <si>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</si>
  <si>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</si>
  <si>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</si>
  <si>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</si>
  <si>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</si>
  <si>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</si>
  <si>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</si>
  <si>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</si>
  <si>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</si>
  <si>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</si>
  <si>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</si>
  <si>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</si>
  <si>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</si>
  <si>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</si>
  <si>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</si>
  <si>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</si>
  <si>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</si>
  <si>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</si>
  <si>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</si>
  <si>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</si>
  <si>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</si>
  <si>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</si>
  <si>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</si>
  <si>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</si>
  <si>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</si>
  <si>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</si>
  <si>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</si>
  <si>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</si>
  <si>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</si>
  <si>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</si>
  <si>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</si>
  <si>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</si>
  <si>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</si>
  <si>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</si>
  <si>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</si>
  <si>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</si>
  <si>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</si>
  <si>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</si>
  <si>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</si>
  <si>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</si>
  <si>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</si>
  <si>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</si>
  <si>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</si>
  <si>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</si>
  <si>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</si>
  <si>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</si>
  <si>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</si>
  <si>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</si>
  <si>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</si>
  <si>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</si>
  <si>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</si>
  <si>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</si>
  <si>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</si>
  <si>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</si>
  <si>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海事局</t>
    <rPh sb="0" eb="3">
      <t>カイジキョク</t>
    </rPh>
    <phoneticPr fontId="5"/>
  </si>
  <si>
    <t>海洋・環境政策課</t>
    <rPh sb="0" eb="2">
      <t>カイヨウ</t>
    </rPh>
    <rPh sb="3" eb="5">
      <t>カンキョウ</t>
    </rPh>
    <rPh sb="5" eb="7">
      <t>セイサク</t>
    </rPh>
    <rPh sb="7" eb="8">
      <t>カ</t>
    </rPh>
    <phoneticPr fontId="5"/>
  </si>
  <si>
    <t>田淵　一浩</t>
    <rPh sb="0" eb="2">
      <t>タブチ</t>
    </rPh>
    <rPh sb="3" eb="5">
      <t>カズヒロ</t>
    </rPh>
    <phoneticPr fontId="5"/>
  </si>
  <si>
    <t>　</t>
  </si>
  <si>
    <t>○</t>
  </si>
  <si>
    <t>-</t>
    <phoneticPr fontId="5"/>
  </si>
  <si>
    <t>／　</t>
    <phoneticPr fontId="5"/>
  </si>
  <si>
    <t>地球温暖化対策</t>
    <rPh sb="0" eb="2">
      <t>チキュウ</t>
    </rPh>
    <rPh sb="2" eb="5">
      <t>オンダンカ</t>
    </rPh>
    <rPh sb="5" eb="7">
      <t>タイサク</t>
    </rPh>
    <phoneticPr fontId="5"/>
  </si>
  <si>
    <t>海洋基本計画</t>
    <rPh sb="0" eb="2">
      <t>カイヨウ</t>
    </rPh>
    <rPh sb="2" eb="4">
      <t>キホン</t>
    </rPh>
    <rPh sb="4" eb="6">
      <t>ケイカク</t>
    </rPh>
    <phoneticPr fontId="5"/>
  </si>
  <si>
    <t>IMOの議論において、我が国の提案を反映させた件数</t>
    <rPh sb="4" eb="6">
      <t>ギロン</t>
    </rPh>
    <rPh sb="11" eb="12">
      <t>ワ</t>
    </rPh>
    <rPh sb="13" eb="14">
      <t>クニ</t>
    </rPh>
    <rPh sb="15" eb="17">
      <t>テイアン</t>
    </rPh>
    <rPh sb="18" eb="20">
      <t>ハンエイ</t>
    </rPh>
    <rPh sb="23" eb="25">
      <t>ケンスウ</t>
    </rPh>
    <phoneticPr fontId="5"/>
  </si>
  <si>
    <t>件</t>
    <rPh sb="0" eb="1">
      <t>ケン</t>
    </rPh>
    <phoneticPr fontId="5"/>
  </si>
  <si>
    <t>（職員旅費+地球温暖化防止等対策調査費）／（IMOの議論において、我が国の提案を反映させた件数）　　　　　　　　　　　　　　</t>
    <phoneticPr fontId="5"/>
  </si>
  <si>
    <t>百万円</t>
    <rPh sb="0" eb="2">
      <t>ヒャクマン</t>
    </rPh>
    <rPh sb="2" eb="3">
      <t>エン</t>
    </rPh>
    <phoneticPr fontId="5"/>
  </si>
  <si>
    <t>(2.2 + 14.2) / 3</t>
    <phoneticPr fontId="5"/>
  </si>
  <si>
    <t>‐</t>
  </si>
  <si>
    <t>本事業は我が国海事産業が得意とする技術を発揮しやすい環境整備に資する。</t>
    <phoneticPr fontId="5"/>
  </si>
  <si>
    <t>国際基準（条約）策定に係る事業のため、地方自治体、民間等に委ねることは困難である。</t>
    <phoneticPr fontId="5"/>
  </si>
  <si>
    <t>-</t>
    <phoneticPr fontId="5"/>
  </si>
  <si>
    <t>最小コストで調査を実施しているため、妥当である。</t>
    <phoneticPr fontId="5"/>
  </si>
  <si>
    <t>無</t>
  </si>
  <si>
    <t>調査内容は、前年度までの成果及び国際機関での審議状況を考慮して、厳選された課題に限定している。</t>
    <phoneticPr fontId="5"/>
  </si>
  <si>
    <t>調査結果を活用し、国際基準策定に関する提案・交渉を実施しており、成果目標に見合った実績を残している。</t>
    <phoneticPr fontId="5"/>
  </si>
  <si>
    <t>-</t>
    <phoneticPr fontId="5"/>
  </si>
  <si>
    <t>成果物は、IMOにおける議論において十分に活用されている。</t>
    <phoneticPr fontId="5"/>
  </si>
  <si>
    <t>今年度は、昨年度までの調査結果をもとに、同程度の予算でさらに大きな成果を引き出すよう努める。</t>
    <phoneticPr fontId="5"/>
  </si>
  <si>
    <r>
      <t>新2</t>
    </r>
    <r>
      <rPr>
        <sz val="11"/>
        <rFont val="ＭＳ Ｐゴシック"/>
        <family val="3"/>
        <charset val="128"/>
      </rPr>
      <t>5-11</t>
    </r>
    <rPh sb="0" eb="1">
      <t>シン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</si>
  <si>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</si>
  <si>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</si>
  <si>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</si>
  <si>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地球温暖化防止等対策調査費</t>
    <rPh sb="0" eb="2">
      <t>チキュウ</t>
    </rPh>
    <rPh sb="2" eb="5">
      <t>オンダンカ</t>
    </rPh>
    <rPh sb="5" eb="7">
      <t>ボウシ</t>
    </rPh>
    <rPh sb="7" eb="8">
      <t>トウ</t>
    </rPh>
    <rPh sb="8" eb="10">
      <t>タイサク</t>
    </rPh>
    <rPh sb="10" eb="13">
      <t>チョウサヒ</t>
    </rPh>
    <phoneticPr fontId="5"/>
  </si>
  <si>
    <t>９　地球温暖化防止等の環境の保全を行う</t>
    <phoneticPr fontId="5"/>
  </si>
  <si>
    <t>３　地球環境の保全</t>
    <phoneticPr fontId="5"/>
  </si>
  <si>
    <t>(2.2 + 14.6) / 4</t>
    <phoneticPr fontId="5"/>
  </si>
  <si>
    <t>燃費報告制度等国際海運からの温室効果ガス削減対策に関する調査</t>
    <rPh sb="0" eb="2">
      <t>ネンピ</t>
    </rPh>
    <rPh sb="2" eb="4">
      <t>ホウコク</t>
    </rPh>
    <rPh sb="4" eb="6">
      <t>セイド</t>
    </rPh>
    <rPh sb="6" eb="7">
      <t>トウ</t>
    </rPh>
    <rPh sb="7" eb="9">
      <t>コクサイ</t>
    </rPh>
    <rPh sb="9" eb="11">
      <t>カイウン</t>
    </rPh>
    <rPh sb="14" eb="16">
      <t>オンシツ</t>
    </rPh>
    <rPh sb="16" eb="18">
      <t>コウカ</t>
    </rPh>
    <rPh sb="20" eb="22">
      <t>サクゲン</t>
    </rPh>
    <rPh sb="22" eb="24">
      <t>タイサク</t>
    </rPh>
    <rPh sb="25" eb="26">
      <t>カン</t>
    </rPh>
    <rPh sb="28" eb="30">
      <t>チョウサ</t>
    </rPh>
    <phoneticPr fontId="5"/>
  </si>
  <si>
    <t>海運からの温室効果ガス等環境負荷低減に関する総合対策</t>
    <phoneticPr fontId="5"/>
  </si>
  <si>
    <t>IMOの議論において、我が国の提案を反映させた件数</t>
    <phoneticPr fontId="5"/>
  </si>
  <si>
    <t>我が国海運・造船業が得意とする省エネ・省CO2技術力を発揮しやすい環境を整備するために我が国の提案をＩＭＯの議論に反映させる。</t>
    <phoneticPr fontId="5"/>
  </si>
  <si>
    <t>海運分野のCO2排出削減に資する経済的手法等の国際基準が策定される予定であることから、世界有数の海運・造船国として、基準策定に関する議論をリードし、海運からのCO2排出削減による地球温暖化防止対策を推進するとともに、我が国海運・造船業が得意とする省エネ・省CO2技術力を発揮しやすい環境を整備する。</t>
    <phoneticPr fontId="5"/>
  </si>
  <si>
    <t>一般競争入札</t>
  </si>
  <si>
    <t>CFDを活用した水中騒音推定手法に関する調査研究</t>
    <rPh sb="4" eb="6">
      <t>カツヨウ</t>
    </rPh>
    <rPh sb="8" eb="10">
      <t>スイチュウ</t>
    </rPh>
    <rPh sb="10" eb="12">
      <t>ソウオン</t>
    </rPh>
    <rPh sb="12" eb="14">
      <t>スイテイ</t>
    </rPh>
    <rPh sb="14" eb="16">
      <t>シュホウ</t>
    </rPh>
    <rPh sb="17" eb="18">
      <t>カン</t>
    </rPh>
    <rPh sb="20" eb="22">
      <t>チョウサ</t>
    </rPh>
    <rPh sb="22" eb="24">
      <t>ケンキュウ</t>
    </rPh>
    <phoneticPr fontId="5"/>
  </si>
  <si>
    <t>船舶から生ずる水中騒音の水中伝播推定法の確立に向けた調査</t>
    <rPh sb="0" eb="2">
      <t>センパク</t>
    </rPh>
    <rPh sb="4" eb="5">
      <t>ショウ</t>
    </rPh>
    <rPh sb="7" eb="9">
      <t>スイチュウ</t>
    </rPh>
    <rPh sb="9" eb="11">
      <t>ソウオン</t>
    </rPh>
    <rPh sb="12" eb="14">
      <t>スイチュウ</t>
    </rPh>
    <rPh sb="14" eb="16">
      <t>デンパ</t>
    </rPh>
    <rPh sb="16" eb="18">
      <t>スイテイ</t>
    </rPh>
    <rPh sb="18" eb="19">
      <t>ホウ</t>
    </rPh>
    <rPh sb="20" eb="22">
      <t>カクリツ</t>
    </rPh>
    <rPh sb="23" eb="24">
      <t>ム</t>
    </rPh>
    <rPh sb="26" eb="28">
      <t>チョウサ</t>
    </rPh>
    <phoneticPr fontId="5"/>
  </si>
  <si>
    <t>（国研）海洋研究開発機構</t>
    <rPh sb="1" eb="3">
      <t>コクケン</t>
    </rPh>
    <rPh sb="4" eb="6">
      <t>カイヨウ</t>
    </rPh>
    <rPh sb="6" eb="8">
      <t>ケンキュウ</t>
    </rPh>
    <rPh sb="8" eb="10">
      <t>カイハツ</t>
    </rPh>
    <rPh sb="10" eb="12">
      <t>キコウ</t>
    </rPh>
    <phoneticPr fontId="5"/>
  </si>
  <si>
    <t>-</t>
    <phoneticPr fontId="5"/>
  </si>
  <si>
    <t>-</t>
    <phoneticPr fontId="5"/>
  </si>
  <si>
    <t>国際海事機関（IMO）においてMARPOL条約付属書改正により確立された船舶の燃費報告制度の対象拡大や経済的手法について、合理的な国際基準策定の議論を主導することにより、海運からのCO2排出削減による地球温暖化防止対策を推進するとともに、我が国海運・造船業が得意とする省エネ・省CO2技術力を発揮しやすい環境を整備する。</t>
    <rPh sb="61" eb="64">
      <t>ゴウリテキ</t>
    </rPh>
    <rPh sb="65" eb="67">
      <t>コクサイ</t>
    </rPh>
    <rPh sb="67" eb="69">
      <t>キジュン</t>
    </rPh>
    <rPh sb="69" eb="71">
      <t>サクテイ</t>
    </rPh>
    <rPh sb="75" eb="77">
      <t>シュドウ</t>
    </rPh>
    <phoneticPr fontId="5"/>
  </si>
  <si>
    <t>有</t>
  </si>
  <si>
    <t xml:space="preserve">(2.2+ 11.4) /2 </t>
    <phoneticPr fontId="5"/>
  </si>
  <si>
    <t>我が国海運・造船業が得意とする省エネ・省CO2技術力を発揮しやすい環境整備を目指し、IMO等における国際情勢を踏まえて必要な論点を洗い出し、真に必要な調査を行っている。本事業にける調査成果は、国際会議等において有効に活用されている。</t>
    <phoneticPr fontId="5"/>
  </si>
  <si>
    <t>国際海運からのCO2排出削減については国際海事機関（IMO）においてMARPOL条約付属書改正により確立された船舶の燃費規制制度の対象拡大や経済的手法の検討が進められているところ、基準策定に関する議論をリードし、我が国海運・造船業が得意とする省エネ・省CO2技術力を発揮しやすい環境を整備するため、これら検討されている規制の我が国海事産業への影響分析等を実施する。</t>
    <phoneticPr fontId="5"/>
  </si>
  <si>
    <t>C.（国研）海洋研究開発機構</t>
    <phoneticPr fontId="5"/>
  </si>
  <si>
    <t>直接人件費</t>
    <rPh sb="0" eb="2">
      <t>チョクセツ</t>
    </rPh>
    <rPh sb="2" eb="5">
      <t>ジンケンヒ</t>
    </rPh>
    <phoneticPr fontId="5"/>
  </si>
  <si>
    <t>直接経費</t>
    <rPh sb="0" eb="2">
      <t>チョクセツ</t>
    </rPh>
    <rPh sb="2" eb="4">
      <t>ケイヒ</t>
    </rPh>
    <phoneticPr fontId="5"/>
  </si>
  <si>
    <t>旅費等</t>
    <rPh sb="0" eb="2">
      <t>リョヒ</t>
    </rPh>
    <rPh sb="2" eb="3">
      <t>トウ</t>
    </rPh>
    <phoneticPr fontId="5"/>
  </si>
  <si>
    <t>直接人件費</t>
    <rPh sb="0" eb="2">
      <t>チョクセツ</t>
    </rPh>
    <rPh sb="2" eb="5">
      <t>ジンケンヒ</t>
    </rPh>
    <phoneticPr fontId="5"/>
  </si>
  <si>
    <t>CFDソフト借料、CFDモデル作成等</t>
    <rPh sb="6" eb="8">
      <t>シャクリョウ</t>
    </rPh>
    <rPh sb="15" eb="17">
      <t>サクセイ</t>
    </rPh>
    <rPh sb="17" eb="18">
      <t>トウ</t>
    </rPh>
    <phoneticPr fontId="5"/>
  </si>
  <si>
    <t>技師、技術員</t>
    <rPh sb="0" eb="2">
      <t>ギシ</t>
    </rPh>
    <rPh sb="3" eb="6">
      <t>ギジュツイン</t>
    </rPh>
    <phoneticPr fontId="5"/>
  </si>
  <si>
    <t>技師</t>
    <rPh sb="0" eb="2">
      <t>ギシ</t>
    </rPh>
    <phoneticPr fontId="5"/>
  </si>
  <si>
    <t>数値解析用ワークステーション、数値解析ソフトウェア等</t>
    <rPh sb="0" eb="2">
      <t>スウチ</t>
    </rPh>
    <rPh sb="2" eb="4">
      <t>カイセキ</t>
    </rPh>
    <rPh sb="4" eb="5">
      <t>ヨウ</t>
    </rPh>
    <rPh sb="15" eb="17">
      <t>スウチ</t>
    </rPh>
    <rPh sb="17" eb="19">
      <t>カイセキ</t>
    </rPh>
    <rPh sb="25" eb="26">
      <t>トウ</t>
    </rPh>
    <phoneticPr fontId="5"/>
  </si>
  <si>
    <t>件</t>
    <rPh sb="0" eb="1">
      <t>ケン</t>
    </rPh>
    <phoneticPr fontId="5"/>
  </si>
  <si>
    <t>一般競争入札を行っており、競争性は確保されている。
なお、本件は、IMOで議論が行われている制度及び海洋・船舶技術の両方に関する専門的な知識と経験が求められることから、結果的に一者応札となったと言える。</t>
    <rPh sb="0" eb="2">
      <t>イッパン</t>
    </rPh>
    <rPh sb="2" eb="4">
      <t>キョウソウ</t>
    </rPh>
    <rPh sb="4" eb="6">
      <t>ニュウサツ</t>
    </rPh>
    <rPh sb="7" eb="8">
      <t>オコナ</t>
    </rPh>
    <rPh sb="13" eb="16">
      <t>キョウソウセイ</t>
    </rPh>
    <rPh sb="17" eb="19">
      <t>カクホ</t>
    </rPh>
    <rPh sb="29" eb="30">
      <t>イッポン</t>
    </rPh>
    <rPh sb="30" eb="31">
      <t>ケン</t>
    </rPh>
    <rPh sb="64" eb="67">
      <t>センモンテキ</t>
    </rPh>
    <rPh sb="84" eb="87">
      <t>ケッカテキ</t>
    </rPh>
    <rPh sb="88" eb="89">
      <t>イッ</t>
    </rPh>
    <rPh sb="89" eb="90">
      <t>シャ</t>
    </rPh>
    <rPh sb="90" eb="92">
      <t>オウサツ</t>
    </rPh>
    <rPh sb="97" eb="98">
      <t>イ</t>
    </rPh>
    <phoneticPr fontId="5"/>
  </si>
  <si>
    <t>一般管理費等</t>
    <rPh sb="0" eb="2">
      <t>イッパン</t>
    </rPh>
    <rPh sb="2" eb="6">
      <t>カンリヒトウ</t>
    </rPh>
    <phoneticPr fontId="5"/>
  </si>
  <si>
    <t>一般管理費、消費税</t>
    <rPh sb="0" eb="2">
      <t>イッパン</t>
    </rPh>
    <rPh sb="2" eb="5">
      <t>カンリヒ</t>
    </rPh>
    <rPh sb="6" eb="9">
      <t>ショウヒゼイ</t>
    </rPh>
    <phoneticPr fontId="5"/>
  </si>
  <si>
    <t>-</t>
    <phoneticPr fontId="5"/>
  </si>
  <si>
    <t>A.（国研）海上技術安全研究所</t>
    <rPh sb="10" eb="12">
      <t>アンゼン</t>
    </rPh>
    <phoneticPr fontId="5"/>
  </si>
  <si>
    <t>B.（国研）海上技術安全研究所</t>
    <rPh sb="10" eb="12">
      <t>アンゼン</t>
    </rPh>
    <phoneticPr fontId="5"/>
  </si>
  <si>
    <t>（国研）海上技術安全研究所</t>
    <rPh sb="1" eb="3">
      <t>コクケン</t>
    </rPh>
    <rPh sb="4" eb="6">
      <t>カイジョウ</t>
    </rPh>
    <rPh sb="6" eb="8">
      <t>ギジュツ</t>
    </rPh>
    <rPh sb="8" eb="10">
      <t>アンゼン</t>
    </rPh>
    <rPh sb="10" eb="13">
      <t>ケンキュウショ</t>
    </rPh>
    <phoneticPr fontId="5"/>
  </si>
  <si>
    <t>-</t>
    <phoneticPr fontId="5"/>
  </si>
  <si>
    <t>-</t>
  </si>
  <si>
    <t>－</t>
  </si>
  <si>
    <t>－</t>
    <phoneticPr fontId="5"/>
  </si>
  <si>
    <t>国際会議等において更なる成果を引き出すため、引き続き事業実施の効率化を図るべきである。</t>
    <rPh sb="0" eb="2">
      <t>コクサイ</t>
    </rPh>
    <rPh sb="2" eb="4">
      <t>カイギ</t>
    </rPh>
    <rPh sb="4" eb="5">
      <t>トウ</t>
    </rPh>
    <rPh sb="9" eb="10">
      <t>サラ</t>
    </rPh>
    <rPh sb="12" eb="14">
      <t>セイカ</t>
    </rPh>
    <rPh sb="15" eb="16">
      <t>ヒ</t>
    </rPh>
    <rPh sb="17" eb="18">
      <t>ダ</t>
    </rPh>
    <rPh sb="22" eb="23">
      <t>ヒ</t>
    </rPh>
    <rPh sb="24" eb="25">
      <t>ツヅ</t>
    </rPh>
    <phoneticPr fontId="5"/>
  </si>
  <si>
    <t>執行等改善</t>
  </si>
  <si>
    <t>所見を踏まえ、支出先と定例の会議を開催し、調査の進捗状況の把握・会議の審議状況等の共有を行うことで、事業実施の効率化を図る。</t>
    <rPh sb="0" eb="2">
      <t>ショケン</t>
    </rPh>
    <rPh sb="3" eb="4">
      <t>フ</t>
    </rPh>
    <rPh sb="55" eb="58">
      <t>コウリツカ</t>
    </rPh>
    <rPh sb="59" eb="60">
      <t>ハカ</t>
    </rPh>
    <phoneticPr fontId="5"/>
  </si>
  <si>
    <t>本事業は、海運分野のCO2排出削減に資する国際基準策定に向け、当該基準の我が国海事産業への影響分析等を行うものであることから、1tあたりのCO2削減コストという成果指標による目標を示すことはできない。</t>
    <rPh sb="21" eb="23">
      <t>コクサイ</t>
    </rPh>
    <rPh sb="23" eb="25">
      <t>キジュン</t>
    </rPh>
    <rPh sb="25" eb="27">
      <t>サクテイ</t>
    </rPh>
    <rPh sb="28" eb="29">
      <t>ム</t>
    </rPh>
    <rPh sb="31" eb="33">
      <t>トウガイ</t>
    </rPh>
    <rPh sb="33" eb="35">
      <t>キジュン</t>
    </rPh>
    <rPh sb="51" eb="52">
      <t>オコナ</t>
    </rPh>
    <rPh sb="80" eb="82">
      <t>セイカ</t>
    </rPh>
    <rPh sb="82" eb="84">
      <t>シヒョウ</t>
    </rPh>
    <rPh sb="87" eb="89">
      <t>モクヒョウ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</si>
</sst>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22</xdr:col>
      <xdr:colOff>55070</xdr:colOff>
      <xdr:row>724</xdr:row>
      <xdr:rowOff>0</xdr:rowOff>
    </xdr:from>
    <xdr:to>
      <xdr:col>33</xdr:col>
      <xdr:colOff>182071</xdr:colOff>
      <xdr:row>726</xdr:row>
      <xdr:rowOff>269221</xdr:rowOff>
    </xdr:to>
    <xdr:sp macro="" textlink="">
      <xdr:nvSpPr>
        <xdr:cNvPr id="5" name="正方形/長方形 4"/>
        <xdr:cNvSpPr/>
      </xdr:nvSpPr>
      <xdr:spPr>
        <a:xfrm>
          <a:off x="4492599" y="41327294"/>
          <a:ext cx="2345766" cy="9639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国土交通省</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１１．</a:t>
          </a:r>
          <a:r>
            <a:rPr kumimoji="1" lang="en-US" altLang="ja-JP" sz="1050">
              <a:solidFill>
                <a:sysClr val="windowText" lastClr="000000"/>
              </a:solidFill>
              <a:latin typeface="HG丸ｺﾞｼｯｸM-PRO" pitchFamily="50" charset="-128"/>
              <a:ea typeface="HG丸ｺﾞｼｯｸM-PRO" pitchFamily="50" charset="-128"/>
            </a:rPr>
            <a:t>5</a:t>
          </a:r>
          <a:r>
            <a:rPr kumimoji="1" lang="ja-JP" altLang="en-US" sz="1050">
              <a:solidFill>
                <a:sysClr val="windowText" lastClr="000000"/>
              </a:solidFill>
              <a:latin typeface="HG丸ｺﾞｼｯｸM-PRO" pitchFamily="50" charset="-128"/>
              <a:ea typeface="HG丸ｺﾞｼｯｸM-PRO" pitchFamily="50" charset="-128"/>
            </a:rPr>
            <a:t>百万円</a:t>
          </a:r>
          <a:endParaRPr kumimoji="1" lang="en-US" altLang="ja-JP" sz="105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28</xdr:col>
      <xdr:colOff>14993</xdr:colOff>
      <xdr:row>726</xdr:row>
      <xdr:rowOff>281548</xdr:rowOff>
    </xdr:from>
    <xdr:to>
      <xdr:col>28</xdr:col>
      <xdr:colOff>33617</xdr:colOff>
      <xdr:row>731</xdr:row>
      <xdr:rowOff>89647</xdr:rowOff>
    </xdr:to>
    <xdr:cxnSp macro="">
      <xdr:nvCxnSpPr>
        <xdr:cNvPr id="7" name="直線コネクタ 6"/>
        <xdr:cNvCxnSpPr/>
      </xdr:nvCxnSpPr>
      <xdr:spPr>
        <a:xfrm>
          <a:off x="5662758" y="42303607"/>
          <a:ext cx="18624" cy="154501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33618</xdr:colOff>
      <xdr:row>731</xdr:row>
      <xdr:rowOff>56029</xdr:rowOff>
    </xdr:from>
    <xdr:to>
      <xdr:col>43</xdr:col>
      <xdr:colOff>0</xdr:colOff>
      <xdr:row>731</xdr:row>
      <xdr:rowOff>67235</xdr:rowOff>
    </xdr:to>
    <xdr:cxnSp macro="">
      <xdr:nvCxnSpPr>
        <xdr:cNvPr id="8" name="直線コネクタ 7"/>
        <xdr:cNvCxnSpPr/>
      </xdr:nvCxnSpPr>
      <xdr:spPr>
        <a:xfrm flipV="1">
          <a:off x="2857500" y="43815000"/>
          <a:ext cx="5815853" cy="11206"/>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7792</xdr:colOff>
      <xdr:row>731</xdr:row>
      <xdr:rowOff>78441</xdr:rowOff>
    </xdr:from>
    <xdr:to>
      <xdr:col>14</xdr:col>
      <xdr:colOff>11206</xdr:colOff>
      <xdr:row>733</xdr:row>
      <xdr:rowOff>38700</xdr:rowOff>
    </xdr:to>
    <xdr:cxnSp macro="">
      <xdr:nvCxnSpPr>
        <xdr:cNvPr id="9" name="直線矢印コネクタ 8"/>
        <xdr:cNvCxnSpPr/>
      </xdr:nvCxnSpPr>
      <xdr:spPr>
        <a:xfrm flipH="1">
          <a:off x="2831674" y="43837412"/>
          <a:ext cx="3414" cy="65502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4802</xdr:colOff>
      <xdr:row>731</xdr:row>
      <xdr:rowOff>78441</xdr:rowOff>
    </xdr:from>
    <xdr:to>
      <xdr:col>43</xdr:col>
      <xdr:colOff>11206</xdr:colOff>
      <xdr:row>733</xdr:row>
      <xdr:rowOff>11486</xdr:rowOff>
    </xdr:to>
    <xdr:cxnSp macro="">
      <xdr:nvCxnSpPr>
        <xdr:cNvPr id="10" name="直線矢印コネクタ 9"/>
        <xdr:cNvCxnSpPr/>
      </xdr:nvCxnSpPr>
      <xdr:spPr>
        <a:xfrm flipH="1">
          <a:off x="8678155" y="43837412"/>
          <a:ext cx="6404" cy="62780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199625</xdr:colOff>
      <xdr:row>727</xdr:row>
      <xdr:rowOff>15128</xdr:rowOff>
    </xdr:from>
    <xdr:to>
      <xdr:col>34</xdr:col>
      <xdr:colOff>74119</xdr:colOff>
      <xdr:row>729</xdr:row>
      <xdr:rowOff>55575</xdr:rowOff>
    </xdr:to>
    <xdr:sp macro="" textlink="">
      <xdr:nvSpPr>
        <xdr:cNvPr id="11" name="大かっこ 10"/>
        <xdr:cNvSpPr/>
      </xdr:nvSpPr>
      <xdr:spPr>
        <a:xfrm>
          <a:off x="4435449" y="42384569"/>
          <a:ext cx="2496670"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ja-JP" sz="1100">
              <a:solidFill>
                <a:schemeClr val="tx1"/>
              </a:solidFill>
              <a:latin typeface="+mn-lt"/>
              <a:ea typeface="+mn-ea"/>
              <a:cs typeface="+mn-cs"/>
            </a:rPr>
            <a:t>海運からの</a:t>
          </a:r>
          <a:r>
            <a:rPr lang="en-US" altLang="ja-JP" sz="1100">
              <a:solidFill>
                <a:schemeClr val="tx1"/>
              </a:solidFill>
              <a:latin typeface="+mn-lt"/>
              <a:ea typeface="+mn-ea"/>
              <a:cs typeface="+mn-cs"/>
            </a:rPr>
            <a:t>GHG</a:t>
          </a:r>
          <a:r>
            <a:rPr lang="ja-JP" altLang="ja-JP" sz="1100">
              <a:solidFill>
                <a:schemeClr val="tx1"/>
              </a:solidFill>
              <a:latin typeface="+mn-lt"/>
              <a:ea typeface="+mn-ea"/>
              <a:cs typeface="+mn-cs"/>
            </a:rPr>
            <a:t>排出削減に関する企画立案、調整を実施</a:t>
          </a:r>
          <a:endParaRPr lang="ja-JP" altLang="ja-JP" sz="1100" b="0" i="0" baseline="0">
            <a:solidFill>
              <a:schemeClr val="tx1"/>
            </a:solidFill>
            <a:latin typeface="+mn-lt"/>
            <a:ea typeface="+mn-ea"/>
            <a:cs typeface="+mn-cs"/>
          </a:endParaRPr>
        </a:p>
      </xdr:txBody>
    </xdr:sp>
    <xdr:clientData/>
  </xdr:twoCellAnchor>
  <xdr:twoCellAnchor>
    <xdr:from>
      <xdr:col>9</xdr:col>
      <xdr:colOff>29535</xdr:colOff>
      <xdr:row>733</xdr:row>
      <xdr:rowOff>36380</xdr:rowOff>
    </xdr:from>
    <xdr:to>
      <xdr:col>19</xdr:col>
      <xdr:colOff>121848</xdr:colOff>
      <xdr:row>736</xdr:row>
      <xdr:rowOff>47584</xdr:rowOff>
    </xdr:to>
    <xdr:sp macro="" textlink="">
      <xdr:nvSpPr>
        <xdr:cNvPr id="12" name="正方形/長方形 11"/>
        <xdr:cNvSpPr/>
      </xdr:nvSpPr>
      <xdr:spPr>
        <a:xfrm>
          <a:off x="1844888" y="44490115"/>
          <a:ext cx="2109372" cy="105335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Ａ．国立研究開発法人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a:t>
          </a:r>
          <a:r>
            <a:rPr kumimoji="1" lang="en-US" altLang="ja-JP" sz="1200" b="1">
              <a:solidFill>
                <a:sysClr val="windowText" lastClr="000000"/>
              </a:solidFill>
              <a:latin typeface="HG丸ｺﾞｼｯｸM-PRO" pitchFamily="50" charset="-128"/>
              <a:ea typeface="HG丸ｺﾞｼｯｸM-PRO" pitchFamily="50" charset="-128"/>
            </a:rPr>
            <a:t>1</a:t>
          </a:r>
          <a:r>
            <a:rPr kumimoji="1" lang="ja-JP" altLang="en-US" sz="1200" b="1">
              <a:solidFill>
                <a:sysClr val="windowText" lastClr="000000"/>
              </a:solidFill>
              <a:latin typeface="HG丸ｺﾞｼｯｸM-PRO" pitchFamily="50" charset="-128"/>
              <a:ea typeface="HG丸ｺﾞｼｯｸM-PRO" pitchFamily="50" charset="-128"/>
            </a:rPr>
            <a:t>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050">
              <a:solidFill>
                <a:sysClr val="windowText" lastClr="000000"/>
              </a:solidFill>
              <a:latin typeface="HG丸ｺﾞｼｯｸM-PRO" pitchFamily="50" charset="-128"/>
              <a:ea typeface="HG丸ｺﾞｼｯｸM-PRO" pitchFamily="50" charset="-128"/>
            </a:rPr>
            <a:t>　</a:t>
          </a:r>
          <a:r>
            <a:rPr kumimoji="1" lang="en-US" altLang="ja-JP" sz="1050">
              <a:solidFill>
                <a:sysClr val="windowText" lastClr="000000"/>
              </a:solidFill>
              <a:latin typeface="HG丸ｺﾞｼｯｸM-PRO" pitchFamily="50" charset="-128"/>
              <a:ea typeface="HG丸ｺﾞｼｯｸM-PRO" pitchFamily="50" charset="-128"/>
            </a:rPr>
            <a:t>6</a:t>
          </a:r>
          <a:r>
            <a:rPr kumimoji="1" lang="ja-JP" altLang="en-US" sz="1050">
              <a:solidFill>
                <a:sysClr val="windowText" lastClr="000000"/>
              </a:solidFill>
              <a:latin typeface="HG丸ｺﾞｼｯｸM-PRO" pitchFamily="50" charset="-128"/>
              <a:ea typeface="HG丸ｺﾞｼｯｸM-PRO" pitchFamily="50" charset="-128"/>
            </a:rPr>
            <a:t>．９百万円</a:t>
          </a:r>
          <a:endParaRPr kumimoji="1" lang="ja-JP" altLang="en-US" sz="1050">
            <a:solidFill>
              <a:sysClr val="windowText" lastClr="000000"/>
            </a:solidFill>
          </a:endParaRPr>
        </a:p>
      </xdr:txBody>
    </xdr:sp>
    <xdr:clientData/>
  </xdr:twoCellAnchor>
  <xdr:oneCellAnchor>
    <xdr:from>
      <xdr:col>6</xdr:col>
      <xdr:colOff>156882</xdr:colOff>
      <xdr:row>732</xdr:row>
      <xdr:rowOff>82070</xdr:rowOff>
    </xdr:from>
    <xdr:ext cx="1420389" cy="240064"/>
    <xdr:sp macro="" textlink="">
      <xdr:nvSpPr>
        <xdr:cNvPr id="13" name="テキスト ボックス 12"/>
        <xdr:cNvSpPr txBox="1"/>
      </xdr:nvSpPr>
      <xdr:spPr>
        <a:xfrm>
          <a:off x="1367117" y="44188423"/>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37</xdr:col>
      <xdr:colOff>137807</xdr:colOff>
      <xdr:row>733</xdr:row>
      <xdr:rowOff>48950</xdr:rowOff>
    </xdr:from>
    <xdr:to>
      <xdr:col>48</xdr:col>
      <xdr:colOff>9366</xdr:colOff>
      <xdr:row>736</xdr:row>
      <xdr:rowOff>68318</xdr:rowOff>
    </xdr:to>
    <xdr:sp macro="" textlink="">
      <xdr:nvSpPr>
        <xdr:cNvPr id="14" name="正方形/長方形 13"/>
        <xdr:cNvSpPr/>
      </xdr:nvSpPr>
      <xdr:spPr>
        <a:xfrm>
          <a:off x="7600925" y="44502685"/>
          <a:ext cx="2090323" cy="10615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Ｃ．国立研究開発法人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1</a:t>
          </a: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6</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oneCellAnchor>
    <xdr:from>
      <xdr:col>35</xdr:col>
      <xdr:colOff>137143</xdr:colOff>
      <xdr:row>732</xdr:row>
      <xdr:rowOff>67423</xdr:rowOff>
    </xdr:from>
    <xdr:ext cx="1420389" cy="240064"/>
    <xdr:sp macro="" textlink="">
      <xdr:nvSpPr>
        <xdr:cNvPr id="15" name="テキスト ボックス 14"/>
        <xdr:cNvSpPr txBox="1"/>
      </xdr:nvSpPr>
      <xdr:spPr>
        <a:xfrm>
          <a:off x="7196849" y="44173776"/>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37</xdr:col>
      <xdr:colOff>137807</xdr:colOff>
      <xdr:row>736</xdr:row>
      <xdr:rowOff>233643</xdr:rowOff>
    </xdr:from>
    <xdr:to>
      <xdr:col>48</xdr:col>
      <xdr:colOff>74868</xdr:colOff>
      <xdr:row>738</xdr:row>
      <xdr:rowOff>274090</xdr:rowOff>
    </xdr:to>
    <xdr:sp macro="" textlink="">
      <xdr:nvSpPr>
        <xdr:cNvPr id="16" name="大かっこ 15"/>
        <xdr:cNvSpPr/>
      </xdr:nvSpPr>
      <xdr:spPr>
        <a:xfrm>
          <a:off x="7600925" y="45729525"/>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船舶から生ずる水中騒音の水中伝播推定法の確立に向けた調査</a:t>
          </a:r>
          <a:endParaRPr lang="en-US" altLang="ja-JP" sz="1100" b="0" i="0" baseline="0">
            <a:solidFill>
              <a:schemeClr val="tx1"/>
            </a:solidFill>
            <a:latin typeface="+mn-lt"/>
            <a:ea typeface="+mn-ea"/>
            <a:cs typeface="+mn-cs"/>
          </a:endParaRPr>
        </a:p>
      </xdr:txBody>
    </xdr:sp>
    <xdr:clientData/>
  </xdr:twoCellAnchor>
  <xdr:twoCellAnchor>
    <xdr:from>
      <xdr:col>9</xdr:col>
      <xdr:colOff>32096</xdr:colOff>
      <xdr:row>736</xdr:row>
      <xdr:rowOff>212912</xdr:rowOff>
    </xdr:from>
    <xdr:to>
      <xdr:col>19</xdr:col>
      <xdr:colOff>170862</xdr:colOff>
      <xdr:row>738</xdr:row>
      <xdr:rowOff>253359</xdr:rowOff>
    </xdr:to>
    <xdr:sp macro="" textlink="">
      <xdr:nvSpPr>
        <xdr:cNvPr id="17" name="大かっこ 16"/>
        <xdr:cNvSpPr/>
      </xdr:nvSpPr>
      <xdr:spPr>
        <a:xfrm>
          <a:off x="1847449" y="45708794"/>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ja-JP" altLang="en-US" sz="1100" b="0" i="0" baseline="0">
              <a:solidFill>
                <a:schemeClr val="tx1"/>
              </a:solidFill>
              <a:latin typeface="+mn-lt"/>
              <a:ea typeface="+mn-ea"/>
              <a:cs typeface="+mn-cs"/>
            </a:rPr>
            <a:t>燃費報告制度等国際海運からの温室効果ガス削減対策に関する調査</a:t>
          </a:r>
          <a:endParaRPr lang="en-US" altLang="ja-JP" sz="1100" b="0" i="0" baseline="0">
            <a:solidFill>
              <a:schemeClr val="tx1"/>
            </a:solidFill>
            <a:latin typeface="+mn-lt"/>
            <a:ea typeface="+mn-ea"/>
            <a:cs typeface="+mn-cs"/>
          </a:endParaRPr>
        </a:p>
      </xdr:txBody>
    </xdr:sp>
    <xdr:clientData/>
  </xdr:twoCellAnchor>
  <xdr:twoCellAnchor>
    <xdr:from>
      <xdr:col>23</xdr:col>
      <xdr:colOff>110907</xdr:colOff>
      <xdr:row>733</xdr:row>
      <xdr:rowOff>55672</xdr:rowOff>
    </xdr:from>
    <xdr:to>
      <xdr:col>33</xdr:col>
      <xdr:colOff>184171</xdr:colOff>
      <xdr:row>736</xdr:row>
      <xdr:rowOff>75040</xdr:rowOff>
    </xdr:to>
    <xdr:sp macro="" textlink="">
      <xdr:nvSpPr>
        <xdr:cNvPr id="18" name="正方形/長方形 17"/>
        <xdr:cNvSpPr/>
      </xdr:nvSpPr>
      <xdr:spPr>
        <a:xfrm>
          <a:off x="4750142" y="44509407"/>
          <a:ext cx="2090323" cy="106151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ysClr val="windowText" lastClr="000000"/>
              </a:solidFill>
              <a:latin typeface="HG丸ｺﾞｼｯｸM-PRO" pitchFamily="50" charset="-128"/>
              <a:ea typeface="HG丸ｺﾞｼｯｸM-PRO" pitchFamily="50" charset="-128"/>
            </a:rPr>
            <a:t>Ｂ．国立研究開発法人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ja-JP" altLang="en-US" sz="1200" b="1">
              <a:solidFill>
                <a:sysClr val="windowText" lastClr="000000"/>
              </a:solidFill>
              <a:latin typeface="HG丸ｺﾞｼｯｸM-PRO" pitchFamily="50" charset="-128"/>
              <a:ea typeface="HG丸ｺﾞｼｯｸM-PRO" pitchFamily="50" charset="-128"/>
            </a:rPr>
            <a:t>（１法人）</a:t>
          </a:r>
          <a:endParaRPr kumimoji="1" lang="en-US" altLang="ja-JP" sz="1200" b="1">
            <a:solidFill>
              <a:sysClr val="windowText" lastClr="000000"/>
            </a:solidFill>
            <a:latin typeface="HG丸ｺﾞｼｯｸM-PRO" pitchFamily="50" charset="-128"/>
            <a:ea typeface="HG丸ｺﾞｼｯｸM-PRO" pitchFamily="50" charset="-128"/>
          </a:endParaRPr>
        </a:p>
        <a:p>
          <a:pPr algn="ctr"/>
          <a:r>
            <a:rPr kumimoji="1" lang="en-US" altLang="ja-JP" sz="1100">
              <a:solidFill>
                <a:sysClr val="windowText" lastClr="000000"/>
              </a:solidFill>
              <a:latin typeface="HG丸ｺﾞｼｯｸM-PRO" pitchFamily="50" charset="-128"/>
              <a:ea typeface="HG丸ｺﾞｼｯｸM-PRO" pitchFamily="50" charset="-128"/>
            </a:rPr>
            <a:t>3</a:t>
          </a:r>
          <a:r>
            <a:rPr kumimoji="1" lang="ja-JP" altLang="en-US" sz="1100">
              <a:solidFill>
                <a:sysClr val="windowText" lastClr="000000"/>
              </a:solidFill>
              <a:latin typeface="HG丸ｺﾞｼｯｸM-PRO" pitchFamily="50" charset="-128"/>
              <a:ea typeface="HG丸ｺﾞｼｯｸM-PRO" pitchFamily="50" charset="-128"/>
            </a:rPr>
            <a:t>．</a:t>
          </a:r>
          <a:r>
            <a:rPr kumimoji="1" lang="en-US" altLang="ja-JP" sz="1100">
              <a:solidFill>
                <a:sysClr val="windowText" lastClr="000000"/>
              </a:solidFill>
              <a:latin typeface="HG丸ｺﾞｼｯｸM-PRO" pitchFamily="50" charset="-128"/>
              <a:ea typeface="HG丸ｺﾞｼｯｸM-PRO" pitchFamily="50" charset="-128"/>
            </a:rPr>
            <a:t>0</a:t>
          </a:r>
          <a:r>
            <a:rPr kumimoji="1" lang="ja-JP" altLang="en-US" sz="1100">
              <a:solidFill>
                <a:sysClr val="windowText" lastClr="000000"/>
              </a:solidFill>
              <a:latin typeface="HG丸ｺﾞｼｯｸM-PRO" pitchFamily="50" charset="-128"/>
              <a:ea typeface="HG丸ｺﾞｼｯｸM-PRO" pitchFamily="50" charset="-128"/>
            </a:rPr>
            <a:t>百万円</a:t>
          </a:r>
          <a:endParaRPr kumimoji="1" lang="ja-JP" altLang="en-US" sz="1100">
            <a:solidFill>
              <a:sysClr val="windowText" lastClr="000000"/>
            </a:solidFill>
          </a:endParaRPr>
        </a:p>
      </xdr:txBody>
    </xdr:sp>
    <xdr:clientData/>
  </xdr:twoCellAnchor>
  <xdr:oneCellAnchor>
    <xdr:from>
      <xdr:col>20</xdr:col>
      <xdr:colOff>199889</xdr:colOff>
      <xdr:row>732</xdr:row>
      <xdr:rowOff>62939</xdr:rowOff>
    </xdr:from>
    <xdr:ext cx="1420389" cy="240064"/>
    <xdr:sp macro="" textlink="">
      <xdr:nvSpPr>
        <xdr:cNvPr id="19" name="テキスト ボックス 18"/>
        <xdr:cNvSpPr txBox="1"/>
      </xdr:nvSpPr>
      <xdr:spPr>
        <a:xfrm>
          <a:off x="4234007" y="44169292"/>
          <a:ext cx="1420389" cy="24006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200" b="1">
              <a:latin typeface="HG丸ｺﾞｼｯｸM-PRO" pitchFamily="50" charset="-128"/>
              <a:ea typeface="HG丸ｺﾞｼｯｸM-PRO" pitchFamily="50" charset="-128"/>
            </a:rPr>
            <a:t>【</a:t>
          </a:r>
          <a:r>
            <a:rPr kumimoji="1" lang="ja-JP" altLang="en-US" sz="1200" b="1">
              <a:latin typeface="HG丸ｺﾞｼｯｸM-PRO" pitchFamily="50" charset="-128"/>
              <a:ea typeface="HG丸ｺﾞｼｯｸM-PRO" pitchFamily="50" charset="-128"/>
            </a:rPr>
            <a:t>一般競争入札</a:t>
          </a:r>
          <a:r>
            <a:rPr kumimoji="1" lang="en-US" altLang="ja-JP" sz="1200" b="1">
              <a:latin typeface="HG丸ｺﾞｼｯｸM-PRO" pitchFamily="50" charset="-128"/>
              <a:ea typeface="HG丸ｺﾞｼｯｸM-PRO" pitchFamily="50" charset="-128"/>
            </a:rPr>
            <a:t>】</a:t>
          </a:r>
          <a:endParaRPr kumimoji="1" lang="ja-JP" altLang="en-US" sz="1200" b="1">
            <a:latin typeface="HG丸ｺﾞｼｯｸM-PRO" pitchFamily="50" charset="-128"/>
            <a:ea typeface="HG丸ｺﾞｼｯｸM-PRO" pitchFamily="50" charset="-128"/>
          </a:endParaRPr>
        </a:p>
      </xdr:txBody>
    </xdr:sp>
    <xdr:clientData/>
  </xdr:oneCellAnchor>
  <xdr:twoCellAnchor>
    <xdr:from>
      <xdr:col>23</xdr:col>
      <xdr:colOff>110907</xdr:colOff>
      <xdr:row>736</xdr:row>
      <xdr:rowOff>240365</xdr:rowOff>
    </xdr:from>
    <xdr:to>
      <xdr:col>34</xdr:col>
      <xdr:colOff>47967</xdr:colOff>
      <xdr:row>738</xdr:row>
      <xdr:rowOff>280812</xdr:rowOff>
    </xdr:to>
    <xdr:sp macro="" textlink="">
      <xdr:nvSpPr>
        <xdr:cNvPr id="20" name="大かっこ 19"/>
        <xdr:cNvSpPr/>
      </xdr:nvSpPr>
      <xdr:spPr>
        <a:xfrm>
          <a:off x="4750142" y="45736247"/>
          <a:ext cx="2155825" cy="73521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fontAlgn="base"/>
          <a:r>
            <a:rPr lang="en-US" altLang="ja-JP" sz="1100" b="0" i="0" baseline="0">
              <a:solidFill>
                <a:schemeClr val="tx1"/>
              </a:solidFill>
              <a:latin typeface="+mn-lt"/>
              <a:ea typeface="+mn-ea"/>
              <a:cs typeface="+mn-cs"/>
            </a:rPr>
            <a:t>CFD</a:t>
          </a:r>
          <a:r>
            <a:rPr lang="ja-JP" altLang="en-US" sz="1100" b="0" i="0" baseline="0">
              <a:solidFill>
                <a:schemeClr val="tx1"/>
              </a:solidFill>
              <a:latin typeface="+mn-lt"/>
              <a:ea typeface="+mn-ea"/>
              <a:cs typeface="+mn-cs"/>
            </a:rPr>
            <a:t>を活用した水中騒音推定手法に関する調査研究</a:t>
          </a:r>
          <a:endParaRPr lang="en-US" altLang="ja-JP" sz="1100" b="0" i="0" baseline="0">
            <a:solidFill>
              <a:schemeClr val="tx1"/>
            </a:solidFill>
            <a:latin typeface="+mn-lt"/>
            <a:ea typeface="+mn-ea"/>
            <a:cs typeface="+mn-cs"/>
          </a:endParaRPr>
        </a:p>
      </xdr:txBody>
    </xdr:sp>
    <xdr:clientData/>
  </xdr:twoCellAnchor>
  <xdr:twoCellAnchor>
    <xdr:from>
      <xdr:col>28</xdr:col>
      <xdr:colOff>22413</xdr:colOff>
      <xdr:row>731</xdr:row>
      <xdr:rowOff>78441</xdr:rowOff>
    </xdr:from>
    <xdr:to>
      <xdr:col>28</xdr:col>
      <xdr:colOff>33617</xdr:colOff>
      <xdr:row>733</xdr:row>
      <xdr:rowOff>56030</xdr:rowOff>
    </xdr:to>
    <xdr:cxnSp macro="">
      <xdr:nvCxnSpPr>
        <xdr:cNvPr id="22" name="直線矢印コネクタ 21"/>
        <xdr:cNvCxnSpPr/>
      </xdr:nvCxnSpPr>
      <xdr:spPr>
        <a:xfrm flipH="1">
          <a:off x="5670178" y="43837412"/>
          <a:ext cx="11204" cy="672353"/>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177800</xdr:colOff>
      <xdr:row>724</xdr:row>
      <xdr:rowOff>12700</xdr:rowOff>
    </xdr:from>
    <xdr:to>
      <xdr:col>46</xdr:col>
      <xdr:colOff>88900</xdr:colOff>
      <xdr:row>726</xdr:row>
      <xdr:rowOff>71664</xdr:rowOff>
    </xdr:to>
    <xdr:sp macro="" textlink="">
      <xdr:nvSpPr>
        <xdr:cNvPr id="25" name="大かっこ 24"/>
        <xdr:cNvSpPr/>
      </xdr:nvSpPr>
      <xdr:spPr>
        <a:xfrm>
          <a:off x="7493000" y="44386500"/>
          <a:ext cx="1943100" cy="77016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事務経費（</a:t>
          </a:r>
          <a:r>
            <a:rPr kumimoji="1" lang="ja-JP" altLang="en-US" sz="1100" b="1">
              <a:solidFill>
                <a:schemeClr val="tx1"/>
              </a:solidFill>
              <a:effectLst/>
              <a:latin typeface="HG丸ｺﾞｼｯｸM-PRO" panose="020F0600000000000000" pitchFamily="50" charset="-128"/>
              <a:ea typeface="HG丸ｺﾞｼｯｸM-PRO" panose="020F0600000000000000" pitchFamily="50" charset="-128"/>
              <a:cs typeface="+mn-cs"/>
            </a:rPr>
            <a:t>職員</a:t>
          </a:r>
          <a:r>
            <a:rPr kumimoji="1" lang="ja-JP" altLang="ja-JP" sz="1100" b="1">
              <a:solidFill>
                <a:schemeClr val="tx1"/>
              </a:solidFill>
              <a:effectLst/>
              <a:latin typeface="HG丸ｺﾞｼｯｸM-PRO" panose="020F0600000000000000" pitchFamily="50" charset="-128"/>
              <a:ea typeface="HG丸ｺﾞｼｯｸM-PRO" panose="020F0600000000000000" pitchFamily="50" charset="-128"/>
              <a:cs typeface="+mn-cs"/>
            </a:rPr>
            <a:t>旅費</a:t>
          </a:r>
          <a:r>
            <a:rPr kumimoji="1"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a:t>
          </a:r>
          <a:endParaRPr lang="ja-JP" altLang="ja-JP" sz="1000">
            <a:effectLst/>
            <a:latin typeface="HG丸ｺﾞｼｯｸM-PRO" panose="020F0600000000000000" pitchFamily="50" charset="-128"/>
            <a:ea typeface="HG丸ｺﾞｼｯｸM-PRO" panose="020F0600000000000000" pitchFamily="50" charset="-128"/>
          </a:endParaRPr>
        </a:p>
        <a:p>
          <a:pPr eaLnBrk="1" fontAlgn="auto" latinLnBrk="0" hangingPunct="1"/>
          <a:endPar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endParaRPr>
        </a:p>
        <a:p>
          <a:pPr eaLnBrk="1" fontAlgn="auto" latinLnBrk="0" hangingPunct="1"/>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職員旅費　 </a:t>
          </a:r>
          <a:r>
            <a:rPr lang="en-US" altLang="ja-JP" sz="1100">
              <a:solidFill>
                <a:schemeClr val="tx1"/>
              </a:solidFill>
              <a:effectLst/>
              <a:latin typeface="HG丸ｺﾞｼｯｸM-PRO" panose="020F0600000000000000" pitchFamily="50" charset="-128"/>
              <a:ea typeface="HG丸ｺﾞｼｯｸM-PRO" panose="020F0600000000000000" pitchFamily="50" charset="-128"/>
              <a:cs typeface="+mn-cs"/>
            </a:rPr>
            <a:t>1.7</a:t>
          </a:r>
          <a:r>
            <a:rPr lang="ja-JP" altLang="ja-JP" sz="1100">
              <a:solidFill>
                <a:schemeClr val="tx1"/>
              </a:solidFill>
              <a:effectLst/>
              <a:latin typeface="HG丸ｺﾞｼｯｸM-PRO" panose="020F0600000000000000" pitchFamily="50" charset="-128"/>
              <a:ea typeface="HG丸ｺﾞｼｯｸM-PRO" panose="020F0600000000000000" pitchFamily="50" charset="-128"/>
              <a:cs typeface="+mn-cs"/>
            </a:rPr>
            <a:t>百万円</a:t>
          </a:r>
          <a:endParaRPr kumimoji="1" lang="ja-JP" altLang="en-US" sz="1000">
            <a:solidFill>
              <a:sysClr val="windowText" lastClr="000000"/>
            </a:solidFill>
            <a:latin typeface="HG丸ｺﾞｼｯｸM-PRO" pitchFamily="50" charset="-128"/>
            <a:ea typeface="HG丸ｺﾞｼｯｸM-PRO"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AY117" sqref="A117:XFD16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4" t="s">
        <v>0</v>
      </c>
      <c r="AK2" s="674"/>
      <c r="AL2" s="674"/>
      <c r="AM2" s="674"/>
      <c r="AN2" s="674"/>
      <c r="AO2" s="674"/>
      <c r="AP2" s="674"/>
      <c r="AQ2" s="363" t="s">
        <v>518</v>
      </c>
      <c r="AR2" s="363"/>
      <c r="AS2" s="52" t="str">
        <f>IF(OR(AQ2="　", AQ2=""), "", "-")</f>
        <v/>
      </c>
      <c r="AT2" s="364">
        <v>79</v>
      </c>
      <c r="AU2" s="364"/>
      <c r="AV2" s="53" t="str">
        <f>IF(AW2="", "", "-")</f>
        <v/>
      </c>
      <c r="AW2" s="367"/>
      <c r="AX2" s="367"/>
    </row>
    <row r="3" spans="1:50" ht="21" customHeight="1" thickBot="1" x14ac:dyDescent="0.2">
      <c r="A3" s="500" t="s">
        <v>385</v>
      </c>
      <c r="B3" s="501"/>
      <c r="C3" s="501"/>
      <c r="D3" s="501"/>
      <c r="E3" s="501"/>
      <c r="F3" s="501"/>
      <c r="G3" s="501"/>
      <c r="H3" s="501"/>
      <c r="I3" s="501"/>
      <c r="J3" s="501"/>
      <c r="K3" s="501"/>
      <c r="L3" s="501"/>
      <c r="M3" s="501"/>
      <c r="N3" s="501"/>
      <c r="O3" s="501"/>
      <c r="P3" s="501"/>
      <c r="Q3" s="501"/>
      <c r="R3" s="501"/>
      <c r="S3" s="501"/>
      <c r="T3" s="501"/>
      <c r="U3" s="501"/>
      <c r="V3" s="501"/>
      <c r="W3" s="501"/>
      <c r="X3" s="501"/>
      <c r="Y3" s="501"/>
      <c r="Z3" s="501"/>
      <c r="AA3" s="501"/>
      <c r="AB3" s="501"/>
      <c r="AC3" s="501"/>
      <c r="AD3" s="501"/>
      <c r="AE3" s="501"/>
      <c r="AF3" s="501"/>
      <c r="AG3" s="501"/>
      <c r="AH3" s="501"/>
      <c r="AI3" s="23" t="s">
        <v>73</v>
      </c>
      <c r="AJ3" s="502" t="s">
        <v>514</v>
      </c>
      <c r="AK3" s="502"/>
      <c r="AL3" s="502"/>
      <c r="AM3" s="502"/>
      <c r="AN3" s="502"/>
      <c r="AO3" s="502"/>
      <c r="AP3" s="502"/>
      <c r="AQ3" s="502"/>
      <c r="AR3" s="502"/>
      <c r="AS3" s="502"/>
      <c r="AT3" s="502"/>
      <c r="AU3" s="502"/>
      <c r="AV3" s="502"/>
      <c r="AW3" s="502"/>
      <c r="AX3" s="24" t="s">
        <v>74</v>
      </c>
    </row>
    <row r="4" spans="1:50" ht="24.75" customHeight="1" x14ac:dyDescent="0.15">
      <c r="A4" s="699" t="s">
        <v>29</v>
      </c>
      <c r="B4" s="700"/>
      <c r="C4" s="700"/>
      <c r="D4" s="700"/>
      <c r="E4" s="700"/>
      <c r="F4" s="700"/>
      <c r="G4" s="675" t="s">
        <v>549</v>
      </c>
      <c r="H4" s="676"/>
      <c r="I4" s="676"/>
      <c r="J4" s="676"/>
      <c r="K4" s="676"/>
      <c r="L4" s="676"/>
      <c r="M4" s="676"/>
      <c r="N4" s="676"/>
      <c r="O4" s="676"/>
      <c r="P4" s="676"/>
      <c r="Q4" s="676"/>
      <c r="R4" s="676"/>
      <c r="S4" s="676"/>
      <c r="T4" s="676"/>
      <c r="U4" s="676"/>
      <c r="V4" s="676"/>
      <c r="W4" s="676"/>
      <c r="X4" s="676"/>
      <c r="Y4" s="677" t="s">
        <v>1</v>
      </c>
      <c r="Z4" s="678"/>
      <c r="AA4" s="678"/>
      <c r="AB4" s="678"/>
      <c r="AC4" s="678"/>
      <c r="AD4" s="679"/>
      <c r="AE4" s="680" t="s">
        <v>515</v>
      </c>
      <c r="AF4" s="681"/>
      <c r="AG4" s="681"/>
      <c r="AH4" s="681"/>
      <c r="AI4" s="681"/>
      <c r="AJ4" s="681"/>
      <c r="AK4" s="681"/>
      <c r="AL4" s="681"/>
      <c r="AM4" s="681"/>
      <c r="AN4" s="681"/>
      <c r="AO4" s="681"/>
      <c r="AP4" s="682"/>
      <c r="AQ4" s="683" t="s">
        <v>2</v>
      </c>
      <c r="AR4" s="678"/>
      <c r="AS4" s="678"/>
      <c r="AT4" s="678"/>
      <c r="AU4" s="678"/>
      <c r="AV4" s="678"/>
      <c r="AW4" s="678"/>
      <c r="AX4" s="684"/>
    </row>
    <row r="5" spans="1:50" ht="30" customHeight="1" x14ac:dyDescent="0.15">
      <c r="A5" s="685" t="s">
        <v>76</v>
      </c>
      <c r="B5" s="686"/>
      <c r="C5" s="686"/>
      <c r="D5" s="686"/>
      <c r="E5" s="686"/>
      <c r="F5" s="687"/>
      <c r="G5" s="521" t="s">
        <v>78</v>
      </c>
      <c r="H5" s="522"/>
      <c r="I5" s="522"/>
      <c r="J5" s="522"/>
      <c r="K5" s="522"/>
      <c r="L5" s="522"/>
      <c r="M5" s="523" t="s">
        <v>75</v>
      </c>
      <c r="N5" s="524"/>
      <c r="O5" s="524"/>
      <c r="P5" s="524"/>
      <c r="Q5" s="524"/>
      <c r="R5" s="525"/>
      <c r="S5" s="526" t="s">
        <v>140</v>
      </c>
      <c r="T5" s="522"/>
      <c r="U5" s="522"/>
      <c r="V5" s="522"/>
      <c r="W5" s="522"/>
      <c r="X5" s="527"/>
      <c r="Y5" s="691" t="s">
        <v>3</v>
      </c>
      <c r="Z5" s="692"/>
      <c r="AA5" s="692"/>
      <c r="AB5" s="692"/>
      <c r="AC5" s="692"/>
      <c r="AD5" s="693"/>
      <c r="AE5" s="694" t="s">
        <v>516</v>
      </c>
      <c r="AF5" s="694"/>
      <c r="AG5" s="694"/>
      <c r="AH5" s="694"/>
      <c r="AI5" s="694"/>
      <c r="AJ5" s="694"/>
      <c r="AK5" s="694"/>
      <c r="AL5" s="694"/>
      <c r="AM5" s="694"/>
      <c r="AN5" s="694"/>
      <c r="AO5" s="694"/>
      <c r="AP5" s="695"/>
      <c r="AQ5" s="696" t="s">
        <v>517</v>
      </c>
      <c r="AR5" s="697"/>
      <c r="AS5" s="697"/>
      <c r="AT5" s="697"/>
      <c r="AU5" s="697"/>
      <c r="AV5" s="697"/>
      <c r="AW5" s="697"/>
      <c r="AX5" s="698"/>
    </row>
    <row r="6" spans="1:50" ht="39" customHeight="1" x14ac:dyDescent="0.15">
      <c r="A6" s="701" t="s">
        <v>4</v>
      </c>
      <c r="B6" s="702"/>
      <c r="C6" s="702"/>
      <c r="D6" s="702"/>
      <c r="E6" s="702"/>
      <c r="F6" s="702"/>
      <c r="G6" s="830" t="str">
        <f>入力規則等!F39</f>
        <v>一般会計</v>
      </c>
      <c r="H6" s="831"/>
      <c r="I6" s="831"/>
      <c r="J6" s="831"/>
      <c r="K6" s="831"/>
      <c r="L6" s="831"/>
      <c r="M6" s="831"/>
      <c r="N6" s="831"/>
      <c r="O6" s="831"/>
      <c r="P6" s="831"/>
      <c r="Q6" s="831"/>
      <c r="R6" s="831"/>
      <c r="S6" s="831"/>
      <c r="T6" s="831"/>
      <c r="U6" s="831"/>
      <c r="V6" s="831"/>
      <c r="W6" s="831"/>
      <c r="X6" s="831"/>
      <c r="Y6" s="831"/>
      <c r="Z6" s="831"/>
      <c r="AA6" s="831"/>
      <c r="AB6" s="831"/>
      <c r="AC6" s="831"/>
      <c r="AD6" s="831"/>
      <c r="AE6" s="831"/>
      <c r="AF6" s="831"/>
      <c r="AG6" s="831"/>
      <c r="AH6" s="831"/>
      <c r="AI6" s="831"/>
      <c r="AJ6" s="831"/>
      <c r="AK6" s="831"/>
      <c r="AL6" s="831"/>
      <c r="AM6" s="831"/>
      <c r="AN6" s="831"/>
      <c r="AO6" s="831"/>
      <c r="AP6" s="831"/>
      <c r="AQ6" s="831"/>
      <c r="AR6" s="831"/>
      <c r="AS6" s="831"/>
      <c r="AT6" s="831"/>
      <c r="AU6" s="831"/>
      <c r="AV6" s="831"/>
      <c r="AW6" s="831"/>
      <c r="AX6" s="832"/>
    </row>
    <row r="7" spans="1:50" ht="49.5" customHeight="1" x14ac:dyDescent="0.15">
      <c r="A7" s="801" t="s">
        <v>24</v>
      </c>
      <c r="B7" s="802"/>
      <c r="C7" s="802"/>
      <c r="D7" s="802"/>
      <c r="E7" s="802"/>
      <c r="F7" s="803"/>
      <c r="G7" s="804" t="s">
        <v>520</v>
      </c>
      <c r="H7" s="805"/>
      <c r="I7" s="805"/>
      <c r="J7" s="805"/>
      <c r="K7" s="805"/>
      <c r="L7" s="805"/>
      <c r="M7" s="805"/>
      <c r="N7" s="805"/>
      <c r="O7" s="805"/>
      <c r="P7" s="805"/>
      <c r="Q7" s="805"/>
      <c r="R7" s="805"/>
      <c r="S7" s="805"/>
      <c r="T7" s="805"/>
      <c r="U7" s="805"/>
      <c r="V7" s="805"/>
      <c r="W7" s="805"/>
      <c r="X7" s="806"/>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1" t="s">
        <v>414</v>
      </c>
      <c r="B8" s="802"/>
      <c r="C8" s="802"/>
      <c r="D8" s="802"/>
      <c r="E8" s="802"/>
      <c r="F8" s="803"/>
      <c r="G8" s="95" t="str">
        <f>入力規則等!A26</f>
        <v>海洋政策、地球温暖化対策</v>
      </c>
      <c r="H8" s="96"/>
      <c r="I8" s="96"/>
      <c r="J8" s="96"/>
      <c r="K8" s="96"/>
      <c r="L8" s="96"/>
      <c r="M8" s="96"/>
      <c r="N8" s="96"/>
      <c r="O8" s="96"/>
      <c r="P8" s="96"/>
      <c r="Q8" s="96"/>
      <c r="R8" s="96"/>
      <c r="S8" s="96"/>
      <c r="T8" s="96"/>
      <c r="U8" s="96"/>
      <c r="V8" s="96"/>
      <c r="W8" s="96"/>
      <c r="X8" s="97"/>
      <c r="Y8" s="528" t="s">
        <v>415</v>
      </c>
      <c r="Z8" s="529"/>
      <c r="AA8" s="529"/>
      <c r="AB8" s="529"/>
      <c r="AC8" s="529"/>
      <c r="AD8" s="530"/>
      <c r="AE8" s="711" t="str">
        <f>入力規則等!K13</f>
        <v>その他の事項経費</v>
      </c>
      <c r="AF8" s="96"/>
      <c r="AG8" s="96"/>
      <c r="AH8" s="96"/>
      <c r="AI8" s="96"/>
      <c r="AJ8" s="96"/>
      <c r="AK8" s="96"/>
      <c r="AL8" s="96"/>
      <c r="AM8" s="96"/>
      <c r="AN8" s="96"/>
      <c r="AO8" s="96"/>
      <c r="AP8" s="96"/>
      <c r="AQ8" s="96"/>
      <c r="AR8" s="96"/>
      <c r="AS8" s="96"/>
      <c r="AT8" s="96"/>
      <c r="AU8" s="96"/>
      <c r="AV8" s="96"/>
      <c r="AW8" s="96"/>
      <c r="AX8" s="712"/>
    </row>
    <row r="9" spans="1:50" ht="69" customHeight="1" x14ac:dyDescent="0.15">
      <c r="A9" s="531" t="s">
        <v>25</v>
      </c>
      <c r="B9" s="532"/>
      <c r="C9" s="532"/>
      <c r="D9" s="532"/>
      <c r="E9" s="532"/>
      <c r="F9" s="532"/>
      <c r="G9" s="533" t="s">
        <v>552</v>
      </c>
      <c r="H9" s="534"/>
      <c r="I9" s="534"/>
      <c r="J9" s="534"/>
      <c r="K9" s="534"/>
      <c r="L9" s="534"/>
      <c r="M9" s="534"/>
      <c r="N9" s="534"/>
      <c r="O9" s="534"/>
      <c r="P9" s="534"/>
      <c r="Q9" s="534"/>
      <c r="R9" s="534"/>
      <c r="S9" s="534"/>
      <c r="T9" s="534"/>
      <c r="U9" s="534"/>
      <c r="V9" s="534"/>
      <c r="W9" s="534"/>
      <c r="X9" s="534"/>
      <c r="Y9" s="534"/>
      <c r="Z9" s="534"/>
      <c r="AA9" s="534"/>
      <c r="AB9" s="534"/>
      <c r="AC9" s="534"/>
      <c r="AD9" s="534"/>
      <c r="AE9" s="534"/>
      <c r="AF9" s="534"/>
      <c r="AG9" s="534"/>
      <c r="AH9" s="534"/>
      <c r="AI9" s="534"/>
      <c r="AJ9" s="534"/>
      <c r="AK9" s="534"/>
      <c r="AL9" s="534"/>
      <c r="AM9" s="534"/>
      <c r="AN9" s="534"/>
      <c r="AO9" s="534"/>
      <c r="AP9" s="534"/>
      <c r="AQ9" s="534"/>
      <c r="AR9" s="534"/>
      <c r="AS9" s="534"/>
      <c r="AT9" s="534"/>
      <c r="AU9" s="534"/>
      <c r="AV9" s="534"/>
      <c r="AW9" s="534"/>
      <c r="AX9" s="535"/>
    </row>
    <row r="10" spans="1:50" ht="97.5" customHeight="1" x14ac:dyDescent="0.15">
      <c r="A10" s="664" t="s">
        <v>34</v>
      </c>
      <c r="B10" s="665"/>
      <c r="C10" s="665"/>
      <c r="D10" s="665"/>
      <c r="E10" s="665"/>
      <c r="F10" s="665"/>
      <c r="G10" s="666" t="s">
        <v>563</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664" t="s">
        <v>6</v>
      </c>
      <c r="B11" s="665"/>
      <c r="C11" s="665"/>
      <c r="D11" s="665"/>
      <c r="E11" s="665"/>
      <c r="F11" s="713"/>
      <c r="G11" s="688" t="str">
        <f>入力規則等!P10</f>
        <v>直接実施、委託・請負</v>
      </c>
      <c r="H11" s="689"/>
      <c r="I11" s="689"/>
      <c r="J11" s="689"/>
      <c r="K11" s="689"/>
      <c r="L11" s="689"/>
      <c r="M11" s="689"/>
      <c r="N11" s="689"/>
      <c r="O11" s="689"/>
      <c r="P11" s="689"/>
      <c r="Q11" s="689"/>
      <c r="R11" s="689"/>
      <c r="S11" s="689"/>
      <c r="T11" s="689"/>
      <c r="U11" s="689"/>
      <c r="V11" s="689"/>
      <c r="W11" s="689"/>
      <c r="X11" s="689"/>
      <c r="Y11" s="689"/>
      <c r="Z11" s="689"/>
      <c r="AA11" s="689"/>
      <c r="AB11" s="689"/>
      <c r="AC11" s="689"/>
      <c r="AD11" s="689"/>
      <c r="AE11" s="689"/>
      <c r="AF11" s="689"/>
      <c r="AG11" s="689"/>
      <c r="AH11" s="689"/>
      <c r="AI11" s="689"/>
      <c r="AJ11" s="689"/>
      <c r="AK11" s="689"/>
      <c r="AL11" s="689"/>
      <c r="AM11" s="689"/>
      <c r="AN11" s="689"/>
      <c r="AO11" s="689"/>
      <c r="AP11" s="689"/>
      <c r="AQ11" s="689"/>
      <c r="AR11" s="689"/>
      <c r="AS11" s="689"/>
      <c r="AT11" s="689"/>
      <c r="AU11" s="689"/>
      <c r="AV11" s="689"/>
      <c r="AW11" s="689"/>
      <c r="AX11" s="690"/>
    </row>
    <row r="12" spans="1:50" ht="21" customHeight="1" x14ac:dyDescent="0.15">
      <c r="A12" s="634" t="s">
        <v>26</v>
      </c>
      <c r="B12" s="635"/>
      <c r="C12" s="635"/>
      <c r="D12" s="635"/>
      <c r="E12" s="635"/>
      <c r="F12" s="636"/>
      <c r="G12" s="672"/>
      <c r="H12" s="673"/>
      <c r="I12" s="673"/>
      <c r="J12" s="673"/>
      <c r="K12" s="673"/>
      <c r="L12" s="673"/>
      <c r="M12" s="673"/>
      <c r="N12" s="673"/>
      <c r="O12" s="673"/>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41"/>
    </row>
    <row r="13" spans="1:50" ht="21" customHeight="1" x14ac:dyDescent="0.15">
      <c r="A13" s="637"/>
      <c r="B13" s="638"/>
      <c r="C13" s="638"/>
      <c r="D13" s="638"/>
      <c r="E13" s="638"/>
      <c r="F13" s="639"/>
      <c r="G13" s="642" t="s">
        <v>7</v>
      </c>
      <c r="H13" s="643"/>
      <c r="I13" s="648" t="s">
        <v>8</v>
      </c>
      <c r="J13" s="649"/>
      <c r="K13" s="649"/>
      <c r="L13" s="649"/>
      <c r="M13" s="649"/>
      <c r="N13" s="649"/>
      <c r="O13" s="650"/>
      <c r="P13" s="219">
        <v>17</v>
      </c>
      <c r="Q13" s="220"/>
      <c r="R13" s="220"/>
      <c r="S13" s="220"/>
      <c r="T13" s="220"/>
      <c r="U13" s="220"/>
      <c r="V13" s="221"/>
      <c r="W13" s="219">
        <v>17</v>
      </c>
      <c r="X13" s="220"/>
      <c r="Y13" s="220"/>
      <c r="Z13" s="220"/>
      <c r="AA13" s="220"/>
      <c r="AB13" s="220"/>
      <c r="AC13" s="221"/>
      <c r="AD13" s="219">
        <v>14</v>
      </c>
      <c r="AE13" s="220"/>
      <c r="AF13" s="220"/>
      <c r="AG13" s="220"/>
      <c r="AH13" s="220"/>
      <c r="AI13" s="220"/>
      <c r="AJ13" s="221"/>
      <c r="AK13" s="219">
        <v>14</v>
      </c>
      <c r="AL13" s="220"/>
      <c r="AM13" s="220"/>
      <c r="AN13" s="220"/>
      <c r="AO13" s="220"/>
      <c r="AP13" s="220"/>
      <c r="AQ13" s="221"/>
      <c r="AR13" s="358">
        <v>14</v>
      </c>
      <c r="AS13" s="359"/>
      <c r="AT13" s="359"/>
      <c r="AU13" s="359"/>
      <c r="AV13" s="359"/>
      <c r="AW13" s="359"/>
      <c r="AX13" s="360"/>
    </row>
    <row r="14" spans="1:50" ht="21" customHeight="1" x14ac:dyDescent="0.15">
      <c r="A14" s="637"/>
      <c r="B14" s="638"/>
      <c r="C14" s="638"/>
      <c r="D14" s="638"/>
      <c r="E14" s="638"/>
      <c r="F14" s="639"/>
      <c r="G14" s="644"/>
      <c r="H14" s="645"/>
      <c r="I14" s="536" t="s">
        <v>9</v>
      </c>
      <c r="J14" s="579"/>
      <c r="K14" s="579"/>
      <c r="L14" s="579"/>
      <c r="M14" s="579"/>
      <c r="N14" s="579"/>
      <c r="O14" s="580"/>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32"/>
      <c r="AS14" s="632"/>
      <c r="AT14" s="632"/>
      <c r="AU14" s="632"/>
      <c r="AV14" s="632"/>
      <c r="AW14" s="632"/>
      <c r="AX14" s="633"/>
    </row>
    <row r="15" spans="1:50" ht="21" customHeight="1" x14ac:dyDescent="0.15">
      <c r="A15" s="637"/>
      <c r="B15" s="638"/>
      <c r="C15" s="638"/>
      <c r="D15" s="638"/>
      <c r="E15" s="638"/>
      <c r="F15" s="639"/>
      <c r="G15" s="644"/>
      <c r="H15" s="645"/>
      <c r="I15" s="536" t="s">
        <v>58</v>
      </c>
      <c r="J15" s="537"/>
      <c r="K15" s="537"/>
      <c r="L15" s="537"/>
      <c r="M15" s="537"/>
      <c r="N15" s="537"/>
      <c r="O15" s="538"/>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78"/>
    </row>
    <row r="16" spans="1:50" ht="21" customHeight="1" x14ac:dyDescent="0.15">
      <c r="A16" s="637"/>
      <c r="B16" s="638"/>
      <c r="C16" s="638"/>
      <c r="D16" s="638"/>
      <c r="E16" s="638"/>
      <c r="F16" s="639"/>
      <c r="G16" s="644"/>
      <c r="H16" s="645"/>
      <c r="I16" s="536" t="s">
        <v>59</v>
      </c>
      <c r="J16" s="537"/>
      <c r="K16" s="537"/>
      <c r="L16" s="537"/>
      <c r="M16" s="537"/>
      <c r="N16" s="537"/>
      <c r="O16" s="538"/>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69"/>
      <c r="AS16" s="670"/>
      <c r="AT16" s="670"/>
      <c r="AU16" s="670"/>
      <c r="AV16" s="670"/>
      <c r="AW16" s="670"/>
      <c r="AX16" s="671"/>
    </row>
    <row r="17" spans="1:50" ht="24.75" customHeight="1" x14ac:dyDescent="0.15">
      <c r="A17" s="637"/>
      <c r="B17" s="638"/>
      <c r="C17" s="638"/>
      <c r="D17" s="638"/>
      <c r="E17" s="638"/>
      <c r="F17" s="639"/>
      <c r="G17" s="644"/>
      <c r="H17" s="645"/>
      <c r="I17" s="536" t="s">
        <v>57</v>
      </c>
      <c r="J17" s="579"/>
      <c r="K17" s="579"/>
      <c r="L17" s="579"/>
      <c r="M17" s="579"/>
      <c r="N17" s="579"/>
      <c r="O17" s="580"/>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7"/>
      <c r="B18" s="638"/>
      <c r="C18" s="638"/>
      <c r="D18" s="638"/>
      <c r="E18" s="638"/>
      <c r="F18" s="639"/>
      <c r="G18" s="646"/>
      <c r="H18" s="647"/>
      <c r="I18" s="708" t="s">
        <v>22</v>
      </c>
      <c r="J18" s="709"/>
      <c r="K18" s="709"/>
      <c r="L18" s="709"/>
      <c r="M18" s="709"/>
      <c r="N18" s="709"/>
      <c r="O18" s="710"/>
      <c r="P18" s="515">
        <f>SUM(P13:V17)</f>
        <v>17</v>
      </c>
      <c r="Q18" s="516"/>
      <c r="R18" s="516"/>
      <c r="S18" s="516"/>
      <c r="T18" s="516"/>
      <c r="U18" s="516"/>
      <c r="V18" s="517"/>
      <c r="W18" s="515">
        <f>SUM(W13:AC17)</f>
        <v>17</v>
      </c>
      <c r="X18" s="516"/>
      <c r="Y18" s="516"/>
      <c r="Z18" s="516"/>
      <c r="AA18" s="516"/>
      <c r="AB18" s="516"/>
      <c r="AC18" s="517"/>
      <c r="AD18" s="515">
        <f>SUM(AD13:AJ17)</f>
        <v>14</v>
      </c>
      <c r="AE18" s="516"/>
      <c r="AF18" s="516"/>
      <c r="AG18" s="516"/>
      <c r="AH18" s="516"/>
      <c r="AI18" s="516"/>
      <c r="AJ18" s="517"/>
      <c r="AK18" s="515">
        <f>SUM(AK13:AQ17)</f>
        <v>14</v>
      </c>
      <c r="AL18" s="516"/>
      <c r="AM18" s="516"/>
      <c r="AN18" s="516"/>
      <c r="AO18" s="516"/>
      <c r="AP18" s="516"/>
      <c r="AQ18" s="517"/>
      <c r="AR18" s="515">
        <f>SUM(AR13:AX17)</f>
        <v>14</v>
      </c>
      <c r="AS18" s="516"/>
      <c r="AT18" s="516"/>
      <c r="AU18" s="516"/>
      <c r="AV18" s="516"/>
      <c r="AW18" s="516"/>
      <c r="AX18" s="518"/>
    </row>
    <row r="19" spans="1:50" ht="24.75" customHeight="1" x14ac:dyDescent="0.15">
      <c r="A19" s="637"/>
      <c r="B19" s="638"/>
      <c r="C19" s="638"/>
      <c r="D19" s="638"/>
      <c r="E19" s="638"/>
      <c r="F19" s="639"/>
      <c r="G19" s="512" t="s">
        <v>10</v>
      </c>
      <c r="H19" s="513"/>
      <c r="I19" s="513"/>
      <c r="J19" s="513"/>
      <c r="K19" s="513"/>
      <c r="L19" s="513"/>
      <c r="M19" s="513"/>
      <c r="N19" s="513"/>
      <c r="O19" s="513"/>
      <c r="P19" s="219">
        <v>16</v>
      </c>
      <c r="Q19" s="220"/>
      <c r="R19" s="220"/>
      <c r="S19" s="220"/>
      <c r="T19" s="220"/>
      <c r="U19" s="220"/>
      <c r="V19" s="221"/>
      <c r="W19" s="219">
        <v>15</v>
      </c>
      <c r="X19" s="220"/>
      <c r="Y19" s="220"/>
      <c r="Z19" s="220"/>
      <c r="AA19" s="220"/>
      <c r="AB19" s="220"/>
      <c r="AC19" s="221"/>
      <c r="AD19" s="219">
        <v>13</v>
      </c>
      <c r="AE19" s="220"/>
      <c r="AF19" s="220"/>
      <c r="AG19" s="220"/>
      <c r="AH19" s="220"/>
      <c r="AI19" s="220"/>
      <c r="AJ19" s="221"/>
      <c r="AK19" s="514"/>
      <c r="AL19" s="514"/>
      <c r="AM19" s="514"/>
      <c r="AN19" s="514"/>
      <c r="AO19" s="514"/>
      <c r="AP19" s="514"/>
      <c r="AQ19" s="514"/>
      <c r="AR19" s="514"/>
      <c r="AS19" s="514"/>
      <c r="AT19" s="514"/>
      <c r="AU19" s="514"/>
      <c r="AV19" s="514"/>
      <c r="AW19" s="514"/>
      <c r="AX19" s="519"/>
    </row>
    <row r="20" spans="1:50" ht="24.75" customHeight="1" x14ac:dyDescent="0.15">
      <c r="A20" s="531"/>
      <c r="B20" s="532"/>
      <c r="C20" s="532"/>
      <c r="D20" s="532"/>
      <c r="E20" s="532"/>
      <c r="F20" s="640"/>
      <c r="G20" s="512" t="s">
        <v>11</v>
      </c>
      <c r="H20" s="513"/>
      <c r="I20" s="513"/>
      <c r="J20" s="513"/>
      <c r="K20" s="513"/>
      <c r="L20" s="513"/>
      <c r="M20" s="513"/>
      <c r="N20" s="513"/>
      <c r="O20" s="513"/>
      <c r="P20" s="520">
        <f>IF(P18=0, "-", P19/P18)</f>
        <v>0.94117647058823528</v>
      </c>
      <c r="Q20" s="520"/>
      <c r="R20" s="520"/>
      <c r="S20" s="520"/>
      <c r="T20" s="520"/>
      <c r="U20" s="520"/>
      <c r="V20" s="520"/>
      <c r="W20" s="520">
        <f>IF(W18=0, "-", W19/W18)</f>
        <v>0.88235294117647056</v>
      </c>
      <c r="X20" s="520"/>
      <c r="Y20" s="520"/>
      <c r="Z20" s="520"/>
      <c r="AA20" s="520"/>
      <c r="AB20" s="520"/>
      <c r="AC20" s="520"/>
      <c r="AD20" s="520">
        <f>IF(AD18=0, "-", AD19/AD18)</f>
        <v>0.9285714285714286</v>
      </c>
      <c r="AE20" s="520"/>
      <c r="AF20" s="520"/>
      <c r="AG20" s="520"/>
      <c r="AH20" s="520"/>
      <c r="AI20" s="520"/>
      <c r="AJ20" s="520"/>
      <c r="AK20" s="514"/>
      <c r="AL20" s="514"/>
      <c r="AM20" s="514"/>
      <c r="AN20" s="514"/>
      <c r="AO20" s="514"/>
      <c r="AP20" s="514"/>
      <c r="AQ20" s="707"/>
      <c r="AR20" s="707"/>
      <c r="AS20" s="707"/>
      <c r="AT20" s="707"/>
      <c r="AU20" s="514"/>
      <c r="AV20" s="514"/>
      <c r="AW20" s="514"/>
      <c r="AX20" s="519"/>
    </row>
    <row r="21" spans="1:50" ht="18.75" customHeight="1" x14ac:dyDescent="0.15">
      <c r="A21" s="487" t="s">
        <v>13</v>
      </c>
      <c r="B21" s="488"/>
      <c r="C21" s="488"/>
      <c r="D21" s="488"/>
      <c r="E21" s="488"/>
      <c r="F21" s="489"/>
      <c r="G21" s="478" t="s">
        <v>276</v>
      </c>
      <c r="H21" s="354"/>
      <c r="I21" s="354"/>
      <c r="J21" s="354"/>
      <c r="K21" s="354"/>
      <c r="L21" s="354"/>
      <c r="M21" s="354"/>
      <c r="N21" s="354"/>
      <c r="O21" s="479"/>
      <c r="P21" s="482" t="s">
        <v>66</v>
      </c>
      <c r="Q21" s="354"/>
      <c r="R21" s="354"/>
      <c r="S21" s="354"/>
      <c r="T21" s="354"/>
      <c r="U21" s="354"/>
      <c r="V21" s="354"/>
      <c r="W21" s="354"/>
      <c r="X21" s="479"/>
      <c r="Y21" s="436"/>
      <c r="Z21" s="437"/>
      <c r="AA21" s="438"/>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7"/>
      <c r="B22" s="488"/>
      <c r="C22" s="488"/>
      <c r="D22" s="488"/>
      <c r="E22" s="488"/>
      <c r="F22" s="489"/>
      <c r="G22" s="480"/>
      <c r="H22" s="365"/>
      <c r="I22" s="365"/>
      <c r="J22" s="365"/>
      <c r="K22" s="365"/>
      <c r="L22" s="365"/>
      <c r="M22" s="365"/>
      <c r="N22" s="365"/>
      <c r="O22" s="481"/>
      <c r="P22" s="483"/>
      <c r="Q22" s="365"/>
      <c r="R22" s="365"/>
      <c r="S22" s="365"/>
      <c r="T22" s="365"/>
      <c r="U22" s="365"/>
      <c r="V22" s="365"/>
      <c r="W22" s="365"/>
      <c r="X22" s="481"/>
      <c r="Y22" s="436"/>
      <c r="Z22" s="437"/>
      <c r="AA22" s="438"/>
      <c r="AB22" s="315"/>
      <c r="AC22" s="310"/>
      <c r="AD22" s="311"/>
      <c r="AE22" s="331"/>
      <c r="AF22" s="331"/>
      <c r="AG22" s="331"/>
      <c r="AH22" s="331"/>
      <c r="AI22" s="331"/>
      <c r="AJ22" s="331"/>
      <c r="AK22" s="331"/>
      <c r="AL22" s="331"/>
      <c r="AM22" s="331"/>
      <c r="AN22" s="331"/>
      <c r="AO22" s="331"/>
      <c r="AP22" s="315"/>
      <c r="AQ22" s="128"/>
      <c r="AR22" s="127"/>
      <c r="AS22" s="113" t="s">
        <v>371</v>
      </c>
      <c r="AT22" s="114"/>
      <c r="AU22" s="336"/>
      <c r="AV22" s="336"/>
      <c r="AW22" s="365" t="s">
        <v>313</v>
      </c>
      <c r="AX22" s="366"/>
    </row>
    <row r="23" spans="1:50" ht="22.5" customHeight="1" x14ac:dyDescent="0.15">
      <c r="A23" s="490"/>
      <c r="B23" s="488"/>
      <c r="C23" s="488"/>
      <c r="D23" s="488"/>
      <c r="E23" s="488"/>
      <c r="F23" s="489"/>
      <c r="G23" s="463" t="s">
        <v>551</v>
      </c>
      <c r="H23" s="464"/>
      <c r="I23" s="464"/>
      <c r="J23" s="464"/>
      <c r="K23" s="464"/>
      <c r="L23" s="464"/>
      <c r="M23" s="464"/>
      <c r="N23" s="464"/>
      <c r="O23" s="465"/>
      <c r="P23" s="102" t="s">
        <v>550</v>
      </c>
      <c r="Q23" s="102"/>
      <c r="R23" s="102"/>
      <c r="S23" s="102"/>
      <c r="T23" s="102"/>
      <c r="U23" s="102"/>
      <c r="V23" s="102"/>
      <c r="W23" s="102"/>
      <c r="X23" s="131"/>
      <c r="Y23" s="213" t="s">
        <v>14</v>
      </c>
      <c r="Z23" s="472"/>
      <c r="AA23" s="473"/>
      <c r="AB23" s="484" t="s">
        <v>573</v>
      </c>
      <c r="AC23" s="484"/>
      <c r="AD23" s="484"/>
      <c r="AE23" s="316">
        <v>3</v>
      </c>
      <c r="AF23" s="317"/>
      <c r="AG23" s="317"/>
      <c r="AH23" s="317"/>
      <c r="AI23" s="316">
        <v>4</v>
      </c>
      <c r="AJ23" s="317"/>
      <c r="AK23" s="317"/>
      <c r="AL23" s="317"/>
      <c r="AM23" s="316">
        <v>2</v>
      </c>
      <c r="AN23" s="317"/>
      <c r="AO23" s="317"/>
      <c r="AP23" s="317"/>
      <c r="AQ23" s="91"/>
      <c r="AR23" s="92"/>
      <c r="AS23" s="92"/>
      <c r="AT23" s="93"/>
      <c r="AU23" s="317"/>
      <c r="AV23" s="317"/>
      <c r="AW23" s="317"/>
      <c r="AX23" s="319"/>
    </row>
    <row r="24" spans="1:50" ht="22.5" customHeight="1" x14ac:dyDescent="0.15">
      <c r="A24" s="491"/>
      <c r="B24" s="492"/>
      <c r="C24" s="492"/>
      <c r="D24" s="492"/>
      <c r="E24" s="492"/>
      <c r="F24" s="493"/>
      <c r="G24" s="466"/>
      <c r="H24" s="467"/>
      <c r="I24" s="467"/>
      <c r="J24" s="467"/>
      <c r="K24" s="467"/>
      <c r="L24" s="467"/>
      <c r="M24" s="467"/>
      <c r="N24" s="467"/>
      <c r="O24" s="468"/>
      <c r="P24" s="133"/>
      <c r="Q24" s="133"/>
      <c r="R24" s="133"/>
      <c r="S24" s="133"/>
      <c r="T24" s="133"/>
      <c r="U24" s="133"/>
      <c r="V24" s="133"/>
      <c r="W24" s="133"/>
      <c r="X24" s="134"/>
      <c r="Y24" s="252" t="s">
        <v>61</v>
      </c>
      <c r="Z24" s="247"/>
      <c r="AA24" s="248"/>
      <c r="AB24" s="499" t="s">
        <v>573</v>
      </c>
      <c r="AC24" s="499"/>
      <c r="AD24" s="499"/>
      <c r="AE24" s="316">
        <v>3</v>
      </c>
      <c r="AF24" s="317"/>
      <c r="AG24" s="317"/>
      <c r="AH24" s="317"/>
      <c r="AI24" s="316">
        <v>4</v>
      </c>
      <c r="AJ24" s="317"/>
      <c r="AK24" s="317"/>
      <c r="AL24" s="317"/>
      <c r="AM24" s="316">
        <v>2</v>
      </c>
      <c r="AN24" s="317"/>
      <c r="AO24" s="317"/>
      <c r="AP24" s="317"/>
      <c r="AQ24" s="91"/>
      <c r="AR24" s="92"/>
      <c r="AS24" s="92"/>
      <c r="AT24" s="93"/>
      <c r="AU24" s="317"/>
      <c r="AV24" s="317"/>
      <c r="AW24" s="317"/>
      <c r="AX24" s="319"/>
    </row>
    <row r="25" spans="1:50" ht="42.75" customHeight="1" x14ac:dyDescent="0.15">
      <c r="A25" s="494"/>
      <c r="B25" s="495"/>
      <c r="C25" s="495"/>
      <c r="D25" s="495"/>
      <c r="E25" s="495"/>
      <c r="F25" s="496"/>
      <c r="G25" s="469"/>
      <c r="H25" s="470"/>
      <c r="I25" s="470"/>
      <c r="J25" s="470"/>
      <c r="K25" s="470"/>
      <c r="L25" s="470"/>
      <c r="M25" s="470"/>
      <c r="N25" s="470"/>
      <c r="O25" s="471"/>
      <c r="P25" s="105"/>
      <c r="Q25" s="105"/>
      <c r="R25" s="105"/>
      <c r="S25" s="105"/>
      <c r="T25" s="105"/>
      <c r="U25" s="105"/>
      <c r="V25" s="105"/>
      <c r="W25" s="105"/>
      <c r="X25" s="136"/>
      <c r="Y25" s="252" t="s">
        <v>15</v>
      </c>
      <c r="Z25" s="247"/>
      <c r="AA25" s="248"/>
      <c r="AB25" s="350" t="s">
        <v>315</v>
      </c>
      <c r="AC25" s="350"/>
      <c r="AD25" s="350"/>
      <c r="AE25" s="316">
        <v>100</v>
      </c>
      <c r="AF25" s="317"/>
      <c r="AG25" s="317"/>
      <c r="AH25" s="317"/>
      <c r="AI25" s="316">
        <v>100</v>
      </c>
      <c r="AJ25" s="317"/>
      <c r="AK25" s="317"/>
      <c r="AL25" s="317"/>
      <c r="AM25" s="316">
        <v>100</v>
      </c>
      <c r="AN25" s="317"/>
      <c r="AO25" s="317"/>
      <c r="AP25" s="317"/>
      <c r="AQ25" s="91"/>
      <c r="AR25" s="92"/>
      <c r="AS25" s="92"/>
      <c r="AT25" s="93"/>
      <c r="AU25" s="317"/>
      <c r="AV25" s="317"/>
      <c r="AW25" s="317"/>
      <c r="AX25" s="319"/>
    </row>
    <row r="26" spans="1:50" ht="18.75" hidden="1" customHeight="1" x14ac:dyDescent="0.15">
      <c r="A26" s="487" t="s">
        <v>13</v>
      </c>
      <c r="B26" s="488"/>
      <c r="C26" s="488"/>
      <c r="D26" s="488"/>
      <c r="E26" s="488"/>
      <c r="F26" s="489"/>
      <c r="G26" s="478" t="s">
        <v>276</v>
      </c>
      <c r="H26" s="354"/>
      <c r="I26" s="354"/>
      <c r="J26" s="354"/>
      <c r="K26" s="354"/>
      <c r="L26" s="354"/>
      <c r="M26" s="354"/>
      <c r="N26" s="354"/>
      <c r="O26" s="479"/>
      <c r="P26" s="482" t="s">
        <v>66</v>
      </c>
      <c r="Q26" s="354"/>
      <c r="R26" s="354"/>
      <c r="S26" s="354"/>
      <c r="T26" s="354"/>
      <c r="U26" s="354"/>
      <c r="V26" s="354"/>
      <c r="W26" s="354"/>
      <c r="X26" s="479"/>
      <c r="Y26" s="436"/>
      <c r="Z26" s="437"/>
      <c r="AA26" s="438"/>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7"/>
      <c r="B27" s="488"/>
      <c r="C27" s="488"/>
      <c r="D27" s="488"/>
      <c r="E27" s="488"/>
      <c r="F27" s="489"/>
      <c r="G27" s="480"/>
      <c r="H27" s="365"/>
      <c r="I27" s="365"/>
      <c r="J27" s="365"/>
      <c r="K27" s="365"/>
      <c r="L27" s="365"/>
      <c r="M27" s="365"/>
      <c r="N27" s="365"/>
      <c r="O27" s="481"/>
      <c r="P27" s="483"/>
      <c r="Q27" s="365"/>
      <c r="R27" s="365"/>
      <c r="S27" s="365"/>
      <c r="T27" s="365"/>
      <c r="U27" s="365"/>
      <c r="V27" s="365"/>
      <c r="W27" s="365"/>
      <c r="X27" s="481"/>
      <c r="Y27" s="436"/>
      <c r="Z27" s="437"/>
      <c r="AA27" s="438"/>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90"/>
      <c r="B28" s="488"/>
      <c r="C28" s="488"/>
      <c r="D28" s="488"/>
      <c r="E28" s="488"/>
      <c r="F28" s="489"/>
      <c r="G28" s="463"/>
      <c r="H28" s="464"/>
      <c r="I28" s="464"/>
      <c r="J28" s="464"/>
      <c r="K28" s="464"/>
      <c r="L28" s="464"/>
      <c r="M28" s="464"/>
      <c r="N28" s="464"/>
      <c r="O28" s="465"/>
      <c r="P28" s="102"/>
      <c r="Q28" s="102"/>
      <c r="R28" s="102"/>
      <c r="S28" s="102"/>
      <c r="T28" s="102"/>
      <c r="U28" s="102"/>
      <c r="V28" s="102"/>
      <c r="W28" s="102"/>
      <c r="X28" s="131"/>
      <c r="Y28" s="213" t="s">
        <v>14</v>
      </c>
      <c r="Z28" s="472"/>
      <c r="AA28" s="473"/>
      <c r="AB28" s="484"/>
      <c r="AC28" s="484"/>
      <c r="AD28" s="484"/>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1"/>
      <c r="B29" s="492"/>
      <c r="C29" s="492"/>
      <c r="D29" s="492"/>
      <c r="E29" s="492"/>
      <c r="F29" s="493"/>
      <c r="G29" s="466"/>
      <c r="H29" s="467"/>
      <c r="I29" s="467"/>
      <c r="J29" s="467"/>
      <c r="K29" s="467"/>
      <c r="L29" s="467"/>
      <c r="M29" s="467"/>
      <c r="N29" s="467"/>
      <c r="O29" s="468"/>
      <c r="P29" s="133"/>
      <c r="Q29" s="133"/>
      <c r="R29" s="133"/>
      <c r="S29" s="133"/>
      <c r="T29" s="133"/>
      <c r="U29" s="133"/>
      <c r="V29" s="133"/>
      <c r="W29" s="133"/>
      <c r="X29" s="134"/>
      <c r="Y29" s="252" t="s">
        <v>61</v>
      </c>
      <c r="Z29" s="247"/>
      <c r="AA29" s="248"/>
      <c r="AB29" s="499"/>
      <c r="AC29" s="499"/>
      <c r="AD29" s="49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4"/>
      <c r="B30" s="495"/>
      <c r="C30" s="495"/>
      <c r="D30" s="495"/>
      <c r="E30" s="495"/>
      <c r="F30" s="496"/>
      <c r="G30" s="469"/>
      <c r="H30" s="470"/>
      <c r="I30" s="470"/>
      <c r="J30" s="470"/>
      <c r="K30" s="470"/>
      <c r="L30" s="470"/>
      <c r="M30" s="470"/>
      <c r="N30" s="470"/>
      <c r="O30" s="471"/>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7" t="s">
        <v>13</v>
      </c>
      <c r="B31" s="488"/>
      <c r="C31" s="488"/>
      <c r="D31" s="488"/>
      <c r="E31" s="488"/>
      <c r="F31" s="489"/>
      <c r="G31" s="478" t="s">
        <v>276</v>
      </c>
      <c r="H31" s="354"/>
      <c r="I31" s="354"/>
      <c r="J31" s="354"/>
      <c r="K31" s="354"/>
      <c r="L31" s="354"/>
      <c r="M31" s="354"/>
      <c r="N31" s="354"/>
      <c r="O31" s="479"/>
      <c r="P31" s="482" t="s">
        <v>66</v>
      </c>
      <c r="Q31" s="354"/>
      <c r="R31" s="354"/>
      <c r="S31" s="354"/>
      <c r="T31" s="354"/>
      <c r="U31" s="354"/>
      <c r="V31" s="354"/>
      <c r="W31" s="354"/>
      <c r="X31" s="479"/>
      <c r="Y31" s="436"/>
      <c r="Z31" s="437"/>
      <c r="AA31" s="438"/>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7"/>
      <c r="B32" s="488"/>
      <c r="C32" s="488"/>
      <c r="D32" s="488"/>
      <c r="E32" s="488"/>
      <c r="F32" s="489"/>
      <c r="G32" s="480"/>
      <c r="H32" s="365"/>
      <c r="I32" s="365"/>
      <c r="J32" s="365"/>
      <c r="K32" s="365"/>
      <c r="L32" s="365"/>
      <c r="M32" s="365"/>
      <c r="N32" s="365"/>
      <c r="O32" s="481"/>
      <c r="P32" s="483"/>
      <c r="Q32" s="365"/>
      <c r="R32" s="365"/>
      <c r="S32" s="365"/>
      <c r="T32" s="365"/>
      <c r="U32" s="365"/>
      <c r="V32" s="365"/>
      <c r="W32" s="365"/>
      <c r="X32" s="481"/>
      <c r="Y32" s="436"/>
      <c r="Z32" s="437"/>
      <c r="AA32" s="438"/>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90"/>
      <c r="B33" s="488"/>
      <c r="C33" s="488"/>
      <c r="D33" s="488"/>
      <c r="E33" s="488"/>
      <c r="F33" s="489"/>
      <c r="G33" s="463"/>
      <c r="H33" s="464"/>
      <c r="I33" s="464"/>
      <c r="J33" s="464"/>
      <c r="K33" s="464"/>
      <c r="L33" s="464"/>
      <c r="M33" s="464"/>
      <c r="N33" s="464"/>
      <c r="O33" s="465"/>
      <c r="P33" s="102"/>
      <c r="Q33" s="102"/>
      <c r="R33" s="102"/>
      <c r="S33" s="102"/>
      <c r="T33" s="102"/>
      <c r="U33" s="102"/>
      <c r="V33" s="102"/>
      <c r="W33" s="102"/>
      <c r="X33" s="131"/>
      <c r="Y33" s="213" t="s">
        <v>14</v>
      </c>
      <c r="Z33" s="472"/>
      <c r="AA33" s="473"/>
      <c r="AB33" s="484"/>
      <c r="AC33" s="484"/>
      <c r="AD33" s="484"/>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1"/>
      <c r="B34" s="492"/>
      <c r="C34" s="492"/>
      <c r="D34" s="492"/>
      <c r="E34" s="492"/>
      <c r="F34" s="493"/>
      <c r="G34" s="466"/>
      <c r="H34" s="467"/>
      <c r="I34" s="467"/>
      <c r="J34" s="467"/>
      <c r="K34" s="467"/>
      <c r="L34" s="467"/>
      <c r="M34" s="467"/>
      <c r="N34" s="467"/>
      <c r="O34" s="468"/>
      <c r="P34" s="133"/>
      <c r="Q34" s="133"/>
      <c r="R34" s="133"/>
      <c r="S34" s="133"/>
      <c r="T34" s="133"/>
      <c r="U34" s="133"/>
      <c r="V34" s="133"/>
      <c r="W34" s="133"/>
      <c r="X34" s="134"/>
      <c r="Y34" s="252" t="s">
        <v>61</v>
      </c>
      <c r="Z34" s="247"/>
      <c r="AA34" s="248"/>
      <c r="AB34" s="499"/>
      <c r="AC34" s="499"/>
      <c r="AD34" s="49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4"/>
      <c r="B35" s="495"/>
      <c r="C35" s="495"/>
      <c r="D35" s="495"/>
      <c r="E35" s="495"/>
      <c r="F35" s="496"/>
      <c r="G35" s="469"/>
      <c r="H35" s="470"/>
      <c r="I35" s="470"/>
      <c r="J35" s="470"/>
      <c r="K35" s="470"/>
      <c r="L35" s="470"/>
      <c r="M35" s="470"/>
      <c r="N35" s="470"/>
      <c r="O35" s="471"/>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7" t="s">
        <v>13</v>
      </c>
      <c r="B36" s="488"/>
      <c r="C36" s="488"/>
      <c r="D36" s="488"/>
      <c r="E36" s="488"/>
      <c r="F36" s="489"/>
      <c r="G36" s="478" t="s">
        <v>276</v>
      </c>
      <c r="H36" s="354"/>
      <c r="I36" s="354"/>
      <c r="J36" s="354"/>
      <c r="K36" s="354"/>
      <c r="L36" s="354"/>
      <c r="M36" s="354"/>
      <c r="N36" s="354"/>
      <c r="O36" s="479"/>
      <c r="P36" s="482" t="s">
        <v>66</v>
      </c>
      <c r="Q36" s="354"/>
      <c r="R36" s="354"/>
      <c r="S36" s="354"/>
      <c r="T36" s="354"/>
      <c r="U36" s="354"/>
      <c r="V36" s="354"/>
      <c r="W36" s="354"/>
      <c r="X36" s="479"/>
      <c r="Y36" s="436"/>
      <c r="Z36" s="437"/>
      <c r="AA36" s="438"/>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7"/>
      <c r="B37" s="488"/>
      <c r="C37" s="488"/>
      <c r="D37" s="488"/>
      <c r="E37" s="488"/>
      <c r="F37" s="489"/>
      <c r="G37" s="480"/>
      <c r="H37" s="365"/>
      <c r="I37" s="365"/>
      <c r="J37" s="365"/>
      <c r="K37" s="365"/>
      <c r="L37" s="365"/>
      <c r="M37" s="365"/>
      <c r="N37" s="365"/>
      <c r="O37" s="481"/>
      <c r="P37" s="483"/>
      <c r="Q37" s="365"/>
      <c r="R37" s="365"/>
      <c r="S37" s="365"/>
      <c r="T37" s="365"/>
      <c r="U37" s="365"/>
      <c r="V37" s="365"/>
      <c r="W37" s="365"/>
      <c r="X37" s="481"/>
      <c r="Y37" s="436"/>
      <c r="Z37" s="437"/>
      <c r="AA37" s="438"/>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90"/>
      <c r="B38" s="488"/>
      <c r="C38" s="488"/>
      <c r="D38" s="488"/>
      <c r="E38" s="488"/>
      <c r="F38" s="489"/>
      <c r="G38" s="463"/>
      <c r="H38" s="464"/>
      <c r="I38" s="464"/>
      <c r="J38" s="464"/>
      <c r="K38" s="464"/>
      <c r="L38" s="464"/>
      <c r="M38" s="464"/>
      <c r="N38" s="464"/>
      <c r="O38" s="465"/>
      <c r="P38" s="102"/>
      <c r="Q38" s="102"/>
      <c r="R38" s="102"/>
      <c r="S38" s="102"/>
      <c r="T38" s="102"/>
      <c r="U38" s="102"/>
      <c r="V38" s="102"/>
      <c r="W38" s="102"/>
      <c r="X38" s="131"/>
      <c r="Y38" s="213" t="s">
        <v>14</v>
      </c>
      <c r="Z38" s="472"/>
      <c r="AA38" s="473"/>
      <c r="AB38" s="484"/>
      <c r="AC38" s="484"/>
      <c r="AD38" s="484"/>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1"/>
      <c r="B39" s="492"/>
      <c r="C39" s="492"/>
      <c r="D39" s="492"/>
      <c r="E39" s="492"/>
      <c r="F39" s="493"/>
      <c r="G39" s="466"/>
      <c r="H39" s="467"/>
      <c r="I39" s="467"/>
      <c r="J39" s="467"/>
      <c r="K39" s="467"/>
      <c r="L39" s="467"/>
      <c r="M39" s="467"/>
      <c r="N39" s="467"/>
      <c r="O39" s="468"/>
      <c r="P39" s="133"/>
      <c r="Q39" s="133"/>
      <c r="R39" s="133"/>
      <c r="S39" s="133"/>
      <c r="T39" s="133"/>
      <c r="U39" s="133"/>
      <c r="V39" s="133"/>
      <c r="W39" s="133"/>
      <c r="X39" s="134"/>
      <c r="Y39" s="252" t="s">
        <v>61</v>
      </c>
      <c r="Z39" s="247"/>
      <c r="AA39" s="248"/>
      <c r="AB39" s="499"/>
      <c r="AC39" s="499"/>
      <c r="AD39" s="49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4"/>
      <c r="B40" s="495"/>
      <c r="C40" s="495"/>
      <c r="D40" s="495"/>
      <c r="E40" s="495"/>
      <c r="F40" s="496"/>
      <c r="G40" s="469"/>
      <c r="H40" s="470"/>
      <c r="I40" s="470"/>
      <c r="J40" s="470"/>
      <c r="K40" s="470"/>
      <c r="L40" s="470"/>
      <c r="M40" s="470"/>
      <c r="N40" s="470"/>
      <c r="O40" s="471"/>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7" t="s">
        <v>13</v>
      </c>
      <c r="B41" s="488"/>
      <c r="C41" s="488"/>
      <c r="D41" s="488"/>
      <c r="E41" s="488"/>
      <c r="F41" s="489"/>
      <c r="G41" s="478" t="s">
        <v>276</v>
      </c>
      <c r="H41" s="354"/>
      <c r="I41" s="354"/>
      <c r="J41" s="354"/>
      <c r="K41" s="354"/>
      <c r="L41" s="354"/>
      <c r="M41" s="354"/>
      <c r="N41" s="354"/>
      <c r="O41" s="479"/>
      <c r="P41" s="482" t="s">
        <v>66</v>
      </c>
      <c r="Q41" s="354"/>
      <c r="R41" s="354"/>
      <c r="S41" s="354"/>
      <c r="T41" s="354"/>
      <c r="U41" s="354"/>
      <c r="V41" s="354"/>
      <c r="W41" s="354"/>
      <c r="X41" s="479"/>
      <c r="Y41" s="436"/>
      <c r="Z41" s="437"/>
      <c r="AA41" s="438"/>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7"/>
      <c r="B42" s="488"/>
      <c r="C42" s="488"/>
      <c r="D42" s="488"/>
      <c r="E42" s="488"/>
      <c r="F42" s="489"/>
      <c r="G42" s="480"/>
      <c r="H42" s="365"/>
      <c r="I42" s="365"/>
      <c r="J42" s="365"/>
      <c r="K42" s="365"/>
      <c r="L42" s="365"/>
      <c r="M42" s="365"/>
      <c r="N42" s="365"/>
      <c r="O42" s="481"/>
      <c r="P42" s="483"/>
      <c r="Q42" s="365"/>
      <c r="R42" s="365"/>
      <c r="S42" s="365"/>
      <c r="T42" s="365"/>
      <c r="U42" s="365"/>
      <c r="V42" s="365"/>
      <c r="W42" s="365"/>
      <c r="X42" s="481"/>
      <c r="Y42" s="436"/>
      <c r="Z42" s="437"/>
      <c r="AA42" s="438"/>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90"/>
      <c r="B43" s="488"/>
      <c r="C43" s="488"/>
      <c r="D43" s="488"/>
      <c r="E43" s="488"/>
      <c r="F43" s="489"/>
      <c r="G43" s="463"/>
      <c r="H43" s="464"/>
      <c r="I43" s="464"/>
      <c r="J43" s="464"/>
      <c r="K43" s="464"/>
      <c r="L43" s="464"/>
      <c r="M43" s="464"/>
      <c r="N43" s="464"/>
      <c r="O43" s="465"/>
      <c r="P43" s="102"/>
      <c r="Q43" s="102"/>
      <c r="R43" s="102"/>
      <c r="S43" s="102"/>
      <c r="T43" s="102"/>
      <c r="U43" s="102"/>
      <c r="V43" s="102"/>
      <c r="W43" s="102"/>
      <c r="X43" s="131"/>
      <c r="Y43" s="213" t="s">
        <v>14</v>
      </c>
      <c r="Z43" s="472"/>
      <c r="AA43" s="473"/>
      <c r="AB43" s="484"/>
      <c r="AC43" s="484"/>
      <c r="AD43" s="484"/>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1"/>
      <c r="B44" s="492"/>
      <c r="C44" s="492"/>
      <c r="D44" s="492"/>
      <c r="E44" s="492"/>
      <c r="F44" s="493"/>
      <c r="G44" s="466"/>
      <c r="H44" s="467"/>
      <c r="I44" s="467"/>
      <c r="J44" s="467"/>
      <c r="K44" s="467"/>
      <c r="L44" s="467"/>
      <c r="M44" s="467"/>
      <c r="N44" s="467"/>
      <c r="O44" s="468"/>
      <c r="P44" s="133"/>
      <c r="Q44" s="133"/>
      <c r="R44" s="133"/>
      <c r="S44" s="133"/>
      <c r="T44" s="133"/>
      <c r="U44" s="133"/>
      <c r="V44" s="133"/>
      <c r="W44" s="133"/>
      <c r="X44" s="134"/>
      <c r="Y44" s="252" t="s">
        <v>61</v>
      </c>
      <c r="Z44" s="247"/>
      <c r="AA44" s="248"/>
      <c r="AB44" s="499"/>
      <c r="AC44" s="499"/>
      <c r="AD44" s="49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18.75" hidden="1" customHeight="1" x14ac:dyDescent="0.15">
      <c r="A45" s="490"/>
      <c r="B45" s="488"/>
      <c r="C45" s="488"/>
      <c r="D45" s="488"/>
      <c r="E45" s="488"/>
      <c r="F45" s="489"/>
      <c r="G45" s="469"/>
      <c r="H45" s="470"/>
      <c r="I45" s="470"/>
      <c r="J45" s="470"/>
      <c r="K45" s="470"/>
      <c r="L45" s="470"/>
      <c r="M45" s="470"/>
      <c r="N45" s="470"/>
      <c r="O45" s="471"/>
      <c r="P45" s="105"/>
      <c r="Q45" s="105"/>
      <c r="R45" s="105"/>
      <c r="S45" s="105"/>
      <c r="T45" s="105"/>
      <c r="U45" s="105"/>
      <c r="V45" s="105"/>
      <c r="W45" s="105"/>
      <c r="X45" s="136"/>
      <c r="Y45" s="252" t="s">
        <v>15</v>
      </c>
      <c r="Z45" s="247"/>
      <c r="AA45" s="248"/>
      <c r="AB45" s="462" t="s">
        <v>16</v>
      </c>
      <c r="AC45" s="462"/>
      <c r="AD45" s="462"/>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customHeight="1" x14ac:dyDescent="0.15">
      <c r="A46" s="815" t="s">
        <v>487</v>
      </c>
      <c r="B46" s="816"/>
      <c r="C46" s="816"/>
      <c r="D46" s="816"/>
      <c r="E46" s="816"/>
      <c r="F46" s="817"/>
      <c r="G46" s="476"/>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8"/>
      <c r="B47" s="819"/>
      <c r="C47" s="819"/>
      <c r="D47" s="819"/>
      <c r="E47" s="819"/>
      <c r="F47" s="820"/>
      <c r="G47" s="477"/>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customHeight="1" x14ac:dyDescent="0.15">
      <c r="A48" s="818"/>
      <c r="B48" s="819"/>
      <c r="C48" s="819"/>
      <c r="D48" s="819"/>
      <c r="E48" s="819"/>
      <c r="F48" s="820"/>
      <c r="G48" s="773" t="s">
        <v>386</v>
      </c>
      <c r="H48" s="102" t="s">
        <v>588</v>
      </c>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customHeight="1" x14ac:dyDescent="0.15">
      <c r="A49" s="818"/>
      <c r="B49" s="819"/>
      <c r="C49" s="819"/>
      <c r="D49" s="819"/>
      <c r="E49" s="819"/>
      <c r="F49" s="820"/>
      <c r="G49" s="774"/>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99" customHeight="1" x14ac:dyDescent="0.15">
      <c r="A50" s="818"/>
      <c r="B50" s="819"/>
      <c r="C50" s="819"/>
      <c r="D50" s="819"/>
      <c r="E50" s="819"/>
      <c r="F50" s="820"/>
      <c r="G50" s="775"/>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customHeight="1" x14ac:dyDescent="0.15">
      <c r="A51" s="871" t="s">
        <v>522</v>
      </c>
      <c r="B51" s="872"/>
      <c r="C51" s="872"/>
      <c r="D51" s="872"/>
      <c r="E51" s="869" t="s">
        <v>506</v>
      </c>
      <c r="F51" s="870"/>
      <c r="G51" s="59" t="s">
        <v>387</v>
      </c>
      <c r="H51" s="799"/>
      <c r="I51" s="398"/>
      <c r="J51" s="398"/>
      <c r="K51" s="398"/>
      <c r="L51" s="398"/>
      <c r="M51" s="398"/>
      <c r="N51" s="398"/>
      <c r="O51" s="800"/>
      <c r="P51" s="201" t="s">
        <v>581</v>
      </c>
      <c r="Q51" s="201"/>
      <c r="R51" s="201"/>
      <c r="S51" s="201"/>
      <c r="T51" s="201"/>
      <c r="U51" s="201"/>
      <c r="V51" s="201"/>
      <c r="W51" s="201"/>
      <c r="X51" s="201"/>
      <c r="Y51" s="485"/>
      <c r="Z51" s="485"/>
      <c r="AA51" s="485"/>
      <c r="AB51" s="485"/>
      <c r="AC51" s="485"/>
      <c r="AD51" s="485"/>
      <c r="AE51" s="485"/>
      <c r="AF51" s="485"/>
      <c r="AG51" s="485"/>
      <c r="AH51" s="485"/>
      <c r="AI51" s="485"/>
      <c r="AJ51" s="485"/>
      <c r="AK51" s="485"/>
      <c r="AL51" s="485"/>
      <c r="AM51" s="485"/>
      <c r="AN51" s="485"/>
      <c r="AO51" s="485"/>
      <c r="AP51" s="485"/>
      <c r="AQ51" s="485"/>
      <c r="AR51" s="485"/>
      <c r="AS51" s="485"/>
      <c r="AT51" s="485"/>
      <c r="AU51" s="485"/>
      <c r="AV51" s="485"/>
      <c r="AW51" s="485"/>
      <c r="AX51" s="486"/>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7" t="s">
        <v>277</v>
      </c>
      <c r="B53" s="823" t="s">
        <v>274</v>
      </c>
      <c r="C53" s="458"/>
      <c r="D53" s="458"/>
      <c r="E53" s="458"/>
      <c r="F53" s="459"/>
      <c r="G53" s="797" t="s">
        <v>268</v>
      </c>
      <c r="H53" s="797"/>
      <c r="I53" s="797"/>
      <c r="J53" s="797"/>
      <c r="K53" s="797"/>
      <c r="L53" s="797"/>
      <c r="M53" s="797"/>
      <c r="N53" s="797"/>
      <c r="O53" s="797"/>
      <c r="P53" s="797"/>
      <c r="Q53" s="797"/>
      <c r="R53" s="797"/>
      <c r="S53" s="797"/>
      <c r="T53" s="797"/>
      <c r="U53" s="797"/>
      <c r="V53" s="797"/>
      <c r="W53" s="797"/>
      <c r="X53" s="797"/>
      <c r="Y53" s="797"/>
      <c r="Z53" s="797"/>
      <c r="AA53" s="798"/>
      <c r="AB53" s="828" t="s">
        <v>383</v>
      </c>
      <c r="AC53" s="797"/>
      <c r="AD53" s="797"/>
      <c r="AE53" s="797"/>
      <c r="AF53" s="797"/>
      <c r="AG53" s="797"/>
      <c r="AH53" s="797"/>
      <c r="AI53" s="797"/>
      <c r="AJ53" s="797"/>
      <c r="AK53" s="797"/>
      <c r="AL53" s="797"/>
      <c r="AM53" s="797"/>
      <c r="AN53" s="797"/>
      <c r="AO53" s="797"/>
      <c r="AP53" s="797"/>
      <c r="AQ53" s="797"/>
      <c r="AR53" s="797"/>
      <c r="AS53" s="797"/>
      <c r="AT53" s="797"/>
      <c r="AU53" s="797"/>
      <c r="AV53" s="797"/>
      <c r="AW53" s="797"/>
      <c r="AX53" s="829"/>
    </row>
    <row r="54" spans="1:50" ht="18.75" hidden="1" customHeight="1" x14ac:dyDescent="0.15">
      <c r="A54" s="497"/>
      <c r="B54" s="823"/>
      <c r="C54" s="458"/>
      <c r="D54" s="458"/>
      <c r="E54" s="458"/>
      <c r="F54" s="459"/>
      <c r="G54" s="365"/>
      <c r="H54" s="365"/>
      <c r="I54" s="365"/>
      <c r="J54" s="365"/>
      <c r="K54" s="365"/>
      <c r="L54" s="365"/>
      <c r="M54" s="365"/>
      <c r="N54" s="365"/>
      <c r="O54" s="365"/>
      <c r="P54" s="365"/>
      <c r="Q54" s="365"/>
      <c r="R54" s="365"/>
      <c r="S54" s="365"/>
      <c r="T54" s="365"/>
      <c r="U54" s="365"/>
      <c r="V54" s="365"/>
      <c r="W54" s="365"/>
      <c r="X54" s="365"/>
      <c r="Y54" s="365"/>
      <c r="Z54" s="365"/>
      <c r="AA54" s="481"/>
      <c r="AB54" s="483"/>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7"/>
      <c r="B55" s="823"/>
      <c r="C55" s="458"/>
      <c r="D55" s="458"/>
      <c r="E55" s="458"/>
      <c r="F55" s="459"/>
      <c r="G55" s="340"/>
      <c r="H55" s="340"/>
      <c r="I55" s="340"/>
      <c r="J55" s="340"/>
      <c r="K55" s="340"/>
      <c r="L55" s="340"/>
      <c r="M55" s="340"/>
      <c r="N55" s="340"/>
      <c r="O55" s="340"/>
      <c r="P55" s="340"/>
      <c r="Q55" s="340"/>
      <c r="R55" s="340"/>
      <c r="S55" s="340"/>
      <c r="T55" s="340"/>
      <c r="U55" s="340"/>
      <c r="V55" s="340"/>
      <c r="W55" s="340"/>
      <c r="X55" s="340"/>
      <c r="Y55" s="340"/>
      <c r="Z55" s="340"/>
      <c r="AA55" s="721"/>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7"/>
      <c r="B56" s="823"/>
      <c r="C56" s="458"/>
      <c r="D56" s="458"/>
      <c r="E56" s="458"/>
      <c r="F56" s="459"/>
      <c r="G56" s="343"/>
      <c r="H56" s="343"/>
      <c r="I56" s="343"/>
      <c r="J56" s="343"/>
      <c r="K56" s="343"/>
      <c r="L56" s="343"/>
      <c r="M56" s="343"/>
      <c r="N56" s="343"/>
      <c r="O56" s="343"/>
      <c r="P56" s="343"/>
      <c r="Q56" s="343"/>
      <c r="R56" s="343"/>
      <c r="S56" s="343"/>
      <c r="T56" s="343"/>
      <c r="U56" s="343"/>
      <c r="V56" s="343"/>
      <c r="W56" s="343"/>
      <c r="X56" s="343"/>
      <c r="Y56" s="343"/>
      <c r="Z56" s="343"/>
      <c r="AA56" s="722"/>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7"/>
      <c r="B57" s="824"/>
      <c r="C57" s="460"/>
      <c r="D57" s="460"/>
      <c r="E57" s="460"/>
      <c r="F57" s="461"/>
      <c r="G57" s="346"/>
      <c r="H57" s="346"/>
      <c r="I57" s="346"/>
      <c r="J57" s="346"/>
      <c r="K57" s="346"/>
      <c r="L57" s="346"/>
      <c r="M57" s="346"/>
      <c r="N57" s="346"/>
      <c r="O57" s="346"/>
      <c r="P57" s="346"/>
      <c r="Q57" s="346"/>
      <c r="R57" s="346"/>
      <c r="S57" s="346"/>
      <c r="T57" s="346"/>
      <c r="U57" s="346"/>
      <c r="V57" s="346"/>
      <c r="W57" s="346"/>
      <c r="X57" s="346"/>
      <c r="Y57" s="346"/>
      <c r="Z57" s="346"/>
      <c r="AA57" s="723"/>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7"/>
      <c r="B58" s="458" t="s">
        <v>275</v>
      </c>
      <c r="C58" s="458"/>
      <c r="D58" s="458"/>
      <c r="E58" s="458"/>
      <c r="F58" s="459"/>
      <c r="G58" s="478" t="s">
        <v>68</v>
      </c>
      <c r="H58" s="354"/>
      <c r="I58" s="354"/>
      <c r="J58" s="354"/>
      <c r="K58" s="354"/>
      <c r="L58" s="354"/>
      <c r="M58" s="354"/>
      <c r="N58" s="354"/>
      <c r="O58" s="479"/>
      <c r="P58" s="482" t="s">
        <v>72</v>
      </c>
      <c r="Q58" s="354"/>
      <c r="R58" s="354"/>
      <c r="S58" s="354"/>
      <c r="T58" s="354"/>
      <c r="U58" s="354"/>
      <c r="V58" s="354"/>
      <c r="W58" s="354"/>
      <c r="X58" s="479"/>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7"/>
      <c r="B59" s="458"/>
      <c r="C59" s="458"/>
      <c r="D59" s="458"/>
      <c r="E59" s="458"/>
      <c r="F59" s="459"/>
      <c r="G59" s="480"/>
      <c r="H59" s="365"/>
      <c r="I59" s="365"/>
      <c r="J59" s="365"/>
      <c r="K59" s="365"/>
      <c r="L59" s="365"/>
      <c r="M59" s="365"/>
      <c r="N59" s="365"/>
      <c r="O59" s="481"/>
      <c r="P59" s="483"/>
      <c r="Q59" s="365"/>
      <c r="R59" s="365"/>
      <c r="S59" s="365"/>
      <c r="T59" s="365"/>
      <c r="U59" s="365"/>
      <c r="V59" s="365"/>
      <c r="W59" s="365"/>
      <c r="X59" s="481"/>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7"/>
      <c r="B60" s="458"/>
      <c r="C60" s="458"/>
      <c r="D60" s="458"/>
      <c r="E60" s="458"/>
      <c r="F60" s="459"/>
      <c r="G60" s="130"/>
      <c r="H60" s="102"/>
      <c r="I60" s="102"/>
      <c r="J60" s="102"/>
      <c r="K60" s="102"/>
      <c r="L60" s="102"/>
      <c r="M60" s="102"/>
      <c r="N60" s="102"/>
      <c r="O60" s="131"/>
      <c r="P60" s="102"/>
      <c r="Q60" s="792"/>
      <c r="R60" s="792"/>
      <c r="S60" s="792"/>
      <c r="T60" s="792"/>
      <c r="U60" s="792"/>
      <c r="V60" s="792"/>
      <c r="W60" s="792"/>
      <c r="X60" s="793"/>
      <c r="Y60" s="724" t="s">
        <v>69</v>
      </c>
      <c r="Z60" s="725"/>
      <c r="AA60" s="726"/>
      <c r="AB60" s="484"/>
      <c r="AC60" s="484"/>
      <c r="AD60" s="484"/>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7"/>
      <c r="B61" s="458"/>
      <c r="C61" s="458"/>
      <c r="D61" s="458"/>
      <c r="E61" s="458"/>
      <c r="F61" s="459"/>
      <c r="G61" s="132"/>
      <c r="H61" s="133"/>
      <c r="I61" s="133"/>
      <c r="J61" s="133"/>
      <c r="K61" s="133"/>
      <c r="L61" s="133"/>
      <c r="M61" s="133"/>
      <c r="N61" s="133"/>
      <c r="O61" s="134"/>
      <c r="P61" s="794"/>
      <c r="Q61" s="794"/>
      <c r="R61" s="794"/>
      <c r="S61" s="794"/>
      <c r="T61" s="794"/>
      <c r="U61" s="794"/>
      <c r="V61" s="794"/>
      <c r="W61" s="794"/>
      <c r="X61" s="795"/>
      <c r="Y61" s="706" t="s">
        <v>61</v>
      </c>
      <c r="Z61" s="434"/>
      <c r="AA61" s="435"/>
      <c r="AB61" s="499"/>
      <c r="AC61" s="499"/>
      <c r="AD61" s="499"/>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7"/>
      <c r="B62" s="460"/>
      <c r="C62" s="460"/>
      <c r="D62" s="460"/>
      <c r="E62" s="460"/>
      <c r="F62" s="461"/>
      <c r="G62" s="135"/>
      <c r="H62" s="105"/>
      <c r="I62" s="105"/>
      <c r="J62" s="105"/>
      <c r="K62" s="105"/>
      <c r="L62" s="105"/>
      <c r="M62" s="105"/>
      <c r="N62" s="105"/>
      <c r="O62" s="136"/>
      <c r="P62" s="253"/>
      <c r="Q62" s="253"/>
      <c r="R62" s="253"/>
      <c r="S62" s="253"/>
      <c r="T62" s="253"/>
      <c r="U62" s="253"/>
      <c r="V62" s="253"/>
      <c r="W62" s="253"/>
      <c r="X62" s="796"/>
      <c r="Y62" s="706" t="s">
        <v>15</v>
      </c>
      <c r="Z62" s="434"/>
      <c r="AA62" s="435"/>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7"/>
      <c r="B63" s="458" t="s">
        <v>275</v>
      </c>
      <c r="C63" s="458"/>
      <c r="D63" s="458"/>
      <c r="E63" s="458"/>
      <c r="F63" s="459"/>
      <c r="G63" s="478" t="s">
        <v>68</v>
      </c>
      <c r="H63" s="354"/>
      <c r="I63" s="354"/>
      <c r="J63" s="354"/>
      <c r="K63" s="354"/>
      <c r="L63" s="354"/>
      <c r="M63" s="354"/>
      <c r="N63" s="354"/>
      <c r="O63" s="479"/>
      <c r="P63" s="482" t="s">
        <v>72</v>
      </c>
      <c r="Q63" s="354"/>
      <c r="R63" s="354"/>
      <c r="S63" s="354"/>
      <c r="T63" s="354"/>
      <c r="U63" s="354"/>
      <c r="V63" s="354"/>
      <c r="W63" s="354"/>
      <c r="X63" s="479"/>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7"/>
      <c r="B64" s="458"/>
      <c r="C64" s="458"/>
      <c r="D64" s="458"/>
      <c r="E64" s="458"/>
      <c r="F64" s="459"/>
      <c r="G64" s="480"/>
      <c r="H64" s="365"/>
      <c r="I64" s="365"/>
      <c r="J64" s="365"/>
      <c r="K64" s="365"/>
      <c r="L64" s="365"/>
      <c r="M64" s="365"/>
      <c r="N64" s="365"/>
      <c r="O64" s="481"/>
      <c r="P64" s="483"/>
      <c r="Q64" s="365"/>
      <c r="R64" s="365"/>
      <c r="S64" s="365"/>
      <c r="T64" s="365"/>
      <c r="U64" s="365"/>
      <c r="V64" s="365"/>
      <c r="W64" s="365"/>
      <c r="X64" s="481"/>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7"/>
      <c r="B65" s="458"/>
      <c r="C65" s="458"/>
      <c r="D65" s="458"/>
      <c r="E65" s="458"/>
      <c r="F65" s="459"/>
      <c r="G65" s="130"/>
      <c r="H65" s="102"/>
      <c r="I65" s="102"/>
      <c r="J65" s="102"/>
      <c r="K65" s="102"/>
      <c r="L65" s="102"/>
      <c r="M65" s="102"/>
      <c r="N65" s="102"/>
      <c r="O65" s="131"/>
      <c r="P65" s="102"/>
      <c r="Q65" s="792"/>
      <c r="R65" s="792"/>
      <c r="S65" s="792"/>
      <c r="T65" s="792"/>
      <c r="U65" s="792"/>
      <c r="V65" s="792"/>
      <c r="W65" s="792"/>
      <c r="X65" s="793"/>
      <c r="Y65" s="724" t="s">
        <v>69</v>
      </c>
      <c r="Z65" s="725"/>
      <c r="AA65" s="726"/>
      <c r="AB65" s="484"/>
      <c r="AC65" s="484"/>
      <c r="AD65" s="484"/>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7"/>
      <c r="B66" s="458"/>
      <c r="C66" s="458"/>
      <c r="D66" s="458"/>
      <c r="E66" s="458"/>
      <c r="F66" s="459"/>
      <c r="G66" s="132"/>
      <c r="H66" s="133"/>
      <c r="I66" s="133"/>
      <c r="J66" s="133"/>
      <c r="K66" s="133"/>
      <c r="L66" s="133"/>
      <c r="M66" s="133"/>
      <c r="N66" s="133"/>
      <c r="O66" s="134"/>
      <c r="P66" s="794"/>
      <c r="Q66" s="794"/>
      <c r="R66" s="794"/>
      <c r="S66" s="794"/>
      <c r="T66" s="794"/>
      <c r="U66" s="794"/>
      <c r="V66" s="794"/>
      <c r="W66" s="794"/>
      <c r="X66" s="795"/>
      <c r="Y66" s="706" t="s">
        <v>61</v>
      </c>
      <c r="Z66" s="434"/>
      <c r="AA66" s="435"/>
      <c r="AB66" s="499"/>
      <c r="AC66" s="499"/>
      <c r="AD66" s="499"/>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7"/>
      <c r="B67" s="460"/>
      <c r="C67" s="460"/>
      <c r="D67" s="460"/>
      <c r="E67" s="460"/>
      <c r="F67" s="461"/>
      <c r="G67" s="135"/>
      <c r="H67" s="105"/>
      <c r="I67" s="105"/>
      <c r="J67" s="105"/>
      <c r="K67" s="105"/>
      <c r="L67" s="105"/>
      <c r="M67" s="105"/>
      <c r="N67" s="105"/>
      <c r="O67" s="136"/>
      <c r="P67" s="253"/>
      <c r="Q67" s="253"/>
      <c r="R67" s="253"/>
      <c r="S67" s="253"/>
      <c r="T67" s="253"/>
      <c r="U67" s="253"/>
      <c r="V67" s="253"/>
      <c r="W67" s="253"/>
      <c r="X67" s="796"/>
      <c r="Y67" s="706" t="s">
        <v>15</v>
      </c>
      <c r="Z67" s="434"/>
      <c r="AA67" s="435"/>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7"/>
      <c r="B68" s="458" t="s">
        <v>275</v>
      </c>
      <c r="C68" s="458"/>
      <c r="D68" s="458"/>
      <c r="E68" s="458"/>
      <c r="F68" s="459"/>
      <c r="G68" s="478" t="s">
        <v>68</v>
      </c>
      <c r="H68" s="354"/>
      <c r="I68" s="354"/>
      <c r="J68" s="354"/>
      <c r="K68" s="354"/>
      <c r="L68" s="354"/>
      <c r="M68" s="354"/>
      <c r="N68" s="354"/>
      <c r="O68" s="479"/>
      <c r="P68" s="482" t="s">
        <v>72</v>
      </c>
      <c r="Q68" s="354"/>
      <c r="R68" s="354"/>
      <c r="S68" s="354"/>
      <c r="T68" s="354"/>
      <c r="U68" s="354"/>
      <c r="V68" s="354"/>
      <c r="W68" s="354"/>
      <c r="X68" s="479"/>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7"/>
      <c r="B69" s="458"/>
      <c r="C69" s="458"/>
      <c r="D69" s="458"/>
      <c r="E69" s="458"/>
      <c r="F69" s="459"/>
      <c r="G69" s="480"/>
      <c r="H69" s="365"/>
      <c r="I69" s="365"/>
      <c r="J69" s="365"/>
      <c r="K69" s="365"/>
      <c r="L69" s="365"/>
      <c r="M69" s="365"/>
      <c r="N69" s="365"/>
      <c r="O69" s="481"/>
      <c r="P69" s="483"/>
      <c r="Q69" s="365"/>
      <c r="R69" s="365"/>
      <c r="S69" s="365"/>
      <c r="T69" s="365"/>
      <c r="U69" s="365"/>
      <c r="V69" s="365"/>
      <c r="W69" s="365"/>
      <c r="X69" s="481"/>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7"/>
      <c r="B70" s="458"/>
      <c r="C70" s="458"/>
      <c r="D70" s="458"/>
      <c r="E70" s="458"/>
      <c r="F70" s="459"/>
      <c r="G70" s="130"/>
      <c r="H70" s="102"/>
      <c r="I70" s="102"/>
      <c r="J70" s="102"/>
      <c r="K70" s="102"/>
      <c r="L70" s="102"/>
      <c r="M70" s="102"/>
      <c r="N70" s="102"/>
      <c r="O70" s="131"/>
      <c r="P70" s="102"/>
      <c r="Q70" s="792"/>
      <c r="R70" s="792"/>
      <c r="S70" s="792"/>
      <c r="T70" s="792"/>
      <c r="U70" s="792"/>
      <c r="V70" s="792"/>
      <c r="W70" s="792"/>
      <c r="X70" s="793"/>
      <c r="Y70" s="724" t="s">
        <v>69</v>
      </c>
      <c r="Z70" s="725"/>
      <c r="AA70" s="726"/>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7"/>
      <c r="B71" s="458"/>
      <c r="C71" s="458"/>
      <c r="D71" s="458"/>
      <c r="E71" s="458"/>
      <c r="F71" s="459"/>
      <c r="G71" s="132"/>
      <c r="H71" s="133"/>
      <c r="I71" s="133"/>
      <c r="J71" s="133"/>
      <c r="K71" s="133"/>
      <c r="L71" s="133"/>
      <c r="M71" s="133"/>
      <c r="N71" s="133"/>
      <c r="O71" s="134"/>
      <c r="P71" s="794"/>
      <c r="Q71" s="794"/>
      <c r="R71" s="794"/>
      <c r="S71" s="794"/>
      <c r="T71" s="794"/>
      <c r="U71" s="794"/>
      <c r="V71" s="794"/>
      <c r="W71" s="794"/>
      <c r="X71" s="795"/>
      <c r="Y71" s="706" t="s">
        <v>61</v>
      </c>
      <c r="Z71" s="434"/>
      <c r="AA71" s="435"/>
      <c r="AB71" s="789"/>
      <c r="AC71" s="790"/>
      <c r="AD71" s="791"/>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8"/>
      <c r="B72" s="826"/>
      <c r="C72" s="826"/>
      <c r="D72" s="826"/>
      <c r="E72" s="826"/>
      <c r="F72" s="827"/>
      <c r="G72" s="474"/>
      <c r="H72" s="154"/>
      <c r="I72" s="154"/>
      <c r="J72" s="154"/>
      <c r="K72" s="154"/>
      <c r="L72" s="154"/>
      <c r="M72" s="154"/>
      <c r="N72" s="154"/>
      <c r="O72" s="475"/>
      <c r="P72" s="821"/>
      <c r="Q72" s="821"/>
      <c r="R72" s="821"/>
      <c r="S72" s="821"/>
      <c r="T72" s="821"/>
      <c r="U72" s="821"/>
      <c r="V72" s="821"/>
      <c r="W72" s="821"/>
      <c r="X72" s="822"/>
      <c r="Y72" s="451" t="s">
        <v>15</v>
      </c>
      <c r="Z72" s="452"/>
      <c r="AA72" s="453"/>
      <c r="AB72" s="442" t="s">
        <v>16</v>
      </c>
      <c r="AC72" s="443"/>
      <c r="AD72" s="444"/>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7" t="s">
        <v>71</v>
      </c>
      <c r="B73" s="808"/>
      <c r="C73" s="808"/>
      <c r="D73" s="808"/>
      <c r="E73" s="808"/>
      <c r="F73" s="809"/>
      <c r="G73" s="813" t="s">
        <v>67</v>
      </c>
      <c r="H73" s="813"/>
      <c r="I73" s="813"/>
      <c r="J73" s="813"/>
      <c r="K73" s="813"/>
      <c r="L73" s="813"/>
      <c r="M73" s="813"/>
      <c r="N73" s="813"/>
      <c r="O73" s="813"/>
      <c r="P73" s="813"/>
      <c r="Q73" s="813"/>
      <c r="R73" s="813"/>
      <c r="S73" s="813"/>
      <c r="T73" s="813"/>
      <c r="U73" s="813"/>
      <c r="V73" s="813"/>
      <c r="W73" s="813"/>
      <c r="X73" s="814"/>
      <c r="Y73" s="445"/>
      <c r="Z73" s="446"/>
      <c r="AA73" s="447"/>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8"/>
      <c r="B74" s="429"/>
      <c r="C74" s="429"/>
      <c r="D74" s="429"/>
      <c r="E74" s="429"/>
      <c r="F74" s="430"/>
      <c r="G74" s="102" t="s">
        <v>524</v>
      </c>
      <c r="H74" s="102"/>
      <c r="I74" s="102"/>
      <c r="J74" s="102"/>
      <c r="K74" s="102"/>
      <c r="L74" s="102"/>
      <c r="M74" s="102"/>
      <c r="N74" s="102"/>
      <c r="O74" s="102"/>
      <c r="P74" s="102"/>
      <c r="Q74" s="102"/>
      <c r="R74" s="102"/>
      <c r="S74" s="102"/>
      <c r="T74" s="102"/>
      <c r="U74" s="102"/>
      <c r="V74" s="102"/>
      <c r="W74" s="102"/>
      <c r="X74" s="131"/>
      <c r="Y74" s="825" t="s">
        <v>62</v>
      </c>
      <c r="Z74" s="692"/>
      <c r="AA74" s="693"/>
      <c r="AB74" s="484" t="s">
        <v>525</v>
      </c>
      <c r="AC74" s="484"/>
      <c r="AD74" s="484"/>
      <c r="AE74" s="298">
        <v>3</v>
      </c>
      <c r="AF74" s="298"/>
      <c r="AG74" s="298"/>
      <c r="AH74" s="298"/>
      <c r="AI74" s="298">
        <v>4</v>
      </c>
      <c r="AJ74" s="298"/>
      <c r="AK74" s="298"/>
      <c r="AL74" s="298"/>
      <c r="AM74" s="298">
        <v>2</v>
      </c>
      <c r="AN74" s="298"/>
      <c r="AO74" s="298"/>
      <c r="AP74" s="298"/>
      <c r="AQ74" s="298" t="s">
        <v>537</v>
      </c>
      <c r="AR74" s="298"/>
      <c r="AS74" s="298"/>
      <c r="AT74" s="298"/>
      <c r="AU74" s="298"/>
      <c r="AV74" s="298"/>
      <c r="AW74" s="298"/>
      <c r="AX74" s="299"/>
      <c r="AY74" s="10"/>
      <c r="AZ74" s="10"/>
      <c r="BA74" s="10"/>
      <c r="BB74" s="10"/>
      <c r="BC74" s="10"/>
    </row>
    <row r="75" spans="1:60" ht="22.5" customHeight="1" x14ac:dyDescent="0.15">
      <c r="A75" s="431"/>
      <c r="B75" s="432"/>
      <c r="C75" s="432"/>
      <c r="D75" s="432"/>
      <c r="E75" s="432"/>
      <c r="F75" s="433"/>
      <c r="G75" s="105"/>
      <c r="H75" s="105"/>
      <c r="I75" s="105"/>
      <c r="J75" s="105"/>
      <c r="K75" s="105"/>
      <c r="L75" s="105"/>
      <c r="M75" s="105"/>
      <c r="N75" s="105"/>
      <c r="O75" s="105"/>
      <c r="P75" s="105"/>
      <c r="Q75" s="105"/>
      <c r="R75" s="105"/>
      <c r="S75" s="105"/>
      <c r="T75" s="105"/>
      <c r="U75" s="105"/>
      <c r="V75" s="105"/>
      <c r="W75" s="105"/>
      <c r="X75" s="136"/>
      <c r="Y75" s="304" t="s">
        <v>63</v>
      </c>
      <c r="Z75" s="214"/>
      <c r="AA75" s="215"/>
      <c r="AB75" s="484" t="s">
        <v>525</v>
      </c>
      <c r="AC75" s="484"/>
      <c r="AD75" s="484"/>
      <c r="AE75" s="298">
        <v>3</v>
      </c>
      <c r="AF75" s="298"/>
      <c r="AG75" s="298"/>
      <c r="AH75" s="298"/>
      <c r="AI75" s="298">
        <v>4</v>
      </c>
      <c r="AJ75" s="298"/>
      <c r="AK75" s="298"/>
      <c r="AL75" s="298"/>
      <c r="AM75" s="298">
        <v>2</v>
      </c>
      <c r="AN75" s="298"/>
      <c r="AO75" s="298"/>
      <c r="AP75" s="298"/>
      <c r="AQ75" s="298" t="s">
        <v>537</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5" t="s">
        <v>71</v>
      </c>
      <c r="B76" s="426"/>
      <c r="C76" s="426"/>
      <c r="D76" s="426"/>
      <c r="E76" s="426"/>
      <c r="F76" s="427"/>
      <c r="G76" s="434" t="s">
        <v>67</v>
      </c>
      <c r="H76" s="434"/>
      <c r="I76" s="434"/>
      <c r="J76" s="434"/>
      <c r="K76" s="434"/>
      <c r="L76" s="434"/>
      <c r="M76" s="434"/>
      <c r="N76" s="434"/>
      <c r="O76" s="434"/>
      <c r="P76" s="434"/>
      <c r="Q76" s="434"/>
      <c r="R76" s="434"/>
      <c r="S76" s="434"/>
      <c r="T76" s="434"/>
      <c r="U76" s="434"/>
      <c r="V76" s="434"/>
      <c r="W76" s="434"/>
      <c r="X76" s="435"/>
      <c r="Y76" s="436"/>
      <c r="Z76" s="437"/>
      <c r="AA76" s="438"/>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8"/>
      <c r="B77" s="429"/>
      <c r="C77" s="429"/>
      <c r="D77" s="429"/>
      <c r="E77" s="429"/>
      <c r="F77" s="430"/>
      <c r="G77" s="102"/>
      <c r="H77" s="102"/>
      <c r="I77" s="102"/>
      <c r="J77" s="102"/>
      <c r="K77" s="102"/>
      <c r="L77" s="102"/>
      <c r="M77" s="102"/>
      <c r="N77" s="102"/>
      <c r="O77" s="102"/>
      <c r="P77" s="102"/>
      <c r="Q77" s="102"/>
      <c r="R77" s="102"/>
      <c r="S77" s="102"/>
      <c r="T77" s="102"/>
      <c r="U77" s="102"/>
      <c r="V77" s="102"/>
      <c r="W77" s="102"/>
      <c r="X77" s="131"/>
      <c r="Y77" s="439" t="s">
        <v>62</v>
      </c>
      <c r="Z77" s="440"/>
      <c r="AA77" s="441"/>
      <c r="AB77" s="448"/>
      <c r="AC77" s="449"/>
      <c r="AD77" s="450"/>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1"/>
      <c r="B78" s="432"/>
      <c r="C78" s="432"/>
      <c r="D78" s="432"/>
      <c r="E78" s="432"/>
      <c r="F78" s="433"/>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5" t="s">
        <v>71</v>
      </c>
      <c r="B79" s="426"/>
      <c r="C79" s="426"/>
      <c r="D79" s="426"/>
      <c r="E79" s="426"/>
      <c r="F79" s="427"/>
      <c r="G79" s="434" t="s">
        <v>67</v>
      </c>
      <c r="H79" s="434"/>
      <c r="I79" s="434"/>
      <c r="J79" s="434"/>
      <c r="K79" s="434"/>
      <c r="L79" s="434"/>
      <c r="M79" s="434"/>
      <c r="N79" s="434"/>
      <c r="O79" s="434"/>
      <c r="P79" s="434"/>
      <c r="Q79" s="434"/>
      <c r="R79" s="434"/>
      <c r="S79" s="434"/>
      <c r="T79" s="434"/>
      <c r="U79" s="434"/>
      <c r="V79" s="434"/>
      <c r="W79" s="434"/>
      <c r="X79" s="435"/>
      <c r="Y79" s="436"/>
      <c r="Z79" s="437"/>
      <c r="AA79" s="438"/>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8"/>
      <c r="B80" s="429"/>
      <c r="C80" s="429"/>
      <c r="D80" s="429"/>
      <c r="E80" s="429"/>
      <c r="F80" s="430"/>
      <c r="G80" s="102"/>
      <c r="H80" s="102"/>
      <c r="I80" s="102"/>
      <c r="J80" s="102"/>
      <c r="K80" s="102"/>
      <c r="L80" s="102"/>
      <c r="M80" s="102"/>
      <c r="N80" s="102"/>
      <c r="O80" s="102"/>
      <c r="P80" s="102"/>
      <c r="Q80" s="102"/>
      <c r="R80" s="102"/>
      <c r="S80" s="102"/>
      <c r="T80" s="102"/>
      <c r="U80" s="102"/>
      <c r="V80" s="102"/>
      <c r="W80" s="102"/>
      <c r="X80" s="131"/>
      <c r="Y80" s="439" t="s">
        <v>62</v>
      </c>
      <c r="Z80" s="440"/>
      <c r="AA80" s="441"/>
      <c r="AB80" s="448"/>
      <c r="AC80" s="449"/>
      <c r="AD80" s="450"/>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1"/>
      <c r="B81" s="432"/>
      <c r="C81" s="432"/>
      <c r="D81" s="432"/>
      <c r="E81" s="432"/>
      <c r="F81" s="433"/>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5" t="s">
        <v>71</v>
      </c>
      <c r="B82" s="426"/>
      <c r="C82" s="426"/>
      <c r="D82" s="426"/>
      <c r="E82" s="426"/>
      <c r="F82" s="427"/>
      <c r="G82" s="434" t="s">
        <v>67</v>
      </c>
      <c r="H82" s="434"/>
      <c r="I82" s="434"/>
      <c r="J82" s="434"/>
      <c r="K82" s="434"/>
      <c r="L82" s="434"/>
      <c r="M82" s="434"/>
      <c r="N82" s="434"/>
      <c r="O82" s="434"/>
      <c r="P82" s="434"/>
      <c r="Q82" s="434"/>
      <c r="R82" s="434"/>
      <c r="S82" s="434"/>
      <c r="T82" s="434"/>
      <c r="U82" s="434"/>
      <c r="V82" s="434"/>
      <c r="W82" s="434"/>
      <c r="X82" s="435"/>
      <c r="Y82" s="436"/>
      <c r="Z82" s="437"/>
      <c r="AA82" s="438"/>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8"/>
      <c r="B83" s="429"/>
      <c r="C83" s="429"/>
      <c r="D83" s="429"/>
      <c r="E83" s="429"/>
      <c r="F83" s="430"/>
      <c r="G83" s="102"/>
      <c r="H83" s="102"/>
      <c r="I83" s="102"/>
      <c r="J83" s="102"/>
      <c r="K83" s="102"/>
      <c r="L83" s="102"/>
      <c r="M83" s="102"/>
      <c r="N83" s="102"/>
      <c r="O83" s="102"/>
      <c r="P83" s="102"/>
      <c r="Q83" s="102"/>
      <c r="R83" s="102"/>
      <c r="S83" s="102"/>
      <c r="T83" s="102"/>
      <c r="U83" s="102"/>
      <c r="V83" s="102"/>
      <c r="W83" s="102"/>
      <c r="X83" s="131"/>
      <c r="Y83" s="439" t="s">
        <v>62</v>
      </c>
      <c r="Z83" s="440"/>
      <c r="AA83" s="441"/>
      <c r="AB83" s="448"/>
      <c r="AC83" s="449"/>
      <c r="AD83" s="450"/>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1"/>
      <c r="B84" s="432"/>
      <c r="C84" s="432"/>
      <c r="D84" s="432"/>
      <c r="E84" s="432"/>
      <c r="F84" s="433"/>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5" t="s">
        <v>71</v>
      </c>
      <c r="B85" s="426"/>
      <c r="C85" s="426"/>
      <c r="D85" s="426"/>
      <c r="E85" s="426"/>
      <c r="F85" s="427"/>
      <c r="G85" s="434" t="s">
        <v>67</v>
      </c>
      <c r="H85" s="434"/>
      <c r="I85" s="434"/>
      <c r="J85" s="434"/>
      <c r="K85" s="434"/>
      <c r="L85" s="434"/>
      <c r="M85" s="434"/>
      <c r="N85" s="434"/>
      <c r="O85" s="434"/>
      <c r="P85" s="434"/>
      <c r="Q85" s="434"/>
      <c r="R85" s="434"/>
      <c r="S85" s="434"/>
      <c r="T85" s="434"/>
      <c r="U85" s="434"/>
      <c r="V85" s="434"/>
      <c r="W85" s="434"/>
      <c r="X85" s="435"/>
      <c r="Y85" s="436"/>
      <c r="Z85" s="437"/>
      <c r="AA85" s="438"/>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8"/>
      <c r="B86" s="429"/>
      <c r="C86" s="429"/>
      <c r="D86" s="429"/>
      <c r="E86" s="429"/>
      <c r="F86" s="430"/>
      <c r="G86" s="102"/>
      <c r="H86" s="102"/>
      <c r="I86" s="102"/>
      <c r="J86" s="102"/>
      <c r="K86" s="102"/>
      <c r="L86" s="102"/>
      <c r="M86" s="102"/>
      <c r="N86" s="102"/>
      <c r="O86" s="102"/>
      <c r="P86" s="102"/>
      <c r="Q86" s="102"/>
      <c r="R86" s="102"/>
      <c r="S86" s="102"/>
      <c r="T86" s="102"/>
      <c r="U86" s="102"/>
      <c r="V86" s="102"/>
      <c r="W86" s="102"/>
      <c r="X86" s="131"/>
      <c r="Y86" s="439" t="s">
        <v>62</v>
      </c>
      <c r="Z86" s="440"/>
      <c r="AA86" s="441"/>
      <c r="AB86" s="448"/>
      <c r="AC86" s="449"/>
      <c r="AD86" s="450"/>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1"/>
      <c r="B87" s="432"/>
      <c r="C87" s="432"/>
      <c r="D87" s="432"/>
      <c r="E87" s="432"/>
      <c r="F87" s="433"/>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3"/>
      <c r="Z88" s="544"/>
      <c r="AA88" s="545"/>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527</v>
      </c>
      <c r="AC89" s="250"/>
      <c r="AD89" s="251"/>
      <c r="AE89" s="298">
        <v>5.5</v>
      </c>
      <c r="AF89" s="298"/>
      <c r="AG89" s="298"/>
      <c r="AH89" s="298"/>
      <c r="AI89" s="298">
        <v>4.2</v>
      </c>
      <c r="AJ89" s="298"/>
      <c r="AK89" s="298"/>
      <c r="AL89" s="298"/>
      <c r="AM89" s="298">
        <v>6.8</v>
      </c>
      <c r="AN89" s="298"/>
      <c r="AO89" s="298"/>
      <c r="AP89" s="298"/>
      <c r="AQ89" s="316" t="s">
        <v>537</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528</v>
      </c>
      <c r="AF90" s="255"/>
      <c r="AG90" s="255"/>
      <c r="AH90" s="255"/>
      <c r="AI90" s="255" t="s">
        <v>547</v>
      </c>
      <c r="AJ90" s="255"/>
      <c r="AK90" s="255"/>
      <c r="AL90" s="255"/>
      <c r="AM90" s="255" t="s">
        <v>561</v>
      </c>
      <c r="AN90" s="255"/>
      <c r="AO90" s="255"/>
      <c r="AP90" s="255"/>
      <c r="AQ90" s="255" t="s">
        <v>537</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3"/>
      <c r="Z91" s="544"/>
      <c r="AA91" s="545"/>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521</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3"/>
      <c r="Z94" s="544"/>
      <c r="AA94" s="545"/>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507</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3"/>
      <c r="Z97" s="544"/>
      <c r="AA97" s="545"/>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7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513</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0" t="s">
        <v>469</v>
      </c>
      <c r="B103" s="401"/>
      <c r="C103" s="396" t="s">
        <v>417</v>
      </c>
      <c r="D103" s="302"/>
      <c r="E103" s="302"/>
      <c r="F103" s="302"/>
      <c r="G103" s="302"/>
      <c r="H103" s="302"/>
      <c r="I103" s="302"/>
      <c r="J103" s="302"/>
      <c r="K103" s="397"/>
      <c r="L103" s="542" t="s">
        <v>463</v>
      </c>
      <c r="M103" s="542"/>
      <c r="N103" s="542"/>
      <c r="O103" s="542"/>
      <c r="P103" s="542"/>
      <c r="Q103" s="542"/>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2"/>
      <c r="B104" s="403"/>
      <c r="C104" s="232" t="s">
        <v>541</v>
      </c>
      <c r="D104" s="233"/>
      <c r="E104" s="233"/>
      <c r="F104" s="233"/>
      <c r="G104" s="233"/>
      <c r="H104" s="233"/>
      <c r="I104" s="233"/>
      <c r="J104" s="233"/>
      <c r="K104" s="234"/>
      <c r="L104" s="219">
        <v>0.1</v>
      </c>
      <c r="M104" s="220"/>
      <c r="N104" s="220"/>
      <c r="O104" s="220"/>
      <c r="P104" s="220"/>
      <c r="Q104" s="221"/>
      <c r="R104" s="219">
        <v>0.1</v>
      </c>
      <c r="S104" s="220"/>
      <c r="T104" s="220"/>
      <c r="U104" s="220"/>
      <c r="V104" s="220"/>
      <c r="W104" s="221"/>
      <c r="X104" s="778"/>
      <c r="Y104" s="779"/>
      <c r="Z104" s="779"/>
      <c r="AA104" s="779"/>
      <c r="AB104" s="779"/>
      <c r="AC104" s="779"/>
      <c r="AD104" s="779"/>
      <c r="AE104" s="779"/>
      <c r="AF104" s="779"/>
      <c r="AG104" s="779"/>
      <c r="AH104" s="779"/>
      <c r="AI104" s="779"/>
      <c r="AJ104" s="779"/>
      <c r="AK104" s="779"/>
      <c r="AL104" s="779"/>
      <c r="AM104" s="779"/>
      <c r="AN104" s="779"/>
      <c r="AO104" s="779"/>
      <c r="AP104" s="779"/>
      <c r="AQ104" s="779"/>
      <c r="AR104" s="779"/>
      <c r="AS104" s="779"/>
      <c r="AT104" s="779"/>
      <c r="AU104" s="779"/>
      <c r="AV104" s="779"/>
      <c r="AW104" s="779"/>
      <c r="AX104" s="780"/>
    </row>
    <row r="105" spans="1:50" ht="23.1" customHeight="1" x14ac:dyDescent="0.15">
      <c r="A105" s="402"/>
      <c r="B105" s="403"/>
      <c r="C105" s="235" t="s">
        <v>542</v>
      </c>
      <c r="D105" s="236"/>
      <c r="E105" s="236"/>
      <c r="F105" s="236"/>
      <c r="G105" s="236"/>
      <c r="H105" s="236"/>
      <c r="I105" s="236"/>
      <c r="J105" s="236"/>
      <c r="K105" s="237"/>
      <c r="L105" s="219">
        <v>2</v>
      </c>
      <c r="M105" s="220"/>
      <c r="N105" s="220"/>
      <c r="O105" s="220"/>
      <c r="P105" s="220"/>
      <c r="Q105" s="221"/>
      <c r="R105" s="219">
        <v>3</v>
      </c>
      <c r="S105" s="220"/>
      <c r="T105" s="220"/>
      <c r="U105" s="220"/>
      <c r="V105" s="220"/>
      <c r="W105" s="221"/>
      <c r="X105" s="781"/>
      <c r="Y105" s="782"/>
      <c r="Z105" s="782"/>
      <c r="AA105" s="782"/>
      <c r="AB105" s="782"/>
      <c r="AC105" s="782"/>
      <c r="AD105" s="782"/>
      <c r="AE105" s="782"/>
      <c r="AF105" s="782"/>
      <c r="AG105" s="782"/>
      <c r="AH105" s="782"/>
      <c r="AI105" s="782"/>
      <c r="AJ105" s="782"/>
      <c r="AK105" s="782"/>
      <c r="AL105" s="782"/>
      <c r="AM105" s="782"/>
      <c r="AN105" s="782"/>
      <c r="AO105" s="782"/>
      <c r="AP105" s="782"/>
      <c r="AQ105" s="782"/>
      <c r="AR105" s="782"/>
      <c r="AS105" s="782"/>
      <c r="AT105" s="782"/>
      <c r="AU105" s="782"/>
      <c r="AV105" s="782"/>
      <c r="AW105" s="782"/>
      <c r="AX105" s="783"/>
    </row>
    <row r="106" spans="1:50" ht="23.1" customHeight="1" x14ac:dyDescent="0.15">
      <c r="A106" s="402"/>
      <c r="B106" s="403"/>
      <c r="C106" s="235" t="s">
        <v>543</v>
      </c>
      <c r="D106" s="236"/>
      <c r="E106" s="236"/>
      <c r="F106" s="236"/>
      <c r="G106" s="236"/>
      <c r="H106" s="236"/>
      <c r="I106" s="236"/>
      <c r="J106" s="236"/>
      <c r="K106" s="237"/>
      <c r="L106" s="219">
        <v>0</v>
      </c>
      <c r="M106" s="220"/>
      <c r="N106" s="220"/>
      <c r="O106" s="220"/>
      <c r="P106" s="220"/>
      <c r="Q106" s="221"/>
      <c r="R106" s="219">
        <v>0</v>
      </c>
      <c r="S106" s="220"/>
      <c r="T106" s="220"/>
      <c r="U106" s="220"/>
      <c r="V106" s="220"/>
      <c r="W106" s="221"/>
      <c r="X106" s="781"/>
      <c r="Y106" s="782"/>
      <c r="Z106" s="782"/>
      <c r="AA106" s="782"/>
      <c r="AB106" s="782"/>
      <c r="AC106" s="782"/>
      <c r="AD106" s="782"/>
      <c r="AE106" s="782"/>
      <c r="AF106" s="782"/>
      <c r="AG106" s="782"/>
      <c r="AH106" s="782"/>
      <c r="AI106" s="782"/>
      <c r="AJ106" s="782"/>
      <c r="AK106" s="782"/>
      <c r="AL106" s="782"/>
      <c r="AM106" s="782"/>
      <c r="AN106" s="782"/>
      <c r="AO106" s="782"/>
      <c r="AP106" s="782"/>
      <c r="AQ106" s="782"/>
      <c r="AR106" s="782"/>
      <c r="AS106" s="782"/>
      <c r="AT106" s="782"/>
      <c r="AU106" s="782"/>
      <c r="AV106" s="782"/>
      <c r="AW106" s="782"/>
      <c r="AX106" s="783"/>
    </row>
    <row r="107" spans="1:50" ht="23.1" customHeight="1" x14ac:dyDescent="0.15">
      <c r="A107" s="402"/>
      <c r="B107" s="403"/>
      <c r="C107" s="235" t="s">
        <v>544</v>
      </c>
      <c r="D107" s="236"/>
      <c r="E107" s="236"/>
      <c r="F107" s="236"/>
      <c r="G107" s="236"/>
      <c r="H107" s="236"/>
      <c r="I107" s="236"/>
      <c r="J107" s="236"/>
      <c r="K107" s="237"/>
      <c r="L107" s="219">
        <v>12</v>
      </c>
      <c r="M107" s="220"/>
      <c r="N107" s="220"/>
      <c r="O107" s="220"/>
      <c r="P107" s="220"/>
      <c r="Q107" s="221"/>
      <c r="R107" s="219">
        <v>11</v>
      </c>
      <c r="S107" s="220"/>
      <c r="T107" s="220"/>
      <c r="U107" s="220"/>
      <c r="V107" s="220"/>
      <c r="W107" s="221"/>
      <c r="X107" s="781"/>
      <c r="Y107" s="782"/>
      <c r="Z107" s="782"/>
      <c r="AA107" s="782"/>
      <c r="AB107" s="782"/>
      <c r="AC107" s="782"/>
      <c r="AD107" s="782"/>
      <c r="AE107" s="782"/>
      <c r="AF107" s="782"/>
      <c r="AG107" s="782"/>
      <c r="AH107" s="782"/>
      <c r="AI107" s="782"/>
      <c r="AJ107" s="782"/>
      <c r="AK107" s="782"/>
      <c r="AL107" s="782"/>
      <c r="AM107" s="782"/>
      <c r="AN107" s="782"/>
      <c r="AO107" s="782"/>
      <c r="AP107" s="782"/>
      <c r="AQ107" s="782"/>
      <c r="AR107" s="782"/>
      <c r="AS107" s="782"/>
      <c r="AT107" s="782"/>
      <c r="AU107" s="782"/>
      <c r="AV107" s="782"/>
      <c r="AW107" s="782"/>
      <c r="AX107" s="783"/>
    </row>
    <row r="108" spans="1:50" ht="23.1" customHeight="1" x14ac:dyDescent="0.15">
      <c r="A108" s="402"/>
      <c r="B108" s="403"/>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1"/>
      <c r="Y108" s="782"/>
      <c r="Z108" s="782"/>
      <c r="AA108" s="782"/>
      <c r="AB108" s="782"/>
      <c r="AC108" s="782"/>
      <c r="AD108" s="782"/>
      <c r="AE108" s="782"/>
      <c r="AF108" s="782"/>
      <c r="AG108" s="782"/>
      <c r="AH108" s="782"/>
      <c r="AI108" s="782"/>
      <c r="AJ108" s="782"/>
      <c r="AK108" s="782"/>
      <c r="AL108" s="782"/>
      <c r="AM108" s="782"/>
      <c r="AN108" s="782"/>
      <c r="AO108" s="782"/>
      <c r="AP108" s="782"/>
      <c r="AQ108" s="782"/>
      <c r="AR108" s="782"/>
      <c r="AS108" s="782"/>
      <c r="AT108" s="782"/>
      <c r="AU108" s="782"/>
      <c r="AV108" s="782"/>
      <c r="AW108" s="782"/>
      <c r="AX108" s="783"/>
    </row>
    <row r="109" spans="1:50" ht="23.1" customHeight="1" x14ac:dyDescent="0.15">
      <c r="A109" s="402"/>
      <c r="B109" s="403"/>
      <c r="C109" s="406"/>
      <c r="D109" s="407"/>
      <c r="E109" s="407"/>
      <c r="F109" s="407"/>
      <c r="G109" s="407"/>
      <c r="H109" s="407"/>
      <c r="I109" s="407"/>
      <c r="J109" s="407"/>
      <c r="K109" s="408"/>
      <c r="L109" s="219"/>
      <c r="M109" s="220"/>
      <c r="N109" s="220"/>
      <c r="O109" s="220"/>
      <c r="P109" s="220"/>
      <c r="Q109" s="221"/>
      <c r="R109" s="219"/>
      <c r="S109" s="220"/>
      <c r="T109" s="220"/>
      <c r="U109" s="220"/>
      <c r="V109" s="220"/>
      <c r="W109" s="221"/>
      <c r="X109" s="781"/>
      <c r="Y109" s="782"/>
      <c r="Z109" s="782"/>
      <c r="AA109" s="782"/>
      <c r="AB109" s="782"/>
      <c r="AC109" s="782"/>
      <c r="AD109" s="782"/>
      <c r="AE109" s="782"/>
      <c r="AF109" s="782"/>
      <c r="AG109" s="782"/>
      <c r="AH109" s="782"/>
      <c r="AI109" s="782"/>
      <c r="AJ109" s="782"/>
      <c r="AK109" s="782"/>
      <c r="AL109" s="782"/>
      <c r="AM109" s="782"/>
      <c r="AN109" s="782"/>
      <c r="AO109" s="782"/>
      <c r="AP109" s="782"/>
      <c r="AQ109" s="782"/>
      <c r="AR109" s="782"/>
      <c r="AS109" s="782"/>
      <c r="AT109" s="782"/>
      <c r="AU109" s="782"/>
      <c r="AV109" s="782"/>
      <c r="AW109" s="782"/>
      <c r="AX109" s="783"/>
    </row>
    <row r="110" spans="1:50" ht="21" customHeight="1" thickBot="1" x14ac:dyDescent="0.2">
      <c r="A110" s="404"/>
      <c r="B110" s="405"/>
      <c r="C110" s="222" t="s">
        <v>22</v>
      </c>
      <c r="D110" s="223"/>
      <c r="E110" s="223"/>
      <c r="F110" s="223"/>
      <c r="G110" s="223"/>
      <c r="H110" s="223"/>
      <c r="I110" s="223"/>
      <c r="J110" s="223"/>
      <c r="K110" s="224"/>
      <c r="L110" s="810">
        <f>SUM(L104:Q109)</f>
        <v>14.1</v>
      </c>
      <c r="M110" s="811"/>
      <c r="N110" s="811"/>
      <c r="O110" s="811"/>
      <c r="P110" s="811"/>
      <c r="Q110" s="812"/>
      <c r="R110" s="810">
        <f>SUM(R104:W109)</f>
        <v>14.1</v>
      </c>
      <c r="S110" s="811"/>
      <c r="T110" s="811"/>
      <c r="U110" s="811"/>
      <c r="V110" s="811"/>
      <c r="W110" s="812"/>
      <c r="X110" s="784"/>
      <c r="Y110" s="785"/>
      <c r="Z110" s="785"/>
      <c r="AA110" s="785"/>
      <c r="AB110" s="785"/>
      <c r="AC110" s="785"/>
      <c r="AD110" s="785"/>
      <c r="AE110" s="785"/>
      <c r="AF110" s="785"/>
      <c r="AG110" s="785"/>
      <c r="AH110" s="785"/>
      <c r="AI110" s="785"/>
      <c r="AJ110" s="785"/>
      <c r="AK110" s="785"/>
      <c r="AL110" s="785"/>
      <c r="AM110" s="785"/>
      <c r="AN110" s="785"/>
      <c r="AO110" s="785"/>
      <c r="AP110" s="785"/>
      <c r="AQ110" s="785"/>
      <c r="AR110" s="785"/>
      <c r="AS110" s="785"/>
      <c r="AT110" s="785"/>
      <c r="AU110" s="785"/>
      <c r="AV110" s="785"/>
      <c r="AW110" s="785"/>
      <c r="AX110" s="786"/>
    </row>
    <row r="111" spans="1:50" ht="45" customHeight="1" x14ac:dyDescent="0.15">
      <c r="A111" s="173" t="s">
        <v>391</v>
      </c>
      <c r="B111" s="162"/>
      <c r="C111" s="161" t="s">
        <v>388</v>
      </c>
      <c r="D111" s="162"/>
      <c r="E111" s="257" t="s">
        <v>429</v>
      </c>
      <c r="F111" s="258"/>
      <c r="G111" s="259" t="s">
        <v>546</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545</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577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557</v>
      </c>
      <c r="AC115" s="90"/>
      <c r="AD115" s="90"/>
      <c r="AE115" s="191" t="s">
        <v>557</v>
      </c>
      <c r="AF115" s="92"/>
      <c r="AG115" s="92"/>
      <c r="AH115" s="92"/>
      <c r="AI115" s="191" t="s">
        <v>557</v>
      </c>
      <c r="AJ115" s="92"/>
      <c r="AK115" s="92"/>
      <c r="AL115" s="92"/>
      <c r="AM115" s="191" t="s">
        <v>557</v>
      </c>
      <c r="AN115" s="92"/>
      <c r="AO115" s="92"/>
      <c r="AP115" s="92"/>
      <c r="AQ115" s="191" t="s">
        <v>557</v>
      </c>
      <c r="AR115" s="92"/>
      <c r="AS115" s="92"/>
      <c r="AT115" s="92"/>
      <c r="AU115" s="191" t="s">
        <v>557</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557</v>
      </c>
      <c r="AF116" s="92"/>
      <c r="AG116" s="92"/>
      <c r="AH116" s="92"/>
      <c r="AI116" s="191" t="s">
        <v>557</v>
      </c>
      <c r="AJ116" s="92"/>
      <c r="AK116" s="92"/>
      <c r="AL116" s="92"/>
      <c r="AM116" s="191" t="s">
        <v>557</v>
      </c>
      <c r="AN116" s="92"/>
      <c r="AO116" s="92"/>
      <c r="AP116" s="92"/>
      <c r="AQ116" s="191" t="s">
        <v>557</v>
      </c>
      <c r="AR116" s="92"/>
      <c r="AS116" s="92"/>
      <c r="AT116" s="92"/>
      <c r="AU116" s="191" t="s">
        <v>557</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idden="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idden="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idden="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idden="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idden="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idden="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idden="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idden="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559</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3"/>
      <c r="G171" s="834"/>
      <c r="H171" s="835"/>
      <c r="I171" s="835"/>
      <c r="J171" s="835"/>
      <c r="K171" s="835"/>
      <c r="L171" s="835"/>
      <c r="M171" s="835"/>
      <c r="N171" s="835"/>
      <c r="O171" s="835"/>
      <c r="P171" s="835"/>
      <c r="Q171" s="835"/>
      <c r="R171" s="835"/>
      <c r="S171" s="835"/>
      <c r="T171" s="835"/>
      <c r="U171" s="835"/>
      <c r="V171" s="835"/>
      <c r="W171" s="835"/>
      <c r="X171" s="835"/>
      <c r="Y171" s="835"/>
      <c r="Z171" s="835"/>
      <c r="AA171" s="835"/>
      <c r="AB171" s="835"/>
      <c r="AC171" s="835"/>
      <c r="AD171" s="835"/>
      <c r="AE171" s="835"/>
      <c r="AF171" s="835"/>
      <c r="AG171" s="835"/>
      <c r="AH171" s="835"/>
      <c r="AI171" s="835"/>
      <c r="AJ171" s="835"/>
      <c r="AK171" s="835"/>
      <c r="AL171" s="835"/>
      <c r="AM171" s="835"/>
      <c r="AN171" s="835"/>
      <c r="AO171" s="835"/>
      <c r="AP171" s="835"/>
      <c r="AQ171" s="835"/>
      <c r="AR171" s="835"/>
      <c r="AS171" s="835"/>
      <c r="AT171" s="835"/>
      <c r="AU171" s="835"/>
      <c r="AV171" s="835"/>
      <c r="AW171" s="835"/>
      <c r="AX171" s="836"/>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3"/>
      <c r="G231" s="834"/>
      <c r="H231" s="835"/>
      <c r="I231" s="835"/>
      <c r="J231" s="835"/>
      <c r="K231" s="835"/>
      <c r="L231" s="835"/>
      <c r="M231" s="835"/>
      <c r="N231" s="835"/>
      <c r="O231" s="835"/>
      <c r="P231" s="835"/>
      <c r="Q231" s="835"/>
      <c r="R231" s="835"/>
      <c r="S231" s="835"/>
      <c r="T231" s="835"/>
      <c r="U231" s="835"/>
      <c r="V231" s="835"/>
      <c r="W231" s="835"/>
      <c r="X231" s="835"/>
      <c r="Y231" s="835"/>
      <c r="Z231" s="835"/>
      <c r="AA231" s="835"/>
      <c r="AB231" s="835"/>
      <c r="AC231" s="835"/>
      <c r="AD231" s="835"/>
      <c r="AE231" s="835"/>
      <c r="AF231" s="835"/>
      <c r="AG231" s="835"/>
      <c r="AH231" s="835"/>
      <c r="AI231" s="835"/>
      <c r="AJ231" s="835"/>
      <c r="AK231" s="835"/>
      <c r="AL231" s="835"/>
      <c r="AM231" s="835"/>
      <c r="AN231" s="835"/>
      <c r="AO231" s="835"/>
      <c r="AP231" s="835"/>
      <c r="AQ231" s="835"/>
      <c r="AR231" s="835"/>
      <c r="AS231" s="835"/>
      <c r="AT231" s="835"/>
      <c r="AU231" s="835"/>
      <c r="AV231" s="835"/>
      <c r="AW231" s="835"/>
      <c r="AX231" s="836"/>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6"/>
      <c r="AG235" s="546"/>
      <c r="AH235" s="546"/>
      <c r="AI235" s="191"/>
      <c r="AJ235" s="546"/>
      <c r="AK235" s="546"/>
      <c r="AL235" s="546"/>
      <c r="AM235" s="191"/>
      <c r="AN235" s="546"/>
      <c r="AO235" s="546"/>
      <c r="AP235" s="546"/>
      <c r="AQ235" s="191"/>
      <c r="AR235" s="546"/>
      <c r="AS235" s="546"/>
      <c r="AT235" s="546"/>
      <c r="AU235" s="191"/>
      <c r="AV235" s="546"/>
      <c r="AW235" s="546"/>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6"/>
      <c r="AG236" s="546"/>
      <c r="AH236" s="546"/>
      <c r="AI236" s="191"/>
      <c r="AJ236" s="546"/>
      <c r="AK236" s="546"/>
      <c r="AL236" s="546"/>
      <c r="AM236" s="191"/>
      <c r="AN236" s="546"/>
      <c r="AO236" s="546"/>
      <c r="AP236" s="546"/>
      <c r="AQ236" s="191"/>
      <c r="AR236" s="546"/>
      <c r="AS236" s="546"/>
      <c r="AT236" s="546"/>
      <c r="AU236" s="191"/>
      <c r="AV236" s="546"/>
      <c r="AW236" s="546"/>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6"/>
      <c r="AG239" s="546"/>
      <c r="AH239" s="546"/>
      <c r="AI239" s="191"/>
      <c r="AJ239" s="546"/>
      <c r="AK239" s="546"/>
      <c r="AL239" s="546"/>
      <c r="AM239" s="191"/>
      <c r="AN239" s="546"/>
      <c r="AO239" s="546"/>
      <c r="AP239" s="546"/>
      <c r="AQ239" s="191"/>
      <c r="AR239" s="546"/>
      <c r="AS239" s="546"/>
      <c r="AT239" s="546"/>
      <c r="AU239" s="191"/>
      <c r="AV239" s="546"/>
      <c r="AW239" s="546"/>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6"/>
      <c r="AG240" s="546"/>
      <c r="AH240" s="546"/>
      <c r="AI240" s="191"/>
      <c r="AJ240" s="546"/>
      <c r="AK240" s="546"/>
      <c r="AL240" s="546"/>
      <c r="AM240" s="191"/>
      <c r="AN240" s="546"/>
      <c r="AO240" s="546"/>
      <c r="AP240" s="546"/>
      <c r="AQ240" s="191"/>
      <c r="AR240" s="546"/>
      <c r="AS240" s="546"/>
      <c r="AT240" s="546"/>
      <c r="AU240" s="191"/>
      <c r="AV240" s="546"/>
      <c r="AW240" s="546"/>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6"/>
      <c r="AG243" s="546"/>
      <c r="AH243" s="546"/>
      <c r="AI243" s="191"/>
      <c r="AJ243" s="546"/>
      <c r="AK243" s="546"/>
      <c r="AL243" s="546"/>
      <c r="AM243" s="191"/>
      <c r="AN243" s="546"/>
      <c r="AO243" s="546"/>
      <c r="AP243" s="546"/>
      <c r="AQ243" s="191"/>
      <c r="AR243" s="546"/>
      <c r="AS243" s="546"/>
      <c r="AT243" s="546"/>
      <c r="AU243" s="191"/>
      <c r="AV243" s="546"/>
      <c r="AW243" s="546"/>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6"/>
      <c r="AG244" s="546"/>
      <c r="AH244" s="546"/>
      <c r="AI244" s="191"/>
      <c r="AJ244" s="546"/>
      <c r="AK244" s="546"/>
      <c r="AL244" s="546"/>
      <c r="AM244" s="191"/>
      <c r="AN244" s="546"/>
      <c r="AO244" s="546"/>
      <c r="AP244" s="546"/>
      <c r="AQ244" s="191"/>
      <c r="AR244" s="546"/>
      <c r="AS244" s="546"/>
      <c r="AT244" s="546"/>
      <c r="AU244" s="191"/>
      <c r="AV244" s="546"/>
      <c r="AW244" s="546"/>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6"/>
      <c r="AG247" s="546"/>
      <c r="AH247" s="546"/>
      <c r="AI247" s="191"/>
      <c r="AJ247" s="546"/>
      <c r="AK247" s="546"/>
      <c r="AL247" s="546"/>
      <c r="AM247" s="191"/>
      <c r="AN247" s="546"/>
      <c r="AO247" s="546"/>
      <c r="AP247" s="546"/>
      <c r="AQ247" s="191"/>
      <c r="AR247" s="546"/>
      <c r="AS247" s="546"/>
      <c r="AT247" s="546"/>
      <c r="AU247" s="191"/>
      <c r="AV247" s="546"/>
      <c r="AW247" s="546"/>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6"/>
      <c r="AG248" s="546"/>
      <c r="AH248" s="546"/>
      <c r="AI248" s="191"/>
      <c r="AJ248" s="546"/>
      <c r="AK248" s="546"/>
      <c r="AL248" s="546"/>
      <c r="AM248" s="191"/>
      <c r="AN248" s="546"/>
      <c r="AO248" s="546"/>
      <c r="AP248" s="546"/>
      <c r="AQ248" s="191"/>
      <c r="AR248" s="546"/>
      <c r="AS248" s="546"/>
      <c r="AT248" s="546"/>
      <c r="AU248" s="191"/>
      <c r="AV248" s="546"/>
      <c r="AW248" s="546"/>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6"/>
      <c r="AG251" s="546"/>
      <c r="AH251" s="546"/>
      <c r="AI251" s="191"/>
      <c r="AJ251" s="546"/>
      <c r="AK251" s="546"/>
      <c r="AL251" s="546"/>
      <c r="AM251" s="191"/>
      <c r="AN251" s="546"/>
      <c r="AO251" s="546"/>
      <c r="AP251" s="546"/>
      <c r="AQ251" s="191"/>
      <c r="AR251" s="546"/>
      <c r="AS251" s="546"/>
      <c r="AT251" s="546"/>
      <c r="AU251" s="191"/>
      <c r="AV251" s="546"/>
      <c r="AW251" s="546"/>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6"/>
      <c r="AG252" s="546"/>
      <c r="AH252" s="546"/>
      <c r="AI252" s="191"/>
      <c r="AJ252" s="546"/>
      <c r="AK252" s="546"/>
      <c r="AL252" s="546"/>
      <c r="AM252" s="191"/>
      <c r="AN252" s="546"/>
      <c r="AO252" s="546"/>
      <c r="AP252" s="546"/>
      <c r="AQ252" s="191"/>
      <c r="AR252" s="546"/>
      <c r="AS252" s="546"/>
      <c r="AT252" s="546"/>
      <c r="AU252" s="191"/>
      <c r="AV252" s="546"/>
      <c r="AW252" s="546"/>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3"/>
      <c r="G291" s="834"/>
      <c r="H291" s="835"/>
      <c r="I291" s="835"/>
      <c r="J291" s="835"/>
      <c r="K291" s="835"/>
      <c r="L291" s="835"/>
      <c r="M291" s="835"/>
      <c r="N291" s="835"/>
      <c r="O291" s="835"/>
      <c r="P291" s="835"/>
      <c r="Q291" s="835"/>
      <c r="R291" s="835"/>
      <c r="S291" s="835"/>
      <c r="T291" s="835"/>
      <c r="U291" s="835"/>
      <c r="V291" s="835"/>
      <c r="W291" s="835"/>
      <c r="X291" s="835"/>
      <c r="Y291" s="835"/>
      <c r="Z291" s="835"/>
      <c r="AA291" s="835"/>
      <c r="AB291" s="835"/>
      <c r="AC291" s="835"/>
      <c r="AD291" s="835"/>
      <c r="AE291" s="835"/>
      <c r="AF291" s="835"/>
      <c r="AG291" s="835"/>
      <c r="AH291" s="835"/>
      <c r="AI291" s="835"/>
      <c r="AJ291" s="835"/>
      <c r="AK291" s="835"/>
      <c r="AL291" s="835"/>
      <c r="AM291" s="835"/>
      <c r="AN291" s="835"/>
      <c r="AO291" s="835"/>
      <c r="AP291" s="835"/>
      <c r="AQ291" s="835"/>
      <c r="AR291" s="835"/>
      <c r="AS291" s="835"/>
      <c r="AT291" s="835"/>
      <c r="AU291" s="835"/>
      <c r="AV291" s="835"/>
      <c r="AW291" s="835"/>
      <c r="AX291" s="836"/>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3"/>
      <c r="G351" s="834"/>
      <c r="H351" s="835"/>
      <c r="I351" s="835"/>
      <c r="J351" s="835"/>
      <c r="K351" s="835"/>
      <c r="L351" s="835"/>
      <c r="M351" s="835"/>
      <c r="N351" s="835"/>
      <c r="O351" s="835"/>
      <c r="P351" s="835"/>
      <c r="Q351" s="835"/>
      <c r="R351" s="835"/>
      <c r="S351" s="835"/>
      <c r="T351" s="835"/>
      <c r="U351" s="835"/>
      <c r="V351" s="835"/>
      <c r="W351" s="835"/>
      <c r="X351" s="835"/>
      <c r="Y351" s="835"/>
      <c r="Z351" s="835"/>
      <c r="AA351" s="835"/>
      <c r="AB351" s="835"/>
      <c r="AC351" s="835"/>
      <c r="AD351" s="835"/>
      <c r="AE351" s="835"/>
      <c r="AF351" s="835"/>
      <c r="AG351" s="835"/>
      <c r="AH351" s="835"/>
      <c r="AI351" s="835"/>
      <c r="AJ351" s="835"/>
      <c r="AK351" s="835"/>
      <c r="AL351" s="835"/>
      <c r="AM351" s="835"/>
      <c r="AN351" s="835"/>
      <c r="AO351" s="835"/>
      <c r="AP351" s="835"/>
      <c r="AQ351" s="835"/>
      <c r="AR351" s="835"/>
      <c r="AS351" s="835"/>
      <c r="AT351" s="835"/>
      <c r="AU351" s="835"/>
      <c r="AV351" s="835"/>
      <c r="AW351" s="835"/>
      <c r="AX351" s="836"/>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6"/>
      <c r="AG355" s="546"/>
      <c r="AH355" s="546"/>
      <c r="AI355" s="191"/>
      <c r="AJ355" s="546"/>
      <c r="AK355" s="546"/>
      <c r="AL355" s="546"/>
      <c r="AM355" s="191"/>
      <c r="AN355" s="546"/>
      <c r="AO355" s="546"/>
      <c r="AP355" s="546"/>
      <c r="AQ355" s="191"/>
      <c r="AR355" s="546"/>
      <c r="AS355" s="546"/>
      <c r="AT355" s="546"/>
      <c r="AU355" s="191"/>
      <c r="AV355" s="546"/>
      <c r="AW355" s="546"/>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6"/>
      <c r="AG356" s="546"/>
      <c r="AH356" s="546"/>
      <c r="AI356" s="191"/>
      <c r="AJ356" s="546"/>
      <c r="AK356" s="546"/>
      <c r="AL356" s="546"/>
      <c r="AM356" s="191"/>
      <c r="AN356" s="546"/>
      <c r="AO356" s="546"/>
      <c r="AP356" s="546"/>
      <c r="AQ356" s="191"/>
      <c r="AR356" s="546"/>
      <c r="AS356" s="546"/>
      <c r="AT356" s="546"/>
      <c r="AU356" s="191"/>
      <c r="AV356" s="546"/>
      <c r="AW356" s="546"/>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6"/>
      <c r="AG359" s="546"/>
      <c r="AH359" s="546"/>
      <c r="AI359" s="191"/>
      <c r="AJ359" s="546"/>
      <c r="AK359" s="546"/>
      <c r="AL359" s="546"/>
      <c r="AM359" s="191"/>
      <c r="AN359" s="546"/>
      <c r="AO359" s="546"/>
      <c r="AP359" s="546"/>
      <c r="AQ359" s="191"/>
      <c r="AR359" s="546"/>
      <c r="AS359" s="546"/>
      <c r="AT359" s="546"/>
      <c r="AU359" s="191"/>
      <c r="AV359" s="546"/>
      <c r="AW359" s="546"/>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6"/>
      <c r="AG360" s="546"/>
      <c r="AH360" s="546"/>
      <c r="AI360" s="191"/>
      <c r="AJ360" s="546"/>
      <c r="AK360" s="546"/>
      <c r="AL360" s="546"/>
      <c r="AM360" s="191"/>
      <c r="AN360" s="546"/>
      <c r="AO360" s="546"/>
      <c r="AP360" s="546"/>
      <c r="AQ360" s="191"/>
      <c r="AR360" s="546"/>
      <c r="AS360" s="546"/>
      <c r="AT360" s="546"/>
      <c r="AU360" s="191"/>
      <c r="AV360" s="546"/>
      <c r="AW360" s="546"/>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6"/>
      <c r="AG363" s="546"/>
      <c r="AH363" s="546"/>
      <c r="AI363" s="191"/>
      <c r="AJ363" s="546"/>
      <c r="AK363" s="546"/>
      <c r="AL363" s="546"/>
      <c r="AM363" s="191"/>
      <c r="AN363" s="546"/>
      <c r="AO363" s="546"/>
      <c r="AP363" s="546"/>
      <c r="AQ363" s="191"/>
      <c r="AR363" s="546"/>
      <c r="AS363" s="546"/>
      <c r="AT363" s="546"/>
      <c r="AU363" s="191"/>
      <c r="AV363" s="546"/>
      <c r="AW363" s="546"/>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6"/>
      <c r="AG364" s="546"/>
      <c r="AH364" s="546"/>
      <c r="AI364" s="191"/>
      <c r="AJ364" s="546"/>
      <c r="AK364" s="546"/>
      <c r="AL364" s="546"/>
      <c r="AM364" s="191"/>
      <c r="AN364" s="546"/>
      <c r="AO364" s="546"/>
      <c r="AP364" s="546"/>
      <c r="AQ364" s="191"/>
      <c r="AR364" s="546"/>
      <c r="AS364" s="546"/>
      <c r="AT364" s="546"/>
      <c r="AU364" s="191"/>
      <c r="AV364" s="546"/>
      <c r="AW364" s="546"/>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6"/>
      <c r="AG367" s="546"/>
      <c r="AH367" s="546"/>
      <c r="AI367" s="191"/>
      <c r="AJ367" s="546"/>
      <c r="AK367" s="546"/>
      <c r="AL367" s="546"/>
      <c r="AM367" s="191"/>
      <c r="AN367" s="546"/>
      <c r="AO367" s="546"/>
      <c r="AP367" s="546"/>
      <c r="AQ367" s="191"/>
      <c r="AR367" s="546"/>
      <c r="AS367" s="546"/>
      <c r="AT367" s="546"/>
      <c r="AU367" s="191"/>
      <c r="AV367" s="546"/>
      <c r="AW367" s="546"/>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6"/>
      <c r="AG368" s="546"/>
      <c r="AH368" s="546"/>
      <c r="AI368" s="191"/>
      <c r="AJ368" s="546"/>
      <c r="AK368" s="546"/>
      <c r="AL368" s="546"/>
      <c r="AM368" s="191"/>
      <c r="AN368" s="546"/>
      <c r="AO368" s="546"/>
      <c r="AP368" s="546"/>
      <c r="AQ368" s="191"/>
      <c r="AR368" s="546"/>
      <c r="AS368" s="546"/>
      <c r="AT368" s="546"/>
      <c r="AU368" s="191"/>
      <c r="AV368" s="546"/>
      <c r="AW368" s="546"/>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6"/>
      <c r="AG371" s="546"/>
      <c r="AH371" s="546"/>
      <c r="AI371" s="191"/>
      <c r="AJ371" s="546"/>
      <c r="AK371" s="546"/>
      <c r="AL371" s="546"/>
      <c r="AM371" s="191"/>
      <c r="AN371" s="546"/>
      <c r="AO371" s="546"/>
      <c r="AP371" s="546"/>
      <c r="AQ371" s="191"/>
      <c r="AR371" s="546"/>
      <c r="AS371" s="546"/>
      <c r="AT371" s="546"/>
      <c r="AU371" s="191"/>
      <c r="AV371" s="546"/>
      <c r="AW371" s="546"/>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6"/>
      <c r="AG372" s="546"/>
      <c r="AH372" s="546"/>
      <c r="AI372" s="191"/>
      <c r="AJ372" s="546"/>
      <c r="AK372" s="546"/>
      <c r="AL372" s="546"/>
      <c r="AM372" s="191"/>
      <c r="AN372" s="546"/>
      <c r="AO372" s="546"/>
      <c r="AP372" s="546"/>
      <c r="AQ372" s="191"/>
      <c r="AR372" s="546"/>
      <c r="AS372" s="546"/>
      <c r="AT372" s="546"/>
      <c r="AU372" s="191"/>
      <c r="AV372" s="546"/>
      <c r="AW372" s="546"/>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582</v>
      </c>
      <c r="K411" s="150"/>
      <c r="L411" s="150"/>
      <c r="M411" s="150"/>
      <c r="N411" s="150"/>
      <c r="O411" s="150"/>
      <c r="P411" s="150"/>
      <c r="Q411" s="150"/>
      <c r="R411" s="150"/>
      <c r="S411" s="150"/>
      <c r="T411" s="151"/>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399"/>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584</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4"/>
      <c r="B439" s="164"/>
      <c r="C439" s="163"/>
      <c r="D439" s="164"/>
      <c r="E439" s="107"/>
      <c r="F439" s="108"/>
      <c r="G439" s="130" t="s">
        <v>584</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583</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9" t="s">
        <v>53</v>
      </c>
      <c r="B681" s="410"/>
      <c r="C681" s="410"/>
      <c r="D681" s="410"/>
      <c r="E681" s="410"/>
      <c r="F681" s="410"/>
      <c r="G681" s="410"/>
      <c r="H681" s="410"/>
      <c r="I681" s="410"/>
      <c r="J681" s="410"/>
      <c r="K681" s="410"/>
      <c r="L681" s="410"/>
      <c r="M681" s="410"/>
      <c r="N681" s="410"/>
      <c r="O681" s="410"/>
      <c r="P681" s="410"/>
      <c r="Q681" s="410"/>
      <c r="R681" s="410"/>
      <c r="S681" s="410"/>
      <c r="T681" s="410"/>
      <c r="U681" s="410"/>
      <c r="V681" s="410"/>
      <c r="W681" s="410"/>
      <c r="X681" s="410"/>
      <c r="Y681" s="410"/>
      <c r="Z681" s="410"/>
      <c r="AA681" s="410"/>
      <c r="AB681" s="410"/>
      <c r="AC681" s="410"/>
      <c r="AD681" s="410"/>
      <c r="AE681" s="410"/>
      <c r="AF681" s="410"/>
      <c r="AG681" s="410"/>
      <c r="AH681" s="410"/>
      <c r="AI681" s="410"/>
      <c r="AJ681" s="410"/>
      <c r="AK681" s="410"/>
      <c r="AL681" s="410"/>
      <c r="AM681" s="410"/>
      <c r="AN681" s="410"/>
      <c r="AO681" s="410"/>
      <c r="AP681" s="410"/>
      <c r="AQ681" s="410"/>
      <c r="AR681" s="410"/>
      <c r="AS681" s="410"/>
      <c r="AT681" s="410"/>
      <c r="AU681" s="410"/>
      <c r="AV681" s="410"/>
      <c r="AW681" s="410"/>
      <c r="AX681" s="411"/>
    </row>
    <row r="682" spans="1:50" ht="21" customHeight="1" x14ac:dyDescent="0.15">
      <c r="A682" s="5"/>
      <c r="B682" s="6"/>
      <c r="C682" s="837" t="s">
        <v>37</v>
      </c>
      <c r="D682" s="423"/>
      <c r="E682" s="423"/>
      <c r="F682" s="423"/>
      <c r="G682" s="423"/>
      <c r="H682" s="423"/>
      <c r="I682" s="423"/>
      <c r="J682" s="423"/>
      <c r="K682" s="423"/>
      <c r="L682" s="423"/>
      <c r="M682" s="423"/>
      <c r="N682" s="423"/>
      <c r="O682" s="423"/>
      <c r="P682" s="423"/>
      <c r="Q682" s="423"/>
      <c r="R682" s="423"/>
      <c r="S682" s="423"/>
      <c r="T682" s="423"/>
      <c r="U682" s="423"/>
      <c r="V682" s="423"/>
      <c r="W682" s="423"/>
      <c r="X682" s="423"/>
      <c r="Y682" s="423"/>
      <c r="Z682" s="423"/>
      <c r="AA682" s="423"/>
      <c r="AB682" s="423"/>
      <c r="AC682" s="838"/>
      <c r="AD682" s="423" t="s">
        <v>41</v>
      </c>
      <c r="AE682" s="423"/>
      <c r="AF682" s="423"/>
      <c r="AG682" s="422" t="s">
        <v>36</v>
      </c>
      <c r="AH682" s="423"/>
      <c r="AI682" s="423"/>
      <c r="AJ682" s="423"/>
      <c r="AK682" s="423"/>
      <c r="AL682" s="423"/>
      <c r="AM682" s="423"/>
      <c r="AN682" s="423"/>
      <c r="AO682" s="423"/>
      <c r="AP682" s="423"/>
      <c r="AQ682" s="423"/>
      <c r="AR682" s="423"/>
      <c r="AS682" s="423"/>
      <c r="AT682" s="423"/>
      <c r="AU682" s="423"/>
      <c r="AV682" s="423"/>
      <c r="AW682" s="423"/>
      <c r="AX682" s="424"/>
    </row>
    <row r="683" spans="1:50" ht="26.25" customHeight="1" x14ac:dyDescent="0.15">
      <c r="A683" s="506" t="s">
        <v>269</v>
      </c>
      <c r="B683" s="507"/>
      <c r="C683" s="703" t="s">
        <v>270</v>
      </c>
      <c r="D683" s="704"/>
      <c r="E683" s="704"/>
      <c r="F683" s="704"/>
      <c r="G683" s="704"/>
      <c r="H683" s="704"/>
      <c r="I683" s="704"/>
      <c r="J683" s="704"/>
      <c r="K683" s="704"/>
      <c r="L683" s="704"/>
      <c r="M683" s="704"/>
      <c r="N683" s="704"/>
      <c r="O683" s="704"/>
      <c r="P683" s="704"/>
      <c r="Q683" s="704"/>
      <c r="R683" s="704"/>
      <c r="S683" s="704"/>
      <c r="T683" s="704"/>
      <c r="U683" s="704"/>
      <c r="V683" s="704"/>
      <c r="W683" s="704"/>
      <c r="X683" s="704"/>
      <c r="Y683" s="704"/>
      <c r="Z683" s="704"/>
      <c r="AA683" s="704"/>
      <c r="AB683" s="704"/>
      <c r="AC683" s="705"/>
      <c r="AD683" s="842" t="s">
        <v>519</v>
      </c>
      <c r="AE683" s="843"/>
      <c r="AF683" s="843"/>
      <c r="AG683" s="839" t="s">
        <v>530</v>
      </c>
      <c r="AH683" s="840"/>
      <c r="AI683" s="840"/>
      <c r="AJ683" s="840"/>
      <c r="AK683" s="840"/>
      <c r="AL683" s="840"/>
      <c r="AM683" s="840"/>
      <c r="AN683" s="840"/>
      <c r="AO683" s="840"/>
      <c r="AP683" s="840"/>
      <c r="AQ683" s="840"/>
      <c r="AR683" s="840"/>
      <c r="AS683" s="840"/>
      <c r="AT683" s="840"/>
      <c r="AU683" s="840"/>
      <c r="AV683" s="840"/>
      <c r="AW683" s="840"/>
      <c r="AX683" s="841"/>
    </row>
    <row r="684" spans="1:50" ht="26.25" customHeight="1" x14ac:dyDescent="0.15">
      <c r="A684" s="508"/>
      <c r="B684" s="509"/>
      <c r="C684" s="412" t="s">
        <v>42</v>
      </c>
      <c r="D684" s="413"/>
      <c r="E684" s="413"/>
      <c r="F684" s="413"/>
      <c r="G684" s="413"/>
      <c r="H684" s="413"/>
      <c r="I684" s="413"/>
      <c r="J684" s="413"/>
      <c r="K684" s="413"/>
      <c r="L684" s="413"/>
      <c r="M684" s="413"/>
      <c r="N684" s="413"/>
      <c r="O684" s="413"/>
      <c r="P684" s="413"/>
      <c r="Q684" s="413"/>
      <c r="R684" s="413"/>
      <c r="S684" s="413"/>
      <c r="T684" s="413"/>
      <c r="U684" s="413"/>
      <c r="V684" s="413"/>
      <c r="W684" s="413"/>
      <c r="X684" s="413"/>
      <c r="Y684" s="413"/>
      <c r="Z684" s="413"/>
      <c r="AA684" s="413"/>
      <c r="AB684" s="413"/>
      <c r="AC684" s="414"/>
      <c r="AD684" s="581" t="s">
        <v>519</v>
      </c>
      <c r="AE684" s="582"/>
      <c r="AF684" s="582"/>
      <c r="AG684" s="583" t="s">
        <v>531</v>
      </c>
      <c r="AH684" s="584"/>
      <c r="AI684" s="584"/>
      <c r="AJ684" s="584"/>
      <c r="AK684" s="584"/>
      <c r="AL684" s="584"/>
      <c r="AM684" s="584"/>
      <c r="AN684" s="584"/>
      <c r="AO684" s="584"/>
      <c r="AP684" s="584"/>
      <c r="AQ684" s="584"/>
      <c r="AR684" s="584"/>
      <c r="AS684" s="584"/>
      <c r="AT684" s="584"/>
      <c r="AU684" s="584"/>
      <c r="AV684" s="584"/>
      <c r="AW684" s="584"/>
      <c r="AX684" s="585"/>
    </row>
    <row r="685" spans="1:50" ht="30" customHeight="1" x14ac:dyDescent="0.15">
      <c r="A685" s="510"/>
      <c r="B685" s="511"/>
      <c r="C685" s="415" t="s">
        <v>271</v>
      </c>
      <c r="D685" s="416"/>
      <c r="E685" s="416"/>
      <c r="F685" s="416"/>
      <c r="G685" s="416"/>
      <c r="H685" s="416"/>
      <c r="I685" s="416"/>
      <c r="J685" s="416"/>
      <c r="K685" s="416"/>
      <c r="L685" s="416"/>
      <c r="M685" s="416"/>
      <c r="N685" s="416"/>
      <c r="O685" s="416"/>
      <c r="P685" s="416"/>
      <c r="Q685" s="416"/>
      <c r="R685" s="416"/>
      <c r="S685" s="416"/>
      <c r="T685" s="416"/>
      <c r="U685" s="416"/>
      <c r="V685" s="416"/>
      <c r="W685" s="416"/>
      <c r="X685" s="416"/>
      <c r="Y685" s="416"/>
      <c r="Z685" s="416"/>
      <c r="AA685" s="416"/>
      <c r="AB685" s="416"/>
      <c r="AC685" s="417"/>
      <c r="AD685" s="591" t="s">
        <v>529</v>
      </c>
      <c r="AE685" s="592"/>
      <c r="AF685" s="592"/>
      <c r="AG685" s="659" t="s">
        <v>532</v>
      </c>
      <c r="AH685" s="133"/>
      <c r="AI685" s="133"/>
      <c r="AJ685" s="133"/>
      <c r="AK685" s="133"/>
      <c r="AL685" s="133"/>
      <c r="AM685" s="133"/>
      <c r="AN685" s="133"/>
      <c r="AO685" s="133"/>
      <c r="AP685" s="133"/>
      <c r="AQ685" s="133"/>
      <c r="AR685" s="133"/>
      <c r="AS685" s="133"/>
      <c r="AT685" s="133"/>
      <c r="AU685" s="133"/>
      <c r="AV685" s="133"/>
      <c r="AW685" s="133"/>
      <c r="AX685" s="660"/>
    </row>
    <row r="686" spans="1:50" ht="19.350000000000001" customHeight="1" x14ac:dyDescent="0.15">
      <c r="A686" s="565" t="s">
        <v>44</v>
      </c>
      <c r="B686" s="740"/>
      <c r="C686" s="418" t="s">
        <v>46</v>
      </c>
      <c r="D686" s="419"/>
      <c r="E686" s="420"/>
      <c r="F686" s="420"/>
      <c r="G686" s="420"/>
      <c r="H686" s="420"/>
      <c r="I686" s="420"/>
      <c r="J686" s="420"/>
      <c r="K686" s="420"/>
      <c r="L686" s="420"/>
      <c r="M686" s="420"/>
      <c r="N686" s="420"/>
      <c r="O686" s="420"/>
      <c r="P686" s="420"/>
      <c r="Q686" s="420"/>
      <c r="R686" s="420"/>
      <c r="S686" s="420"/>
      <c r="T686" s="420"/>
      <c r="U686" s="420"/>
      <c r="V686" s="420"/>
      <c r="W686" s="420"/>
      <c r="X686" s="420"/>
      <c r="Y686" s="420"/>
      <c r="Z686" s="420"/>
      <c r="AA686" s="420"/>
      <c r="AB686" s="420"/>
      <c r="AC686" s="421"/>
      <c r="AD686" s="787" t="s">
        <v>519</v>
      </c>
      <c r="AE686" s="788"/>
      <c r="AF686" s="788"/>
      <c r="AG686" s="101" t="s">
        <v>574</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5"/>
      <c r="B687" s="741"/>
      <c r="C687" s="558"/>
      <c r="D687" s="559"/>
      <c r="E687" s="593" t="s">
        <v>488</v>
      </c>
      <c r="F687" s="594"/>
      <c r="G687" s="594"/>
      <c r="H687" s="594"/>
      <c r="I687" s="594"/>
      <c r="J687" s="594"/>
      <c r="K687" s="594"/>
      <c r="L687" s="594"/>
      <c r="M687" s="594"/>
      <c r="N687" s="594"/>
      <c r="O687" s="594"/>
      <c r="P687" s="594"/>
      <c r="Q687" s="594"/>
      <c r="R687" s="594"/>
      <c r="S687" s="594"/>
      <c r="T687" s="594"/>
      <c r="U687" s="594"/>
      <c r="V687" s="594"/>
      <c r="W687" s="594"/>
      <c r="X687" s="594"/>
      <c r="Y687" s="594"/>
      <c r="Z687" s="594"/>
      <c r="AA687" s="594"/>
      <c r="AB687" s="594"/>
      <c r="AC687" s="595"/>
      <c r="AD687" s="581" t="s">
        <v>560</v>
      </c>
      <c r="AE687" s="582"/>
      <c r="AF687" s="714"/>
      <c r="AG687" s="659"/>
      <c r="AH687" s="133"/>
      <c r="AI687" s="133"/>
      <c r="AJ687" s="133"/>
      <c r="AK687" s="133"/>
      <c r="AL687" s="133"/>
      <c r="AM687" s="133"/>
      <c r="AN687" s="133"/>
      <c r="AO687" s="133"/>
      <c r="AP687" s="133"/>
      <c r="AQ687" s="133"/>
      <c r="AR687" s="133"/>
      <c r="AS687" s="133"/>
      <c r="AT687" s="133"/>
      <c r="AU687" s="133"/>
      <c r="AV687" s="133"/>
      <c r="AW687" s="133"/>
      <c r="AX687" s="660"/>
    </row>
    <row r="688" spans="1:50" ht="52.5" customHeight="1" x14ac:dyDescent="0.15">
      <c r="A688" s="625"/>
      <c r="B688" s="741"/>
      <c r="C688" s="560"/>
      <c r="D688" s="561"/>
      <c r="E688" s="596" t="s">
        <v>489</v>
      </c>
      <c r="F688" s="597"/>
      <c r="G688" s="597"/>
      <c r="H688" s="597"/>
      <c r="I688" s="597"/>
      <c r="J688" s="597"/>
      <c r="K688" s="597"/>
      <c r="L688" s="597"/>
      <c r="M688" s="597"/>
      <c r="N688" s="597"/>
      <c r="O688" s="597"/>
      <c r="P688" s="597"/>
      <c r="Q688" s="597"/>
      <c r="R688" s="597"/>
      <c r="S688" s="597"/>
      <c r="T688" s="597"/>
      <c r="U688" s="597"/>
      <c r="V688" s="597"/>
      <c r="W688" s="597"/>
      <c r="X688" s="597"/>
      <c r="Y688" s="597"/>
      <c r="Z688" s="597"/>
      <c r="AA688" s="597"/>
      <c r="AB688" s="597"/>
      <c r="AC688" s="598"/>
      <c r="AD688" s="589" t="s">
        <v>534</v>
      </c>
      <c r="AE688" s="590"/>
      <c r="AF688" s="590"/>
      <c r="AG688" s="659"/>
      <c r="AH688" s="133"/>
      <c r="AI688" s="133"/>
      <c r="AJ688" s="133"/>
      <c r="AK688" s="133"/>
      <c r="AL688" s="133"/>
      <c r="AM688" s="133"/>
      <c r="AN688" s="133"/>
      <c r="AO688" s="133"/>
      <c r="AP688" s="133"/>
      <c r="AQ688" s="133"/>
      <c r="AR688" s="133"/>
      <c r="AS688" s="133"/>
      <c r="AT688" s="133"/>
      <c r="AU688" s="133"/>
      <c r="AV688" s="133"/>
      <c r="AW688" s="133"/>
      <c r="AX688" s="660"/>
    </row>
    <row r="689" spans="1:64" ht="19.350000000000001" customHeight="1" x14ac:dyDescent="0.15">
      <c r="A689" s="625"/>
      <c r="B689" s="626"/>
      <c r="C689" s="556" t="s">
        <v>47</v>
      </c>
      <c r="D689" s="557"/>
      <c r="E689" s="557"/>
      <c r="F689" s="557"/>
      <c r="G689" s="557"/>
      <c r="H689" s="557"/>
      <c r="I689" s="557"/>
      <c r="J689" s="557"/>
      <c r="K689" s="557"/>
      <c r="L689" s="557"/>
      <c r="M689" s="557"/>
      <c r="N689" s="557"/>
      <c r="O689" s="557"/>
      <c r="P689" s="557"/>
      <c r="Q689" s="557"/>
      <c r="R689" s="557"/>
      <c r="S689" s="557"/>
      <c r="T689" s="557"/>
      <c r="U689" s="557"/>
      <c r="V689" s="557"/>
      <c r="W689" s="557"/>
      <c r="X689" s="557"/>
      <c r="Y689" s="557"/>
      <c r="Z689" s="557"/>
      <c r="AA689" s="557"/>
      <c r="AB689" s="557"/>
      <c r="AC689" s="557"/>
      <c r="AD689" s="586" t="s">
        <v>529</v>
      </c>
      <c r="AE689" s="587"/>
      <c r="AF689" s="587"/>
      <c r="AG689" s="503" t="s">
        <v>532</v>
      </c>
      <c r="AH689" s="504"/>
      <c r="AI689" s="504"/>
      <c r="AJ689" s="504"/>
      <c r="AK689" s="504"/>
      <c r="AL689" s="504"/>
      <c r="AM689" s="504"/>
      <c r="AN689" s="504"/>
      <c r="AO689" s="504"/>
      <c r="AP689" s="504"/>
      <c r="AQ689" s="504"/>
      <c r="AR689" s="504"/>
      <c r="AS689" s="504"/>
      <c r="AT689" s="504"/>
      <c r="AU689" s="504"/>
      <c r="AV689" s="504"/>
      <c r="AW689" s="504"/>
      <c r="AX689" s="505"/>
    </row>
    <row r="690" spans="1:64" ht="19.350000000000001" customHeight="1" x14ac:dyDescent="0.15">
      <c r="A690" s="625"/>
      <c r="B690" s="626"/>
      <c r="C690" s="548" t="s">
        <v>272</v>
      </c>
      <c r="D690" s="414"/>
      <c r="E690" s="414"/>
      <c r="F690" s="414"/>
      <c r="G690" s="414"/>
      <c r="H690" s="414"/>
      <c r="I690" s="414"/>
      <c r="J690" s="414"/>
      <c r="K690" s="414"/>
      <c r="L690" s="414"/>
      <c r="M690" s="414"/>
      <c r="N690" s="414"/>
      <c r="O690" s="414"/>
      <c r="P690" s="414"/>
      <c r="Q690" s="414"/>
      <c r="R690" s="414"/>
      <c r="S690" s="414"/>
      <c r="T690" s="414"/>
      <c r="U690" s="414"/>
      <c r="V690" s="414"/>
      <c r="W690" s="414"/>
      <c r="X690" s="414"/>
      <c r="Y690" s="414"/>
      <c r="Z690" s="414"/>
      <c r="AA690" s="414"/>
      <c r="AB690" s="414"/>
      <c r="AC690" s="414"/>
      <c r="AD690" s="581" t="s">
        <v>519</v>
      </c>
      <c r="AE690" s="582"/>
      <c r="AF690" s="582"/>
      <c r="AG690" s="583" t="s">
        <v>533</v>
      </c>
      <c r="AH690" s="584"/>
      <c r="AI690" s="584"/>
      <c r="AJ690" s="584"/>
      <c r="AK690" s="584"/>
      <c r="AL690" s="584"/>
      <c r="AM690" s="584"/>
      <c r="AN690" s="584"/>
      <c r="AO690" s="584"/>
      <c r="AP690" s="584"/>
      <c r="AQ690" s="584"/>
      <c r="AR690" s="584"/>
      <c r="AS690" s="584"/>
      <c r="AT690" s="584"/>
      <c r="AU690" s="584"/>
      <c r="AV690" s="584"/>
      <c r="AW690" s="584"/>
      <c r="AX690" s="585"/>
    </row>
    <row r="691" spans="1:64" ht="18.75" customHeight="1" x14ac:dyDescent="0.15">
      <c r="A691" s="625"/>
      <c r="B691" s="626"/>
      <c r="C691" s="548" t="s">
        <v>43</v>
      </c>
      <c r="D691" s="414"/>
      <c r="E691" s="414"/>
      <c r="F691" s="414"/>
      <c r="G691" s="414"/>
      <c r="H691" s="414"/>
      <c r="I691" s="414"/>
      <c r="J691" s="414"/>
      <c r="K691" s="414"/>
      <c r="L691" s="414"/>
      <c r="M691" s="414"/>
      <c r="N691" s="414"/>
      <c r="O691" s="414"/>
      <c r="P691" s="414"/>
      <c r="Q691" s="414"/>
      <c r="R691" s="414"/>
      <c r="S691" s="414"/>
      <c r="T691" s="414"/>
      <c r="U691" s="414"/>
      <c r="V691" s="414"/>
      <c r="W691" s="414"/>
      <c r="X691" s="414"/>
      <c r="Y691" s="414"/>
      <c r="Z691" s="414"/>
      <c r="AA691" s="414"/>
      <c r="AB691" s="414"/>
      <c r="AC691" s="414"/>
      <c r="AD691" s="581" t="s">
        <v>529</v>
      </c>
      <c r="AE691" s="582"/>
      <c r="AF691" s="582"/>
      <c r="AG691" s="583" t="s">
        <v>532</v>
      </c>
      <c r="AH691" s="584"/>
      <c r="AI691" s="584"/>
      <c r="AJ691" s="584"/>
      <c r="AK691" s="584"/>
      <c r="AL691" s="584"/>
      <c r="AM691" s="584"/>
      <c r="AN691" s="584"/>
      <c r="AO691" s="584"/>
      <c r="AP691" s="584"/>
      <c r="AQ691" s="584"/>
      <c r="AR691" s="584"/>
      <c r="AS691" s="584"/>
      <c r="AT691" s="584"/>
      <c r="AU691" s="584"/>
      <c r="AV691" s="584"/>
      <c r="AW691" s="584"/>
      <c r="AX691" s="585"/>
    </row>
    <row r="692" spans="1:64" ht="33" customHeight="1" x14ac:dyDescent="0.15">
      <c r="A692" s="625"/>
      <c r="B692" s="626"/>
      <c r="C692" s="548" t="s">
        <v>48</v>
      </c>
      <c r="D692" s="414"/>
      <c r="E692" s="414"/>
      <c r="F692" s="414"/>
      <c r="G692" s="414"/>
      <c r="H692" s="414"/>
      <c r="I692" s="414"/>
      <c r="J692" s="414"/>
      <c r="K692" s="414"/>
      <c r="L692" s="414"/>
      <c r="M692" s="414"/>
      <c r="N692" s="414"/>
      <c r="O692" s="414"/>
      <c r="P692" s="414"/>
      <c r="Q692" s="414"/>
      <c r="R692" s="414"/>
      <c r="S692" s="414"/>
      <c r="T692" s="414"/>
      <c r="U692" s="414"/>
      <c r="V692" s="414"/>
      <c r="W692" s="414"/>
      <c r="X692" s="414"/>
      <c r="Y692" s="414"/>
      <c r="Z692" s="414"/>
      <c r="AA692" s="414"/>
      <c r="AB692" s="414"/>
      <c r="AC692" s="549"/>
      <c r="AD692" s="581" t="s">
        <v>519</v>
      </c>
      <c r="AE692" s="582"/>
      <c r="AF692" s="582"/>
      <c r="AG692" s="583" t="s">
        <v>535</v>
      </c>
      <c r="AH692" s="584"/>
      <c r="AI692" s="584"/>
      <c r="AJ692" s="584"/>
      <c r="AK692" s="584"/>
      <c r="AL692" s="584"/>
      <c r="AM692" s="584"/>
      <c r="AN692" s="584"/>
      <c r="AO692" s="584"/>
      <c r="AP692" s="584"/>
      <c r="AQ692" s="584"/>
      <c r="AR692" s="584"/>
      <c r="AS692" s="584"/>
      <c r="AT692" s="584"/>
      <c r="AU692" s="584"/>
      <c r="AV692" s="584"/>
      <c r="AW692" s="584"/>
      <c r="AX692" s="585"/>
    </row>
    <row r="693" spans="1:64" ht="19.350000000000001" customHeight="1" x14ac:dyDescent="0.15">
      <c r="A693" s="625"/>
      <c r="B693" s="626"/>
      <c r="C693" s="548" t="s">
        <v>52</v>
      </c>
      <c r="D693" s="414"/>
      <c r="E693" s="414"/>
      <c r="F693" s="414"/>
      <c r="G693" s="414"/>
      <c r="H693" s="414"/>
      <c r="I693" s="414"/>
      <c r="J693" s="414"/>
      <c r="K693" s="414"/>
      <c r="L693" s="414"/>
      <c r="M693" s="414"/>
      <c r="N693" s="414"/>
      <c r="O693" s="414"/>
      <c r="P693" s="414"/>
      <c r="Q693" s="414"/>
      <c r="R693" s="414"/>
      <c r="S693" s="414"/>
      <c r="T693" s="414"/>
      <c r="U693" s="414"/>
      <c r="V693" s="414"/>
      <c r="W693" s="414"/>
      <c r="X693" s="414"/>
      <c r="Y693" s="414"/>
      <c r="Z693" s="414"/>
      <c r="AA693" s="414"/>
      <c r="AB693" s="414"/>
      <c r="AC693" s="549"/>
      <c r="AD693" s="591" t="s">
        <v>529</v>
      </c>
      <c r="AE693" s="592"/>
      <c r="AF693" s="592"/>
      <c r="AG693" s="553" t="s">
        <v>532</v>
      </c>
      <c r="AH693" s="554"/>
      <c r="AI693" s="554"/>
      <c r="AJ693" s="554"/>
      <c r="AK693" s="554"/>
      <c r="AL693" s="554"/>
      <c r="AM693" s="554"/>
      <c r="AN693" s="554"/>
      <c r="AO693" s="554"/>
      <c r="AP693" s="554"/>
      <c r="AQ693" s="554"/>
      <c r="AR693" s="554"/>
      <c r="AS693" s="554"/>
      <c r="AT693" s="554"/>
      <c r="AU693" s="554"/>
      <c r="AV693" s="554"/>
      <c r="AW693" s="554"/>
      <c r="AX693" s="555"/>
      <c r="BI693" s="10"/>
      <c r="BJ693" s="10"/>
      <c r="BK693" s="10"/>
      <c r="BL693" s="10"/>
    </row>
    <row r="694" spans="1:64" ht="20.25" customHeight="1" x14ac:dyDescent="0.15">
      <c r="A694" s="627"/>
      <c r="B694" s="628"/>
      <c r="C694" s="742" t="s">
        <v>500</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50" t="s">
        <v>529</v>
      </c>
      <c r="AE694" s="551"/>
      <c r="AF694" s="552"/>
      <c r="AG694" s="571" t="s">
        <v>532</v>
      </c>
      <c r="AH694" s="572"/>
      <c r="AI694" s="572"/>
      <c r="AJ694" s="572"/>
      <c r="AK694" s="572"/>
      <c r="AL694" s="572"/>
      <c r="AM694" s="572"/>
      <c r="AN694" s="572"/>
      <c r="AO694" s="572"/>
      <c r="AP694" s="572"/>
      <c r="AQ694" s="572"/>
      <c r="AR694" s="572"/>
      <c r="AS694" s="572"/>
      <c r="AT694" s="572"/>
      <c r="AU694" s="572"/>
      <c r="AV694" s="572"/>
      <c r="AW694" s="572"/>
      <c r="AX694" s="573"/>
      <c r="BG694" s="10"/>
      <c r="BH694" s="10"/>
      <c r="BI694" s="10"/>
      <c r="BJ694" s="10"/>
    </row>
    <row r="695" spans="1:64" ht="44.25" customHeight="1" x14ac:dyDescent="0.15">
      <c r="A695" s="565" t="s">
        <v>45</v>
      </c>
      <c r="B695" s="624"/>
      <c r="C695" s="629" t="s">
        <v>501</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586" t="s">
        <v>519</v>
      </c>
      <c r="AE695" s="587"/>
      <c r="AF695" s="588"/>
      <c r="AG695" s="503" t="s">
        <v>536</v>
      </c>
      <c r="AH695" s="504"/>
      <c r="AI695" s="504"/>
      <c r="AJ695" s="504"/>
      <c r="AK695" s="504"/>
      <c r="AL695" s="504"/>
      <c r="AM695" s="504"/>
      <c r="AN695" s="504"/>
      <c r="AO695" s="504"/>
      <c r="AP695" s="504"/>
      <c r="AQ695" s="504"/>
      <c r="AR695" s="504"/>
      <c r="AS695" s="504"/>
      <c r="AT695" s="504"/>
      <c r="AU695" s="504"/>
      <c r="AV695" s="504"/>
      <c r="AW695" s="504"/>
      <c r="AX695" s="505"/>
    </row>
    <row r="696" spans="1:64" ht="30" customHeight="1" x14ac:dyDescent="0.15">
      <c r="A696" s="625"/>
      <c r="B696" s="626"/>
      <c r="C696" s="661" t="s">
        <v>50</v>
      </c>
      <c r="D696" s="662"/>
      <c r="E696" s="662"/>
      <c r="F696" s="662"/>
      <c r="G696" s="662"/>
      <c r="H696" s="662"/>
      <c r="I696" s="662"/>
      <c r="J696" s="662"/>
      <c r="K696" s="662"/>
      <c r="L696" s="662"/>
      <c r="M696" s="662"/>
      <c r="N696" s="662"/>
      <c r="O696" s="662"/>
      <c r="P696" s="662"/>
      <c r="Q696" s="662"/>
      <c r="R696" s="662"/>
      <c r="S696" s="662"/>
      <c r="T696" s="662"/>
      <c r="U696" s="662"/>
      <c r="V696" s="662"/>
      <c r="W696" s="662"/>
      <c r="X696" s="662"/>
      <c r="Y696" s="662"/>
      <c r="Z696" s="662"/>
      <c r="AA696" s="662"/>
      <c r="AB696" s="662"/>
      <c r="AC696" s="663"/>
      <c r="AD696" s="729" t="s">
        <v>529</v>
      </c>
      <c r="AE696" s="730"/>
      <c r="AF696" s="730"/>
      <c r="AG696" s="583" t="s">
        <v>537</v>
      </c>
      <c r="AH696" s="584"/>
      <c r="AI696" s="584"/>
      <c r="AJ696" s="584"/>
      <c r="AK696" s="584"/>
      <c r="AL696" s="584"/>
      <c r="AM696" s="584"/>
      <c r="AN696" s="584"/>
      <c r="AO696" s="584"/>
      <c r="AP696" s="584"/>
      <c r="AQ696" s="584"/>
      <c r="AR696" s="584"/>
      <c r="AS696" s="584"/>
      <c r="AT696" s="584"/>
      <c r="AU696" s="584"/>
      <c r="AV696" s="584"/>
      <c r="AW696" s="584"/>
      <c r="AX696" s="585"/>
    </row>
    <row r="697" spans="1:64" ht="18" customHeight="1" x14ac:dyDescent="0.15">
      <c r="A697" s="625"/>
      <c r="B697" s="626"/>
      <c r="C697" s="548" t="s">
        <v>398</v>
      </c>
      <c r="D697" s="414"/>
      <c r="E697" s="414"/>
      <c r="F697" s="414"/>
      <c r="G697" s="414"/>
      <c r="H697" s="414"/>
      <c r="I697" s="414"/>
      <c r="J697" s="414"/>
      <c r="K697" s="414"/>
      <c r="L697" s="414"/>
      <c r="M697" s="414"/>
      <c r="N697" s="414"/>
      <c r="O697" s="414"/>
      <c r="P697" s="414"/>
      <c r="Q697" s="414"/>
      <c r="R697" s="414"/>
      <c r="S697" s="414"/>
      <c r="T697" s="414"/>
      <c r="U697" s="414"/>
      <c r="V697" s="414"/>
      <c r="W697" s="414"/>
      <c r="X697" s="414"/>
      <c r="Y697" s="414"/>
      <c r="Z697" s="414"/>
      <c r="AA697" s="414"/>
      <c r="AB697" s="414"/>
      <c r="AC697" s="414"/>
      <c r="AD697" s="581" t="s">
        <v>529</v>
      </c>
      <c r="AE697" s="582"/>
      <c r="AF697" s="582"/>
      <c r="AG697" s="583" t="s">
        <v>537</v>
      </c>
      <c r="AH697" s="584"/>
      <c r="AI697" s="584"/>
      <c r="AJ697" s="584"/>
      <c r="AK697" s="584"/>
      <c r="AL697" s="584"/>
      <c r="AM697" s="584"/>
      <c r="AN697" s="584"/>
      <c r="AO697" s="584"/>
      <c r="AP697" s="584"/>
      <c r="AQ697" s="584"/>
      <c r="AR697" s="584"/>
      <c r="AS697" s="584"/>
      <c r="AT697" s="584"/>
      <c r="AU697" s="584"/>
      <c r="AV697" s="584"/>
      <c r="AW697" s="584"/>
      <c r="AX697" s="585"/>
    </row>
    <row r="698" spans="1:64" ht="34.5" customHeight="1" x14ac:dyDescent="0.15">
      <c r="A698" s="627"/>
      <c r="B698" s="628"/>
      <c r="C698" s="548" t="s">
        <v>49</v>
      </c>
      <c r="D698" s="414"/>
      <c r="E698" s="414"/>
      <c r="F698" s="414"/>
      <c r="G698" s="414"/>
      <c r="H698" s="414"/>
      <c r="I698" s="414"/>
      <c r="J698" s="414"/>
      <c r="K698" s="414"/>
      <c r="L698" s="414"/>
      <c r="M698" s="414"/>
      <c r="N698" s="414"/>
      <c r="O698" s="414"/>
      <c r="P698" s="414"/>
      <c r="Q698" s="414"/>
      <c r="R698" s="414"/>
      <c r="S698" s="414"/>
      <c r="T698" s="414"/>
      <c r="U698" s="414"/>
      <c r="V698" s="414"/>
      <c r="W698" s="414"/>
      <c r="X698" s="414"/>
      <c r="Y698" s="414"/>
      <c r="Z698" s="414"/>
      <c r="AA698" s="414"/>
      <c r="AB698" s="414"/>
      <c r="AC698" s="414"/>
      <c r="AD698" s="581" t="s">
        <v>519</v>
      </c>
      <c r="AE698" s="582"/>
      <c r="AF698" s="582"/>
      <c r="AG698" s="104" t="s">
        <v>538</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6" t="s">
        <v>65</v>
      </c>
      <c r="B699" s="617"/>
      <c r="C699" s="576" t="s">
        <v>273</v>
      </c>
      <c r="D699" s="577"/>
      <c r="E699" s="577"/>
      <c r="F699" s="577"/>
      <c r="G699" s="577"/>
      <c r="H699" s="577"/>
      <c r="I699" s="577"/>
      <c r="J699" s="577"/>
      <c r="K699" s="577"/>
      <c r="L699" s="577"/>
      <c r="M699" s="577"/>
      <c r="N699" s="577"/>
      <c r="O699" s="577"/>
      <c r="P699" s="577"/>
      <c r="Q699" s="577"/>
      <c r="R699" s="577"/>
      <c r="S699" s="577"/>
      <c r="T699" s="577"/>
      <c r="U699" s="577"/>
      <c r="V699" s="577"/>
      <c r="W699" s="577"/>
      <c r="X699" s="577"/>
      <c r="Y699" s="577"/>
      <c r="Z699" s="577"/>
      <c r="AA699" s="577"/>
      <c r="AB699" s="577"/>
      <c r="AC699" s="420"/>
      <c r="AD699" s="586"/>
      <c r="AE699" s="587"/>
      <c r="AF699" s="58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8"/>
      <c r="B700" s="619"/>
      <c r="C700" s="602" t="s">
        <v>70</v>
      </c>
      <c r="D700" s="603"/>
      <c r="E700" s="603"/>
      <c r="F700" s="603"/>
      <c r="G700" s="603"/>
      <c r="H700" s="603"/>
      <c r="I700" s="603"/>
      <c r="J700" s="603"/>
      <c r="K700" s="603"/>
      <c r="L700" s="603"/>
      <c r="M700" s="603"/>
      <c r="N700" s="603"/>
      <c r="O700" s="604"/>
      <c r="P700" s="614" t="s">
        <v>0</v>
      </c>
      <c r="Q700" s="614"/>
      <c r="R700" s="614"/>
      <c r="S700" s="615"/>
      <c r="T700" s="769" t="s">
        <v>29</v>
      </c>
      <c r="U700" s="614"/>
      <c r="V700" s="614"/>
      <c r="W700" s="614"/>
      <c r="X700" s="614"/>
      <c r="Y700" s="614"/>
      <c r="Z700" s="614"/>
      <c r="AA700" s="614"/>
      <c r="AB700" s="614"/>
      <c r="AC700" s="614"/>
      <c r="AD700" s="614"/>
      <c r="AE700" s="614"/>
      <c r="AF700" s="770"/>
      <c r="AG700" s="659"/>
      <c r="AH700" s="133"/>
      <c r="AI700" s="133"/>
      <c r="AJ700" s="133"/>
      <c r="AK700" s="133"/>
      <c r="AL700" s="133"/>
      <c r="AM700" s="133"/>
      <c r="AN700" s="133"/>
      <c r="AO700" s="133"/>
      <c r="AP700" s="133"/>
      <c r="AQ700" s="133"/>
      <c r="AR700" s="133"/>
      <c r="AS700" s="133"/>
      <c r="AT700" s="133"/>
      <c r="AU700" s="133"/>
      <c r="AV700" s="133"/>
      <c r="AW700" s="133"/>
      <c r="AX700" s="660"/>
    </row>
    <row r="701" spans="1:64" ht="26.25" customHeight="1" x14ac:dyDescent="0.15">
      <c r="A701" s="618"/>
      <c r="B701" s="619"/>
      <c r="C701" s="748"/>
      <c r="D701" s="749"/>
      <c r="E701" s="749"/>
      <c r="F701" s="749"/>
      <c r="G701" s="749"/>
      <c r="H701" s="749"/>
      <c r="I701" s="749"/>
      <c r="J701" s="749"/>
      <c r="K701" s="749"/>
      <c r="L701" s="749"/>
      <c r="M701" s="749"/>
      <c r="N701" s="749"/>
      <c r="O701" s="750"/>
      <c r="P701" s="574"/>
      <c r="Q701" s="574"/>
      <c r="R701" s="574"/>
      <c r="S701" s="575"/>
      <c r="T701" s="622"/>
      <c r="U701" s="584"/>
      <c r="V701" s="584"/>
      <c r="W701" s="584"/>
      <c r="X701" s="584"/>
      <c r="Y701" s="584"/>
      <c r="Z701" s="584"/>
      <c r="AA701" s="584"/>
      <c r="AB701" s="584"/>
      <c r="AC701" s="584"/>
      <c r="AD701" s="584"/>
      <c r="AE701" s="584"/>
      <c r="AF701" s="623"/>
      <c r="AG701" s="659"/>
      <c r="AH701" s="133"/>
      <c r="AI701" s="133"/>
      <c r="AJ701" s="133"/>
      <c r="AK701" s="133"/>
      <c r="AL701" s="133"/>
      <c r="AM701" s="133"/>
      <c r="AN701" s="133"/>
      <c r="AO701" s="133"/>
      <c r="AP701" s="133"/>
      <c r="AQ701" s="133"/>
      <c r="AR701" s="133"/>
      <c r="AS701" s="133"/>
      <c r="AT701" s="133"/>
      <c r="AU701" s="133"/>
      <c r="AV701" s="133"/>
      <c r="AW701" s="133"/>
      <c r="AX701" s="660"/>
    </row>
    <row r="702" spans="1:64" ht="26.25" customHeight="1" x14ac:dyDescent="0.15">
      <c r="A702" s="618"/>
      <c r="B702" s="619"/>
      <c r="C702" s="748"/>
      <c r="D702" s="749"/>
      <c r="E702" s="749"/>
      <c r="F702" s="749"/>
      <c r="G702" s="749"/>
      <c r="H702" s="749"/>
      <c r="I702" s="749"/>
      <c r="J702" s="749"/>
      <c r="K702" s="749"/>
      <c r="L702" s="749"/>
      <c r="M702" s="749"/>
      <c r="N702" s="749"/>
      <c r="O702" s="750"/>
      <c r="P702" s="574"/>
      <c r="Q702" s="574"/>
      <c r="R702" s="574"/>
      <c r="S702" s="575"/>
      <c r="T702" s="622"/>
      <c r="U702" s="584"/>
      <c r="V702" s="584"/>
      <c r="W702" s="584"/>
      <c r="X702" s="584"/>
      <c r="Y702" s="584"/>
      <c r="Z702" s="584"/>
      <c r="AA702" s="584"/>
      <c r="AB702" s="584"/>
      <c r="AC702" s="584"/>
      <c r="AD702" s="584"/>
      <c r="AE702" s="584"/>
      <c r="AF702" s="623"/>
      <c r="AG702" s="659"/>
      <c r="AH702" s="133"/>
      <c r="AI702" s="133"/>
      <c r="AJ702" s="133"/>
      <c r="AK702" s="133"/>
      <c r="AL702" s="133"/>
      <c r="AM702" s="133"/>
      <c r="AN702" s="133"/>
      <c r="AO702" s="133"/>
      <c r="AP702" s="133"/>
      <c r="AQ702" s="133"/>
      <c r="AR702" s="133"/>
      <c r="AS702" s="133"/>
      <c r="AT702" s="133"/>
      <c r="AU702" s="133"/>
      <c r="AV702" s="133"/>
      <c r="AW702" s="133"/>
      <c r="AX702" s="660"/>
    </row>
    <row r="703" spans="1:64" ht="26.25" customHeight="1" x14ac:dyDescent="0.15">
      <c r="A703" s="618"/>
      <c r="B703" s="619"/>
      <c r="C703" s="748"/>
      <c r="D703" s="749"/>
      <c r="E703" s="749"/>
      <c r="F703" s="749"/>
      <c r="G703" s="749"/>
      <c r="H703" s="749"/>
      <c r="I703" s="749"/>
      <c r="J703" s="749"/>
      <c r="K703" s="749"/>
      <c r="L703" s="749"/>
      <c r="M703" s="749"/>
      <c r="N703" s="749"/>
      <c r="O703" s="750"/>
      <c r="P703" s="574"/>
      <c r="Q703" s="574"/>
      <c r="R703" s="574"/>
      <c r="S703" s="575"/>
      <c r="T703" s="622"/>
      <c r="U703" s="584"/>
      <c r="V703" s="584"/>
      <c r="W703" s="584"/>
      <c r="X703" s="584"/>
      <c r="Y703" s="584"/>
      <c r="Z703" s="584"/>
      <c r="AA703" s="584"/>
      <c r="AB703" s="584"/>
      <c r="AC703" s="584"/>
      <c r="AD703" s="584"/>
      <c r="AE703" s="584"/>
      <c r="AF703" s="623"/>
      <c r="AG703" s="659"/>
      <c r="AH703" s="133"/>
      <c r="AI703" s="133"/>
      <c r="AJ703" s="133"/>
      <c r="AK703" s="133"/>
      <c r="AL703" s="133"/>
      <c r="AM703" s="133"/>
      <c r="AN703" s="133"/>
      <c r="AO703" s="133"/>
      <c r="AP703" s="133"/>
      <c r="AQ703" s="133"/>
      <c r="AR703" s="133"/>
      <c r="AS703" s="133"/>
      <c r="AT703" s="133"/>
      <c r="AU703" s="133"/>
      <c r="AV703" s="133"/>
      <c r="AW703" s="133"/>
      <c r="AX703" s="660"/>
    </row>
    <row r="704" spans="1:64" ht="26.25" customHeight="1" x14ac:dyDescent="0.15">
      <c r="A704" s="618"/>
      <c r="B704" s="619"/>
      <c r="C704" s="748"/>
      <c r="D704" s="749"/>
      <c r="E704" s="749"/>
      <c r="F704" s="749"/>
      <c r="G704" s="749"/>
      <c r="H704" s="749"/>
      <c r="I704" s="749"/>
      <c r="J704" s="749"/>
      <c r="K704" s="749"/>
      <c r="L704" s="749"/>
      <c r="M704" s="749"/>
      <c r="N704" s="749"/>
      <c r="O704" s="750"/>
      <c r="P704" s="574"/>
      <c r="Q704" s="574"/>
      <c r="R704" s="574"/>
      <c r="S704" s="575"/>
      <c r="T704" s="622"/>
      <c r="U704" s="584"/>
      <c r="V704" s="584"/>
      <c r="W704" s="584"/>
      <c r="X704" s="584"/>
      <c r="Y704" s="584"/>
      <c r="Z704" s="584"/>
      <c r="AA704" s="584"/>
      <c r="AB704" s="584"/>
      <c r="AC704" s="584"/>
      <c r="AD704" s="584"/>
      <c r="AE704" s="584"/>
      <c r="AF704" s="623"/>
      <c r="AG704" s="659"/>
      <c r="AH704" s="133"/>
      <c r="AI704" s="133"/>
      <c r="AJ704" s="133"/>
      <c r="AK704" s="133"/>
      <c r="AL704" s="133"/>
      <c r="AM704" s="133"/>
      <c r="AN704" s="133"/>
      <c r="AO704" s="133"/>
      <c r="AP704" s="133"/>
      <c r="AQ704" s="133"/>
      <c r="AR704" s="133"/>
      <c r="AS704" s="133"/>
      <c r="AT704" s="133"/>
      <c r="AU704" s="133"/>
      <c r="AV704" s="133"/>
      <c r="AW704" s="133"/>
      <c r="AX704" s="660"/>
    </row>
    <row r="705" spans="1:50" ht="26.25" customHeight="1" x14ac:dyDescent="0.15">
      <c r="A705" s="620"/>
      <c r="B705" s="621"/>
      <c r="C705" s="754"/>
      <c r="D705" s="755"/>
      <c r="E705" s="755"/>
      <c r="F705" s="755"/>
      <c r="G705" s="755"/>
      <c r="H705" s="755"/>
      <c r="I705" s="755"/>
      <c r="J705" s="755"/>
      <c r="K705" s="755"/>
      <c r="L705" s="755"/>
      <c r="M705" s="755"/>
      <c r="N705" s="755"/>
      <c r="O705" s="756"/>
      <c r="P705" s="767"/>
      <c r="Q705" s="767"/>
      <c r="R705" s="767"/>
      <c r="S705" s="768"/>
      <c r="T705" s="771"/>
      <c r="U705" s="572"/>
      <c r="V705" s="572"/>
      <c r="W705" s="572"/>
      <c r="X705" s="572"/>
      <c r="Y705" s="572"/>
      <c r="Z705" s="572"/>
      <c r="AA705" s="572"/>
      <c r="AB705" s="572"/>
      <c r="AC705" s="572"/>
      <c r="AD705" s="572"/>
      <c r="AE705" s="572"/>
      <c r="AF705" s="772"/>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5" t="s">
        <v>54</v>
      </c>
      <c r="B706" s="566"/>
      <c r="C706" s="279" t="s">
        <v>60</v>
      </c>
      <c r="D706" s="751"/>
      <c r="E706" s="751"/>
      <c r="F706" s="752"/>
      <c r="G706" s="765" t="s">
        <v>562</v>
      </c>
      <c r="H706" s="765"/>
      <c r="I706" s="765"/>
      <c r="J706" s="765"/>
      <c r="K706" s="765"/>
      <c r="L706" s="765"/>
      <c r="M706" s="765"/>
      <c r="N706" s="765"/>
      <c r="O706" s="765"/>
      <c r="P706" s="765"/>
      <c r="Q706" s="765"/>
      <c r="R706" s="765"/>
      <c r="S706" s="765"/>
      <c r="T706" s="765"/>
      <c r="U706" s="765"/>
      <c r="V706" s="765"/>
      <c r="W706" s="765"/>
      <c r="X706" s="765"/>
      <c r="Y706" s="765"/>
      <c r="Z706" s="765"/>
      <c r="AA706" s="765"/>
      <c r="AB706" s="765"/>
      <c r="AC706" s="765"/>
      <c r="AD706" s="765"/>
      <c r="AE706" s="765"/>
      <c r="AF706" s="765"/>
      <c r="AG706" s="765"/>
      <c r="AH706" s="765"/>
      <c r="AI706" s="765"/>
      <c r="AJ706" s="765"/>
      <c r="AK706" s="765"/>
      <c r="AL706" s="765"/>
      <c r="AM706" s="765"/>
      <c r="AN706" s="765"/>
      <c r="AO706" s="765"/>
      <c r="AP706" s="765"/>
      <c r="AQ706" s="765"/>
      <c r="AR706" s="765"/>
      <c r="AS706" s="765"/>
      <c r="AT706" s="765"/>
      <c r="AU706" s="765"/>
      <c r="AV706" s="765"/>
      <c r="AW706" s="765"/>
      <c r="AX706" s="766"/>
    </row>
    <row r="707" spans="1:50" ht="66.75" customHeight="1" thickBot="1" x14ac:dyDescent="0.2">
      <c r="A707" s="567"/>
      <c r="B707" s="568"/>
      <c r="C707" s="760" t="s">
        <v>64</v>
      </c>
      <c r="D707" s="761"/>
      <c r="E707" s="761"/>
      <c r="F707" s="762"/>
      <c r="G707" s="763" t="s">
        <v>539</v>
      </c>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3"/>
      <c r="AD707" s="763"/>
      <c r="AE707" s="763"/>
      <c r="AF707" s="763"/>
      <c r="AG707" s="763"/>
      <c r="AH707" s="763"/>
      <c r="AI707" s="763"/>
      <c r="AJ707" s="763"/>
      <c r="AK707" s="763"/>
      <c r="AL707" s="763"/>
      <c r="AM707" s="763"/>
      <c r="AN707" s="763"/>
      <c r="AO707" s="763"/>
      <c r="AP707" s="763"/>
      <c r="AQ707" s="763"/>
      <c r="AR707" s="763"/>
      <c r="AS707" s="763"/>
      <c r="AT707" s="763"/>
      <c r="AU707" s="763"/>
      <c r="AV707" s="763"/>
      <c r="AW707" s="763"/>
      <c r="AX707" s="764"/>
    </row>
    <row r="708" spans="1:50" ht="21" customHeight="1" x14ac:dyDescent="0.15">
      <c r="A708" s="757" t="s">
        <v>38</v>
      </c>
      <c r="B708" s="758"/>
      <c r="C708" s="758"/>
      <c r="D708" s="758"/>
      <c r="E708" s="758"/>
      <c r="F708" s="758"/>
      <c r="G708" s="758"/>
      <c r="H708" s="758"/>
      <c r="I708" s="758"/>
      <c r="J708" s="758"/>
      <c r="K708" s="758"/>
      <c r="L708" s="758"/>
      <c r="M708" s="758"/>
      <c r="N708" s="758"/>
      <c r="O708" s="758"/>
      <c r="P708" s="758"/>
      <c r="Q708" s="758"/>
      <c r="R708" s="758"/>
      <c r="S708" s="758"/>
      <c r="T708" s="758"/>
      <c r="U708" s="758"/>
      <c r="V708" s="758"/>
      <c r="W708" s="758"/>
      <c r="X708" s="758"/>
      <c r="Y708" s="758"/>
      <c r="Z708" s="758"/>
      <c r="AA708" s="758"/>
      <c r="AB708" s="758"/>
      <c r="AC708" s="758"/>
      <c r="AD708" s="758"/>
      <c r="AE708" s="758"/>
      <c r="AF708" s="758"/>
      <c r="AG708" s="758"/>
      <c r="AH708" s="758"/>
      <c r="AI708" s="758"/>
      <c r="AJ708" s="758"/>
      <c r="AK708" s="758"/>
      <c r="AL708" s="758"/>
      <c r="AM708" s="758"/>
      <c r="AN708" s="758"/>
      <c r="AO708" s="758"/>
      <c r="AP708" s="758"/>
      <c r="AQ708" s="758"/>
      <c r="AR708" s="758"/>
      <c r="AS708" s="758"/>
      <c r="AT708" s="758"/>
      <c r="AU708" s="758"/>
      <c r="AV708" s="758"/>
      <c r="AW708" s="758"/>
      <c r="AX708" s="759"/>
    </row>
    <row r="709" spans="1:50" ht="120" customHeight="1" thickBot="1" x14ac:dyDescent="0.2">
      <c r="A709" s="736"/>
      <c r="B709" s="606"/>
      <c r="C709" s="606"/>
      <c r="D709" s="606"/>
      <c r="E709" s="606"/>
      <c r="F709" s="606"/>
      <c r="G709" s="606"/>
      <c r="H709" s="606"/>
      <c r="I709" s="606"/>
      <c r="J709" s="606"/>
      <c r="K709" s="606"/>
      <c r="L709" s="606"/>
      <c r="M709" s="606"/>
      <c r="N709" s="606"/>
      <c r="O709" s="606"/>
      <c r="P709" s="606"/>
      <c r="Q709" s="606"/>
      <c r="R709" s="606"/>
      <c r="S709" s="606"/>
      <c r="T709" s="606"/>
      <c r="U709" s="606"/>
      <c r="V709" s="606"/>
      <c r="W709" s="606"/>
      <c r="X709" s="606"/>
      <c r="Y709" s="606"/>
      <c r="Z709" s="606"/>
      <c r="AA709" s="606"/>
      <c r="AB709" s="606"/>
      <c r="AC709" s="606"/>
      <c r="AD709" s="606"/>
      <c r="AE709" s="606"/>
      <c r="AF709" s="606"/>
      <c r="AG709" s="606"/>
      <c r="AH709" s="606"/>
      <c r="AI709" s="606"/>
      <c r="AJ709" s="606"/>
      <c r="AK709" s="606"/>
      <c r="AL709" s="606"/>
      <c r="AM709" s="606"/>
      <c r="AN709" s="606"/>
      <c r="AO709" s="606"/>
      <c r="AP709" s="606"/>
      <c r="AQ709" s="606"/>
      <c r="AR709" s="606"/>
      <c r="AS709" s="606"/>
      <c r="AT709" s="606"/>
      <c r="AU709" s="606"/>
      <c r="AV709" s="606"/>
      <c r="AW709" s="606"/>
      <c r="AX709" s="607"/>
    </row>
    <row r="710" spans="1:50" ht="21" customHeight="1" x14ac:dyDescent="0.15">
      <c r="A710" s="611" t="s">
        <v>39</v>
      </c>
      <c r="B710" s="612"/>
      <c r="C710" s="612"/>
      <c r="D710" s="612"/>
      <c r="E710" s="612"/>
      <c r="F710" s="612"/>
      <c r="G710" s="612"/>
      <c r="H710" s="612"/>
      <c r="I710" s="612"/>
      <c r="J710" s="612"/>
      <c r="K710" s="612"/>
      <c r="L710" s="612"/>
      <c r="M710" s="612"/>
      <c r="N710" s="612"/>
      <c r="O710" s="612"/>
      <c r="P710" s="612"/>
      <c r="Q710" s="612"/>
      <c r="R710" s="612"/>
      <c r="S710" s="612"/>
      <c r="T710" s="612"/>
      <c r="U710" s="612"/>
      <c r="V710" s="612"/>
      <c r="W710" s="612"/>
      <c r="X710" s="612"/>
      <c r="Y710" s="612"/>
      <c r="Z710" s="612"/>
      <c r="AA710" s="612"/>
      <c r="AB710" s="612"/>
      <c r="AC710" s="612"/>
      <c r="AD710" s="612"/>
      <c r="AE710" s="612"/>
      <c r="AF710" s="612"/>
      <c r="AG710" s="612"/>
      <c r="AH710" s="612"/>
      <c r="AI710" s="612"/>
      <c r="AJ710" s="612"/>
      <c r="AK710" s="612"/>
      <c r="AL710" s="612"/>
      <c r="AM710" s="612"/>
      <c r="AN710" s="612"/>
      <c r="AO710" s="612"/>
      <c r="AP710" s="612"/>
      <c r="AQ710" s="612"/>
      <c r="AR710" s="612"/>
      <c r="AS710" s="612"/>
      <c r="AT710" s="612"/>
      <c r="AU710" s="612"/>
      <c r="AV710" s="612"/>
      <c r="AW710" s="612"/>
      <c r="AX710" s="613"/>
    </row>
    <row r="711" spans="1:50" ht="120" customHeight="1" thickBot="1" x14ac:dyDescent="0.2">
      <c r="A711" s="562" t="s">
        <v>265</v>
      </c>
      <c r="B711" s="563"/>
      <c r="C711" s="563"/>
      <c r="D711" s="563"/>
      <c r="E711" s="564"/>
      <c r="F711" s="605" t="s">
        <v>585</v>
      </c>
      <c r="G711" s="606"/>
      <c r="H711" s="606"/>
      <c r="I711" s="606"/>
      <c r="J711" s="606"/>
      <c r="K711" s="606"/>
      <c r="L711" s="606"/>
      <c r="M711" s="606"/>
      <c r="N711" s="606"/>
      <c r="O711" s="606"/>
      <c r="P711" s="606"/>
      <c r="Q711" s="606"/>
      <c r="R711" s="606"/>
      <c r="S711" s="606"/>
      <c r="T711" s="606"/>
      <c r="U711" s="606"/>
      <c r="V711" s="606"/>
      <c r="W711" s="606"/>
      <c r="X711" s="606"/>
      <c r="Y711" s="606"/>
      <c r="Z711" s="606"/>
      <c r="AA711" s="606"/>
      <c r="AB711" s="606"/>
      <c r="AC711" s="606"/>
      <c r="AD711" s="606"/>
      <c r="AE711" s="606"/>
      <c r="AF711" s="606"/>
      <c r="AG711" s="606"/>
      <c r="AH711" s="606"/>
      <c r="AI711" s="606"/>
      <c r="AJ711" s="606"/>
      <c r="AK711" s="606"/>
      <c r="AL711" s="606"/>
      <c r="AM711" s="606"/>
      <c r="AN711" s="606"/>
      <c r="AO711" s="606"/>
      <c r="AP711" s="606"/>
      <c r="AQ711" s="606"/>
      <c r="AR711" s="606"/>
      <c r="AS711" s="606"/>
      <c r="AT711" s="606"/>
      <c r="AU711" s="606"/>
      <c r="AV711" s="606"/>
      <c r="AW711" s="606"/>
      <c r="AX711" s="607"/>
    </row>
    <row r="712" spans="1:50" ht="21" customHeight="1" x14ac:dyDescent="0.15">
      <c r="A712" s="611" t="s">
        <v>51</v>
      </c>
      <c r="B712" s="612"/>
      <c r="C712" s="612"/>
      <c r="D712" s="612"/>
      <c r="E712" s="612"/>
      <c r="F712" s="612"/>
      <c r="G712" s="612"/>
      <c r="H712" s="612"/>
      <c r="I712" s="612"/>
      <c r="J712" s="612"/>
      <c r="K712" s="612"/>
      <c r="L712" s="612"/>
      <c r="M712" s="612"/>
      <c r="N712" s="612"/>
      <c r="O712" s="612"/>
      <c r="P712" s="612"/>
      <c r="Q712" s="612"/>
      <c r="R712" s="612"/>
      <c r="S712" s="612"/>
      <c r="T712" s="612"/>
      <c r="U712" s="612"/>
      <c r="V712" s="612"/>
      <c r="W712" s="612"/>
      <c r="X712" s="612"/>
      <c r="Y712" s="612"/>
      <c r="Z712" s="612"/>
      <c r="AA712" s="612"/>
      <c r="AB712" s="612"/>
      <c r="AC712" s="612"/>
      <c r="AD712" s="612"/>
      <c r="AE712" s="612"/>
      <c r="AF712" s="612"/>
      <c r="AG712" s="612"/>
      <c r="AH712" s="612"/>
      <c r="AI712" s="612"/>
      <c r="AJ712" s="612"/>
      <c r="AK712" s="612"/>
      <c r="AL712" s="612"/>
      <c r="AM712" s="612"/>
      <c r="AN712" s="612"/>
      <c r="AO712" s="612"/>
      <c r="AP712" s="612"/>
      <c r="AQ712" s="612"/>
      <c r="AR712" s="612"/>
      <c r="AS712" s="612"/>
      <c r="AT712" s="612"/>
      <c r="AU712" s="612"/>
      <c r="AV712" s="612"/>
      <c r="AW712" s="612"/>
      <c r="AX712" s="613"/>
    </row>
    <row r="713" spans="1:50" ht="120.75" customHeight="1" thickBot="1" x14ac:dyDescent="0.2">
      <c r="A713" s="716" t="s">
        <v>586</v>
      </c>
      <c r="B713" s="717"/>
      <c r="C713" s="717"/>
      <c r="D713" s="717"/>
      <c r="E713" s="718"/>
      <c r="F713" s="737" t="s">
        <v>587</v>
      </c>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8" t="s">
        <v>40</v>
      </c>
      <c r="B714" s="609"/>
      <c r="C714" s="609"/>
      <c r="D714" s="609"/>
      <c r="E714" s="609"/>
      <c r="F714" s="609"/>
      <c r="G714" s="609"/>
      <c r="H714" s="609"/>
      <c r="I714" s="609"/>
      <c r="J714" s="609"/>
      <c r="K714" s="609"/>
      <c r="L714" s="609"/>
      <c r="M714" s="609"/>
      <c r="N714" s="609"/>
      <c r="O714" s="609"/>
      <c r="P714" s="609"/>
      <c r="Q714" s="609"/>
      <c r="R714" s="609"/>
      <c r="S714" s="609"/>
      <c r="T714" s="609"/>
      <c r="U714" s="609"/>
      <c r="V714" s="609"/>
      <c r="W714" s="609"/>
      <c r="X714" s="609"/>
      <c r="Y714" s="609"/>
      <c r="Z714" s="609"/>
      <c r="AA714" s="609"/>
      <c r="AB714" s="609"/>
      <c r="AC714" s="609"/>
      <c r="AD714" s="609"/>
      <c r="AE714" s="609"/>
      <c r="AF714" s="609"/>
      <c r="AG714" s="609"/>
      <c r="AH714" s="609"/>
      <c r="AI714" s="609"/>
      <c r="AJ714" s="609"/>
      <c r="AK714" s="609"/>
      <c r="AL714" s="609"/>
      <c r="AM714" s="609"/>
      <c r="AN714" s="609"/>
      <c r="AO714" s="609"/>
      <c r="AP714" s="609"/>
      <c r="AQ714" s="609"/>
      <c r="AR714" s="609"/>
      <c r="AS714" s="609"/>
      <c r="AT714" s="609"/>
      <c r="AU714" s="609"/>
      <c r="AV714" s="609"/>
      <c r="AW714" s="609"/>
      <c r="AX714" s="610"/>
    </row>
    <row r="715" spans="1:50" ht="89.25" customHeight="1" thickBot="1" x14ac:dyDescent="0.2">
      <c r="A715" s="599"/>
      <c r="B715" s="600"/>
      <c r="C715" s="600"/>
      <c r="D715" s="600"/>
      <c r="E715" s="600"/>
      <c r="F715" s="600"/>
      <c r="G715" s="600"/>
      <c r="H715" s="600"/>
      <c r="I715" s="600"/>
      <c r="J715" s="600"/>
      <c r="K715" s="600"/>
      <c r="L715" s="600"/>
      <c r="M715" s="600"/>
      <c r="N715" s="600"/>
      <c r="O715" s="600"/>
      <c r="P715" s="600"/>
      <c r="Q715" s="600"/>
      <c r="R715" s="600"/>
      <c r="S715" s="600"/>
      <c r="T715" s="600"/>
      <c r="U715" s="600"/>
      <c r="V715" s="600"/>
      <c r="W715" s="600"/>
      <c r="X715" s="600"/>
      <c r="Y715" s="600"/>
      <c r="Z715" s="600"/>
      <c r="AA715" s="600"/>
      <c r="AB715" s="600"/>
      <c r="AC715" s="600"/>
      <c r="AD715" s="600"/>
      <c r="AE715" s="600"/>
      <c r="AF715" s="600"/>
      <c r="AG715" s="600"/>
      <c r="AH715" s="600"/>
      <c r="AI715" s="600"/>
      <c r="AJ715" s="600"/>
      <c r="AK715" s="600"/>
      <c r="AL715" s="600"/>
      <c r="AM715" s="600"/>
      <c r="AN715" s="600"/>
      <c r="AO715" s="600"/>
      <c r="AP715" s="600"/>
      <c r="AQ715" s="600"/>
      <c r="AR715" s="600"/>
      <c r="AS715" s="600"/>
      <c r="AT715" s="600"/>
      <c r="AU715" s="600"/>
      <c r="AV715" s="600"/>
      <c r="AW715" s="600"/>
      <c r="AX715" s="601"/>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9" t="s">
        <v>464</v>
      </c>
      <c r="B717" s="300"/>
      <c r="C717" s="300"/>
      <c r="D717" s="300"/>
      <c r="E717" s="300"/>
      <c r="F717" s="300"/>
      <c r="G717" s="719" t="s">
        <v>532</v>
      </c>
      <c r="H717" s="720"/>
      <c r="I717" s="720"/>
      <c r="J717" s="720"/>
      <c r="K717" s="720"/>
      <c r="L717" s="720"/>
      <c r="M717" s="720"/>
      <c r="N717" s="720"/>
      <c r="O717" s="720"/>
      <c r="P717" s="720"/>
      <c r="Q717" s="300" t="s">
        <v>376</v>
      </c>
      <c r="R717" s="300"/>
      <c r="S717" s="300"/>
      <c r="T717" s="300"/>
      <c r="U717" s="300"/>
      <c r="V717" s="300"/>
      <c r="W717" s="719" t="s">
        <v>537</v>
      </c>
      <c r="X717" s="720"/>
      <c r="Y717" s="720"/>
      <c r="Z717" s="720"/>
      <c r="AA717" s="720"/>
      <c r="AB717" s="720"/>
      <c r="AC717" s="720"/>
      <c r="AD717" s="720"/>
      <c r="AE717" s="720"/>
      <c r="AF717" s="720"/>
      <c r="AG717" s="300" t="s">
        <v>377</v>
      </c>
      <c r="AH717" s="300"/>
      <c r="AI717" s="300"/>
      <c r="AJ717" s="300"/>
      <c r="AK717" s="300"/>
      <c r="AL717" s="300"/>
      <c r="AM717" s="720">
        <v>1030</v>
      </c>
      <c r="AN717" s="720"/>
      <c r="AO717" s="720"/>
      <c r="AP717" s="720"/>
      <c r="AQ717" s="720"/>
      <c r="AR717" s="720"/>
      <c r="AS717" s="720"/>
      <c r="AT717" s="720"/>
      <c r="AU717" s="720"/>
      <c r="AV717" s="720"/>
      <c r="AW717" s="60"/>
      <c r="AX717" s="61"/>
    </row>
    <row r="718" spans="1:50" ht="19.899999999999999" customHeight="1" thickBot="1" x14ac:dyDescent="0.2">
      <c r="A718" s="715" t="s">
        <v>378</v>
      </c>
      <c r="B718" s="658"/>
      <c r="C718" s="658"/>
      <c r="D718" s="658"/>
      <c r="E718" s="658"/>
      <c r="F718" s="658"/>
      <c r="G718" s="776" t="s">
        <v>540</v>
      </c>
      <c r="H718" s="777"/>
      <c r="I718" s="777"/>
      <c r="J718" s="777"/>
      <c r="K718" s="777"/>
      <c r="L718" s="777"/>
      <c r="M718" s="777"/>
      <c r="N718" s="777"/>
      <c r="O718" s="777"/>
      <c r="P718" s="777"/>
      <c r="Q718" s="658" t="s">
        <v>379</v>
      </c>
      <c r="R718" s="658"/>
      <c r="S718" s="658"/>
      <c r="T718" s="658"/>
      <c r="U718" s="658"/>
      <c r="V718" s="658"/>
      <c r="W718" s="657">
        <v>72</v>
      </c>
      <c r="X718" s="657"/>
      <c r="Y718" s="657"/>
      <c r="Z718" s="657"/>
      <c r="AA718" s="657"/>
      <c r="AB718" s="657"/>
      <c r="AC718" s="657"/>
      <c r="AD718" s="657"/>
      <c r="AE718" s="657"/>
      <c r="AF718" s="657"/>
      <c r="AG718" s="658" t="s">
        <v>380</v>
      </c>
      <c r="AH718" s="658"/>
      <c r="AI718" s="658"/>
      <c r="AJ718" s="658"/>
      <c r="AK718" s="658"/>
      <c r="AL718" s="658"/>
      <c r="AM718" s="753">
        <v>70</v>
      </c>
      <c r="AN718" s="753"/>
      <c r="AO718" s="753"/>
      <c r="AP718" s="753"/>
      <c r="AQ718" s="753"/>
      <c r="AR718" s="753"/>
      <c r="AS718" s="753"/>
      <c r="AT718" s="753"/>
      <c r="AU718" s="753"/>
      <c r="AV718" s="753"/>
      <c r="AW718" s="62"/>
      <c r="AX718" s="63"/>
    </row>
    <row r="719" spans="1:50" ht="23.65" customHeight="1" x14ac:dyDescent="0.15">
      <c r="A719" s="651" t="s">
        <v>27</v>
      </c>
      <c r="B719" s="652"/>
      <c r="C719" s="652"/>
      <c r="D719" s="652"/>
      <c r="E719" s="652"/>
      <c r="F719" s="653"/>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7"/>
      <c r="B720" s="638"/>
      <c r="C720" s="638"/>
      <c r="D720" s="638"/>
      <c r="E720" s="638"/>
      <c r="F720" s="639"/>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7"/>
      <c r="B721" s="638"/>
      <c r="C721" s="638"/>
      <c r="D721" s="638"/>
      <c r="E721" s="638"/>
      <c r="F721" s="63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7"/>
      <c r="B722" s="638"/>
      <c r="C722" s="638"/>
      <c r="D722" s="638"/>
      <c r="E722" s="638"/>
      <c r="F722" s="63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7"/>
      <c r="B723" s="638"/>
      <c r="C723" s="638"/>
      <c r="D723" s="638"/>
      <c r="E723" s="638"/>
      <c r="F723" s="63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7"/>
      <c r="B724" s="638"/>
      <c r="C724" s="638"/>
      <c r="D724" s="638"/>
      <c r="E724" s="638"/>
      <c r="F724" s="63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7"/>
      <c r="B725" s="638"/>
      <c r="C725" s="638"/>
      <c r="D725" s="638"/>
      <c r="E725" s="638"/>
      <c r="F725" s="63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7"/>
      <c r="B726" s="638"/>
      <c r="C726" s="638"/>
      <c r="D726" s="638"/>
      <c r="E726" s="638"/>
      <c r="F726" s="63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7"/>
      <c r="B727" s="638"/>
      <c r="C727" s="638"/>
      <c r="D727" s="638"/>
      <c r="E727" s="638"/>
      <c r="F727" s="63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7"/>
      <c r="B728" s="638"/>
      <c r="C728" s="638"/>
      <c r="D728" s="638"/>
      <c r="E728" s="638"/>
      <c r="F728" s="63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7"/>
      <c r="B729" s="638"/>
      <c r="C729" s="638"/>
      <c r="D729" s="638"/>
      <c r="E729" s="638"/>
      <c r="F729" s="63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7"/>
      <c r="B730" s="638"/>
      <c r="C730" s="638"/>
      <c r="D730" s="638"/>
      <c r="E730" s="638"/>
      <c r="F730" s="63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7"/>
      <c r="B731" s="638"/>
      <c r="C731" s="638"/>
      <c r="D731" s="638"/>
      <c r="E731" s="638"/>
      <c r="F731" s="63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7"/>
      <c r="B732" s="638"/>
      <c r="C732" s="638"/>
      <c r="D732" s="638"/>
      <c r="E732" s="638"/>
      <c r="F732" s="63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7"/>
      <c r="B733" s="638"/>
      <c r="C733" s="638"/>
      <c r="D733" s="638"/>
      <c r="E733" s="638"/>
      <c r="F733" s="63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7"/>
      <c r="B734" s="638"/>
      <c r="C734" s="638"/>
      <c r="D734" s="638"/>
      <c r="E734" s="638"/>
      <c r="F734" s="63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7"/>
      <c r="B735" s="638"/>
      <c r="C735" s="638"/>
      <c r="D735" s="638"/>
      <c r="E735" s="638"/>
      <c r="F735" s="63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7"/>
      <c r="B736" s="638"/>
      <c r="C736" s="638"/>
      <c r="D736" s="638"/>
      <c r="E736" s="638"/>
      <c r="F736" s="63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7"/>
      <c r="B737" s="638"/>
      <c r="C737" s="638"/>
      <c r="D737" s="638"/>
      <c r="E737" s="638"/>
      <c r="F737" s="63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7"/>
      <c r="B738" s="638"/>
      <c r="C738" s="638"/>
      <c r="D738" s="638"/>
      <c r="E738" s="638"/>
      <c r="F738" s="63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7"/>
      <c r="B739" s="638"/>
      <c r="C739" s="638"/>
      <c r="D739" s="638"/>
      <c r="E739" s="638"/>
      <c r="F739" s="63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7"/>
      <c r="B740" s="638"/>
      <c r="C740" s="638"/>
      <c r="D740" s="638"/>
      <c r="E740" s="638"/>
      <c r="F740" s="63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4"/>
      <c r="B757" s="655"/>
      <c r="C757" s="655"/>
      <c r="D757" s="655"/>
      <c r="E757" s="655"/>
      <c r="F757" s="65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31" t="s">
        <v>32</v>
      </c>
      <c r="B758" s="732"/>
      <c r="C758" s="732"/>
      <c r="D758" s="732"/>
      <c r="E758" s="732"/>
      <c r="F758" s="733"/>
      <c r="G758" s="392" t="s">
        <v>578</v>
      </c>
      <c r="H758" s="393"/>
      <c r="I758" s="393"/>
      <c r="J758" s="393"/>
      <c r="K758" s="393"/>
      <c r="L758" s="393"/>
      <c r="M758" s="393"/>
      <c r="N758" s="393"/>
      <c r="O758" s="393"/>
      <c r="P758" s="393"/>
      <c r="Q758" s="393"/>
      <c r="R758" s="393"/>
      <c r="S758" s="393"/>
      <c r="T758" s="393"/>
      <c r="U758" s="393"/>
      <c r="V758" s="393"/>
      <c r="W758" s="393"/>
      <c r="X758" s="393"/>
      <c r="Y758" s="393"/>
      <c r="Z758" s="393"/>
      <c r="AA758" s="393"/>
      <c r="AB758" s="394"/>
      <c r="AC758" s="392" t="s">
        <v>579</v>
      </c>
      <c r="AD758" s="393"/>
      <c r="AE758" s="393"/>
      <c r="AF758" s="393"/>
      <c r="AG758" s="393"/>
      <c r="AH758" s="393"/>
      <c r="AI758" s="393"/>
      <c r="AJ758" s="393"/>
      <c r="AK758" s="393"/>
      <c r="AL758" s="393"/>
      <c r="AM758" s="393"/>
      <c r="AN758" s="393"/>
      <c r="AO758" s="393"/>
      <c r="AP758" s="393"/>
      <c r="AQ758" s="393"/>
      <c r="AR758" s="393"/>
      <c r="AS758" s="393"/>
      <c r="AT758" s="393"/>
      <c r="AU758" s="393"/>
      <c r="AV758" s="393"/>
      <c r="AW758" s="393"/>
      <c r="AX758" s="395"/>
    </row>
    <row r="759" spans="1:50" ht="24.75" customHeight="1" x14ac:dyDescent="0.15">
      <c r="A759" s="570"/>
      <c r="B759" s="734"/>
      <c r="C759" s="734"/>
      <c r="D759" s="734"/>
      <c r="E759" s="734"/>
      <c r="F759" s="735"/>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4"/>
    </row>
    <row r="760" spans="1:50" ht="24.75" customHeight="1" x14ac:dyDescent="0.15">
      <c r="A760" s="570"/>
      <c r="B760" s="734"/>
      <c r="C760" s="734"/>
      <c r="D760" s="734"/>
      <c r="E760" s="734"/>
      <c r="F760" s="735"/>
      <c r="G760" s="290" t="s">
        <v>565</v>
      </c>
      <c r="H760" s="291"/>
      <c r="I760" s="291"/>
      <c r="J760" s="291"/>
      <c r="K760" s="292"/>
      <c r="L760" s="293" t="s">
        <v>570</v>
      </c>
      <c r="M760" s="540"/>
      <c r="N760" s="540"/>
      <c r="O760" s="540"/>
      <c r="P760" s="540"/>
      <c r="Q760" s="540"/>
      <c r="R760" s="540"/>
      <c r="S760" s="540"/>
      <c r="T760" s="540"/>
      <c r="U760" s="540"/>
      <c r="V760" s="540"/>
      <c r="W760" s="540"/>
      <c r="X760" s="541"/>
      <c r="Y760" s="455">
        <v>2.2000000000000002</v>
      </c>
      <c r="Z760" s="456"/>
      <c r="AA760" s="456"/>
      <c r="AB760" s="539"/>
      <c r="AC760" s="290" t="s">
        <v>568</v>
      </c>
      <c r="AD760" s="291"/>
      <c r="AE760" s="291"/>
      <c r="AF760" s="291"/>
      <c r="AG760" s="292"/>
      <c r="AH760" s="293" t="s">
        <v>571</v>
      </c>
      <c r="AI760" s="294"/>
      <c r="AJ760" s="294"/>
      <c r="AK760" s="294"/>
      <c r="AL760" s="294"/>
      <c r="AM760" s="294"/>
      <c r="AN760" s="294"/>
      <c r="AO760" s="294"/>
      <c r="AP760" s="294"/>
      <c r="AQ760" s="294"/>
      <c r="AR760" s="294"/>
      <c r="AS760" s="294"/>
      <c r="AT760" s="295"/>
      <c r="AU760" s="455">
        <v>0.6</v>
      </c>
      <c r="AV760" s="456"/>
      <c r="AW760" s="456"/>
      <c r="AX760" s="457"/>
    </row>
    <row r="761" spans="1:50" ht="24.75" customHeight="1" x14ac:dyDescent="0.15">
      <c r="A761" s="570"/>
      <c r="B761" s="734"/>
      <c r="C761" s="734"/>
      <c r="D761" s="734"/>
      <c r="E761" s="734"/>
      <c r="F761" s="735"/>
      <c r="G761" s="270" t="s">
        <v>566</v>
      </c>
      <c r="H761" s="271"/>
      <c r="I761" s="271"/>
      <c r="J761" s="271"/>
      <c r="K761" s="272"/>
      <c r="L761" s="371" t="s">
        <v>567</v>
      </c>
      <c r="M761" s="372"/>
      <c r="N761" s="372"/>
      <c r="O761" s="372"/>
      <c r="P761" s="372"/>
      <c r="Q761" s="372"/>
      <c r="R761" s="372"/>
      <c r="S761" s="372"/>
      <c r="T761" s="372"/>
      <c r="U761" s="372"/>
      <c r="V761" s="372"/>
      <c r="W761" s="372"/>
      <c r="X761" s="373"/>
      <c r="Y761" s="368">
        <v>0.7</v>
      </c>
      <c r="Z761" s="369"/>
      <c r="AA761" s="369"/>
      <c r="AB761" s="375"/>
      <c r="AC761" s="270" t="s">
        <v>566</v>
      </c>
      <c r="AD761" s="271"/>
      <c r="AE761" s="271"/>
      <c r="AF761" s="271"/>
      <c r="AG761" s="272"/>
      <c r="AH761" s="371" t="s">
        <v>569</v>
      </c>
      <c r="AI761" s="372"/>
      <c r="AJ761" s="372"/>
      <c r="AK761" s="372"/>
      <c r="AL761" s="372"/>
      <c r="AM761" s="372"/>
      <c r="AN761" s="372"/>
      <c r="AO761" s="372"/>
      <c r="AP761" s="372"/>
      <c r="AQ761" s="372"/>
      <c r="AR761" s="372"/>
      <c r="AS761" s="372"/>
      <c r="AT761" s="373"/>
      <c r="AU761" s="368">
        <v>1.9</v>
      </c>
      <c r="AV761" s="369"/>
      <c r="AW761" s="369"/>
      <c r="AX761" s="370"/>
    </row>
    <row r="762" spans="1:50" ht="24.75" customHeight="1" x14ac:dyDescent="0.15">
      <c r="A762" s="570"/>
      <c r="B762" s="734"/>
      <c r="C762" s="734"/>
      <c r="D762" s="734"/>
      <c r="E762" s="734"/>
      <c r="F762" s="735"/>
      <c r="G762" s="270" t="s">
        <v>575</v>
      </c>
      <c r="H762" s="271"/>
      <c r="I762" s="271"/>
      <c r="J762" s="271"/>
      <c r="K762" s="272"/>
      <c r="L762" s="371" t="s">
        <v>576</v>
      </c>
      <c r="M762" s="372"/>
      <c r="N762" s="372"/>
      <c r="O762" s="372"/>
      <c r="P762" s="372"/>
      <c r="Q762" s="372"/>
      <c r="R762" s="372"/>
      <c r="S762" s="372"/>
      <c r="T762" s="372"/>
      <c r="U762" s="372"/>
      <c r="V762" s="372"/>
      <c r="W762" s="372"/>
      <c r="X762" s="373"/>
      <c r="Y762" s="368">
        <v>4</v>
      </c>
      <c r="Z762" s="369"/>
      <c r="AA762" s="369"/>
      <c r="AB762" s="375"/>
      <c r="AC762" s="270" t="s">
        <v>575</v>
      </c>
      <c r="AD762" s="271"/>
      <c r="AE762" s="271"/>
      <c r="AF762" s="271"/>
      <c r="AG762" s="272"/>
      <c r="AH762" s="371" t="s">
        <v>576</v>
      </c>
      <c r="AI762" s="372"/>
      <c r="AJ762" s="372"/>
      <c r="AK762" s="372"/>
      <c r="AL762" s="372"/>
      <c r="AM762" s="372"/>
      <c r="AN762" s="372"/>
      <c r="AO762" s="372"/>
      <c r="AP762" s="372"/>
      <c r="AQ762" s="372"/>
      <c r="AR762" s="372"/>
      <c r="AS762" s="372"/>
      <c r="AT762" s="373"/>
      <c r="AU762" s="368">
        <v>0.5</v>
      </c>
      <c r="AV762" s="369"/>
      <c r="AW762" s="369"/>
      <c r="AX762" s="370"/>
    </row>
    <row r="763" spans="1:50" ht="24.75" customHeight="1" x14ac:dyDescent="0.15">
      <c r="A763" s="570"/>
      <c r="B763" s="734"/>
      <c r="C763" s="734"/>
      <c r="D763" s="734"/>
      <c r="E763" s="734"/>
      <c r="F763" s="735"/>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70"/>
      <c r="B764" s="734"/>
      <c r="C764" s="734"/>
      <c r="D764" s="734"/>
      <c r="E764" s="734"/>
      <c r="F764" s="735"/>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70"/>
      <c r="B765" s="734"/>
      <c r="C765" s="734"/>
      <c r="D765" s="734"/>
      <c r="E765" s="734"/>
      <c r="F765" s="735"/>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70"/>
      <c r="B766" s="734"/>
      <c r="C766" s="734"/>
      <c r="D766" s="734"/>
      <c r="E766" s="734"/>
      <c r="F766" s="735"/>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70"/>
      <c r="B767" s="734"/>
      <c r="C767" s="734"/>
      <c r="D767" s="734"/>
      <c r="E767" s="734"/>
      <c r="F767" s="735"/>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hidden="1" customHeight="1" x14ac:dyDescent="0.15">
      <c r="A768" s="570"/>
      <c r="B768" s="734"/>
      <c r="C768" s="734"/>
      <c r="D768" s="734"/>
      <c r="E768" s="734"/>
      <c r="F768" s="735"/>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hidden="1" customHeight="1" x14ac:dyDescent="0.15">
      <c r="A769" s="570"/>
      <c r="B769" s="734"/>
      <c r="C769" s="734"/>
      <c r="D769" s="734"/>
      <c r="E769" s="734"/>
      <c r="F769" s="735"/>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70"/>
      <c r="B770" s="734"/>
      <c r="C770" s="734"/>
      <c r="D770" s="734"/>
      <c r="E770" s="734"/>
      <c r="F770" s="735"/>
      <c r="G770" s="376" t="s">
        <v>22</v>
      </c>
      <c r="H770" s="377"/>
      <c r="I770" s="377"/>
      <c r="J770" s="377"/>
      <c r="K770" s="377"/>
      <c r="L770" s="378"/>
      <c r="M770" s="379"/>
      <c r="N770" s="379"/>
      <c r="O770" s="379"/>
      <c r="P770" s="379"/>
      <c r="Q770" s="379"/>
      <c r="R770" s="379"/>
      <c r="S770" s="379"/>
      <c r="T770" s="379"/>
      <c r="U770" s="379"/>
      <c r="V770" s="379"/>
      <c r="W770" s="379"/>
      <c r="X770" s="380"/>
      <c r="Y770" s="381">
        <f>SUM(Y760:AB769)</f>
        <v>6.9</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3</v>
      </c>
      <c r="AV770" s="382"/>
      <c r="AW770" s="382"/>
      <c r="AX770" s="384"/>
    </row>
    <row r="771" spans="1:50" ht="30" customHeight="1" x14ac:dyDescent="0.15">
      <c r="A771" s="570"/>
      <c r="B771" s="734"/>
      <c r="C771" s="734"/>
      <c r="D771" s="734"/>
      <c r="E771" s="734"/>
      <c r="F771" s="735"/>
      <c r="G771" s="392" t="s">
        <v>564</v>
      </c>
      <c r="H771" s="393"/>
      <c r="I771" s="393"/>
      <c r="J771" s="393"/>
      <c r="K771" s="393"/>
      <c r="L771" s="393"/>
      <c r="M771" s="393"/>
      <c r="N771" s="393"/>
      <c r="O771" s="393"/>
      <c r="P771" s="393"/>
      <c r="Q771" s="393"/>
      <c r="R771" s="393"/>
      <c r="S771" s="393"/>
      <c r="T771" s="393"/>
      <c r="U771" s="393"/>
      <c r="V771" s="393"/>
      <c r="W771" s="393"/>
      <c r="X771" s="393"/>
      <c r="Y771" s="393"/>
      <c r="Z771" s="393"/>
      <c r="AA771" s="393"/>
      <c r="AB771" s="394"/>
      <c r="AC771" s="392" t="s">
        <v>492</v>
      </c>
      <c r="AD771" s="393"/>
      <c r="AE771" s="393"/>
      <c r="AF771" s="393"/>
      <c r="AG771" s="393"/>
      <c r="AH771" s="393"/>
      <c r="AI771" s="393"/>
      <c r="AJ771" s="393"/>
      <c r="AK771" s="393"/>
      <c r="AL771" s="393"/>
      <c r="AM771" s="393"/>
      <c r="AN771" s="393"/>
      <c r="AO771" s="393"/>
      <c r="AP771" s="393"/>
      <c r="AQ771" s="393"/>
      <c r="AR771" s="393"/>
      <c r="AS771" s="393"/>
      <c r="AT771" s="393"/>
      <c r="AU771" s="393"/>
      <c r="AV771" s="393"/>
      <c r="AW771" s="393"/>
      <c r="AX771" s="395"/>
    </row>
    <row r="772" spans="1:50" ht="25.5" customHeight="1" x14ac:dyDescent="0.15">
      <c r="A772" s="570"/>
      <c r="B772" s="734"/>
      <c r="C772" s="734"/>
      <c r="D772" s="734"/>
      <c r="E772" s="734"/>
      <c r="F772" s="735"/>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4"/>
    </row>
    <row r="773" spans="1:50" ht="24.75" customHeight="1" x14ac:dyDescent="0.15">
      <c r="A773" s="570"/>
      <c r="B773" s="734"/>
      <c r="C773" s="734"/>
      <c r="D773" s="734"/>
      <c r="E773" s="734"/>
      <c r="F773" s="735"/>
      <c r="G773" s="290" t="s">
        <v>565</v>
      </c>
      <c r="H773" s="291"/>
      <c r="I773" s="291"/>
      <c r="J773" s="291"/>
      <c r="K773" s="292"/>
      <c r="L773" s="293" t="s">
        <v>570</v>
      </c>
      <c r="M773" s="540"/>
      <c r="N773" s="540"/>
      <c r="O773" s="540"/>
      <c r="P773" s="540"/>
      <c r="Q773" s="540"/>
      <c r="R773" s="540"/>
      <c r="S773" s="540"/>
      <c r="T773" s="540"/>
      <c r="U773" s="540"/>
      <c r="V773" s="540"/>
      <c r="W773" s="540"/>
      <c r="X773" s="541"/>
      <c r="Y773" s="455">
        <v>0.6</v>
      </c>
      <c r="Z773" s="456"/>
      <c r="AA773" s="456"/>
      <c r="AB773" s="539"/>
      <c r="AC773" s="290"/>
      <c r="AD773" s="291"/>
      <c r="AE773" s="291"/>
      <c r="AF773" s="291"/>
      <c r="AG773" s="292"/>
      <c r="AH773" s="293"/>
      <c r="AI773" s="294"/>
      <c r="AJ773" s="294"/>
      <c r="AK773" s="294"/>
      <c r="AL773" s="294"/>
      <c r="AM773" s="294"/>
      <c r="AN773" s="294"/>
      <c r="AO773" s="294"/>
      <c r="AP773" s="294"/>
      <c r="AQ773" s="294"/>
      <c r="AR773" s="294"/>
      <c r="AS773" s="294"/>
      <c r="AT773" s="295"/>
      <c r="AU773" s="455"/>
      <c r="AV773" s="456"/>
      <c r="AW773" s="456"/>
      <c r="AX773" s="457"/>
    </row>
    <row r="774" spans="1:50" ht="24.75" customHeight="1" x14ac:dyDescent="0.15">
      <c r="A774" s="570"/>
      <c r="B774" s="734"/>
      <c r="C774" s="734"/>
      <c r="D774" s="734"/>
      <c r="E774" s="734"/>
      <c r="F774" s="735"/>
      <c r="G774" s="270" t="s">
        <v>566</v>
      </c>
      <c r="H774" s="271"/>
      <c r="I774" s="271"/>
      <c r="J774" s="271"/>
      <c r="K774" s="272"/>
      <c r="L774" s="371" t="s">
        <v>572</v>
      </c>
      <c r="M774" s="372"/>
      <c r="N774" s="372"/>
      <c r="O774" s="372"/>
      <c r="P774" s="372"/>
      <c r="Q774" s="372"/>
      <c r="R774" s="372"/>
      <c r="S774" s="372"/>
      <c r="T774" s="372"/>
      <c r="U774" s="372"/>
      <c r="V774" s="372"/>
      <c r="W774" s="372"/>
      <c r="X774" s="373"/>
      <c r="Y774" s="368">
        <v>0.6</v>
      </c>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customHeight="1" x14ac:dyDescent="0.15">
      <c r="A775" s="570"/>
      <c r="B775" s="734"/>
      <c r="C775" s="734"/>
      <c r="D775" s="734"/>
      <c r="E775" s="734"/>
      <c r="F775" s="735"/>
      <c r="G775" s="270" t="s">
        <v>575</v>
      </c>
      <c r="H775" s="271"/>
      <c r="I775" s="271"/>
      <c r="J775" s="271"/>
      <c r="K775" s="272"/>
      <c r="L775" s="371" t="s">
        <v>576</v>
      </c>
      <c r="M775" s="372"/>
      <c r="N775" s="372"/>
      <c r="O775" s="372"/>
      <c r="P775" s="372"/>
      <c r="Q775" s="372"/>
      <c r="R775" s="372"/>
      <c r="S775" s="372"/>
      <c r="T775" s="372"/>
      <c r="U775" s="372"/>
      <c r="V775" s="372"/>
      <c r="W775" s="372"/>
      <c r="X775" s="373"/>
      <c r="Y775" s="368">
        <v>0.4</v>
      </c>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70"/>
      <c r="B776" s="734"/>
      <c r="C776" s="734"/>
      <c r="D776" s="734"/>
      <c r="E776" s="734"/>
      <c r="F776" s="735"/>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70"/>
      <c r="B777" s="734"/>
      <c r="C777" s="734"/>
      <c r="D777" s="734"/>
      <c r="E777" s="734"/>
      <c r="F777" s="735"/>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70"/>
      <c r="B778" s="734"/>
      <c r="C778" s="734"/>
      <c r="D778" s="734"/>
      <c r="E778" s="734"/>
      <c r="F778" s="735"/>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70"/>
      <c r="B779" s="734"/>
      <c r="C779" s="734"/>
      <c r="D779" s="734"/>
      <c r="E779" s="734"/>
      <c r="F779" s="735"/>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70"/>
      <c r="B780" s="734"/>
      <c r="C780" s="734"/>
      <c r="D780" s="734"/>
      <c r="E780" s="734"/>
      <c r="F780" s="735"/>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70"/>
      <c r="B781" s="734"/>
      <c r="C781" s="734"/>
      <c r="D781" s="734"/>
      <c r="E781" s="734"/>
      <c r="F781" s="735"/>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70"/>
      <c r="B782" s="734"/>
      <c r="C782" s="734"/>
      <c r="D782" s="734"/>
      <c r="E782" s="734"/>
      <c r="F782" s="735"/>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70"/>
      <c r="B783" s="734"/>
      <c r="C783" s="734"/>
      <c r="D783" s="734"/>
      <c r="E783" s="734"/>
      <c r="F783" s="735"/>
      <c r="G783" s="376" t="s">
        <v>22</v>
      </c>
      <c r="H783" s="377"/>
      <c r="I783" s="377"/>
      <c r="J783" s="377"/>
      <c r="K783" s="377"/>
      <c r="L783" s="378"/>
      <c r="M783" s="379"/>
      <c r="N783" s="379"/>
      <c r="O783" s="379"/>
      <c r="P783" s="379"/>
      <c r="Q783" s="379"/>
      <c r="R783" s="379"/>
      <c r="S783" s="379"/>
      <c r="T783" s="379"/>
      <c r="U783" s="379"/>
      <c r="V783" s="379"/>
      <c r="W783" s="379"/>
      <c r="X783" s="380"/>
      <c r="Y783" s="381">
        <f>SUM(Y773:AB782)</f>
        <v>1.6</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70"/>
      <c r="B784" s="734"/>
      <c r="C784" s="734"/>
      <c r="D784" s="734"/>
      <c r="E784" s="734"/>
      <c r="F784" s="735"/>
      <c r="G784" s="392" t="s">
        <v>493</v>
      </c>
      <c r="H784" s="393"/>
      <c r="I784" s="393"/>
      <c r="J784" s="393"/>
      <c r="K784" s="393"/>
      <c r="L784" s="393"/>
      <c r="M784" s="393"/>
      <c r="N784" s="393"/>
      <c r="O784" s="393"/>
      <c r="P784" s="393"/>
      <c r="Q784" s="393"/>
      <c r="R784" s="393"/>
      <c r="S784" s="393"/>
      <c r="T784" s="393"/>
      <c r="U784" s="393"/>
      <c r="V784" s="393"/>
      <c r="W784" s="393"/>
      <c r="X784" s="393"/>
      <c r="Y784" s="393"/>
      <c r="Z784" s="393"/>
      <c r="AA784" s="393"/>
      <c r="AB784" s="394"/>
      <c r="AC784" s="392" t="s">
        <v>494</v>
      </c>
      <c r="AD784" s="393"/>
      <c r="AE784" s="393"/>
      <c r="AF784" s="393"/>
      <c r="AG784" s="393"/>
      <c r="AH784" s="393"/>
      <c r="AI784" s="393"/>
      <c r="AJ784" s="393"/>
      <c r="AK784" s="393"/>
      <c r="AL784" s="393"/>
      <c r="AM784" s="393"/>
      <c r="AN784" s="393"/>
      <c r="AO784" s="393"/>
      <c r="AP784" s="393"/>
      <c r="AQ784" s="393"/>
      <c r="AR784" s="393"/>
      <c r="AS784" s="393"/>
      <c r="AT784" s="393"/>
      <c r="AU784" s="393"/>
      <c r="AV784" s="393"/>
      <c r="AW784" s="393"/>
      <c r="AX784" s="395"/>
    </row>
    <row r="785" spans="1:50" ht="24.75" customHeight="1" x14ac:dyDescent="0.15">
      <c r="A785" s="570"/>
      <c r="B785" s="734"/>
      <c r="C785" s="734"/>
      <c r="D785" s="734"/>
      <c r="E785" s="734"/>
      <c r="F785" s="735"/>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4"/>
    </row>
    <row r="786" spans="1:50" ht="24.75" customHeight="1" x14ac:dyDescent="0.15">
      <c r="A786" s="570"/>
      <c r="B786" s="734"/>
      <c r="C786" s="734"/>
      <c r="D786" s="734"/>
      <c r="E786" s="734"/>
      <c r="F786" s="735"/>
      <c r="G786" s="290"/>
      <c r="H786" s="291"/>
      <c r="I786" s="291"/>
      <c r="J786" s="291"/>
      <c r="K786" s="292"/>
      <c r="L786" s="293"/>
      <c r="M786" s="294"/>
      <c r="N786" s="294"/>
      <c r="O786" s="294"/>
      <c r="P786" s="294"/>
      <c r="Q786" s="294"/>
      <c r="R786" s="294"/>
      <c r="S786" s="294"/>
      <c r="T786" s="294"/>
      <c r="U786" s="294"/>
      <c r="V786" s="294"/>
      <c r="W786" s="294"/>
      <c r="X786" s="295"/>
      <c r="Y786" s="455"/>
      <c r="Z786" s="456"/>
      <c r="AA786" s="456"/>
      <c r="AB786" s="539"/>
      <c r="AC786" s="290"/>
      <c r="AD786" s="291"/>
      <c r="AE786" s="291"/>
      <c r="AF786" s="291"/>
      <c r="AG786" s="292"/>
      <c r="AH786" s="293"/>
      <c r="AI786" s="294"/>
      <c r="AJ786" s="294"/>
      <c r="AK786" s="294"/>
      <c r="AL786" s="294"/>
      <c r="AM786" s="294"/>
      <c r="AN786" s="294"/>
      <c r="AO786" s="294"/>
      <c r="AP786" s="294"/>
      <c r="AQ786" s="294"/>
      <c r="AR786" s="294"/>
      <c r="AS786" s="294"/>
      <c r="AT786" s="295"/>
      <c r="AU786" s="455"/>
      <c r="AV786" s="456"/>
      <c r="AW786" s="456"/>
      <c r="AX786" s="457"/>
    </row>
    <row r="787" spans="1:50" ht="24.75" customHeight="1" x14ac:dyDescent="0.15">
      <c r="A787" s="570"/>
      <c r="B787" s="734"/>
      <c r="C787" s="734"/>
      <c r="D787" s="734"/>
      <c r="E787" s="734"/>
      <c r="F787" s="735"/>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70"/>
      <c r="B788" s="734"/>
      <c r="C788" s="734"/>
      <c r="D788" s="734"/>
      <c r="E788" s="734"/>
      <c r="F788" s="735"/>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70"/>
      <c r="B789" s="734"/>
      <c r="C789" s="734"/>
      <c r="D789" s="734"/>
      <c r="E789" s="734"/>
      <c r="F789" s="735"/>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70"/>
      <c r="B790" s="734"/>
      <c r="C790" s="734"/>
      <c r="D790" s="734"/>
      <c r="E790" s="734"/>
      <c r="F790" s="735"/>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70"/>
      <c r="B791" s="734"/>
      <c r="C791" s="734"/>
      <c r="D791" s="734"/>
      <c r="E791" s="734"/>
      <c r="F791" s="735"/>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70"/>
      <c r="B792" s="734"/>
      <c r="C792" s="734"/>
      <c r="D792" s="734"/>
      <c r="E792" s="734"/>
      <c r="F792" s="735"/>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70"/>
      <c r="B793" s="734"/>
      <c r="C793" s="734"/>
      <c r="D793" s="734"/>
      <c r="E793" s="734"/>
      <c r="F793" s="735"/>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70"/>
      <c r="B794" s="734"/>
      <c r="C794" s="734"/>
      <c r="D794" s="734"/>
      <c r="E794" s="734"/>
      <c r="F794" s="735"/>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70"/>
      <c r="B795" s="734"/>
      <c r="C795" s="734"/>
      <c r="D795" s="734"/>
      <c r="E795" s="734"/>
      <c r="F795" s="735"/>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70"/>
      <c r="B796" s="734"/>
      <c r="C796" s="734"/>
      <c r="D796" s="734"/>
      <c r="E796" s="734"/>
      <c r="F796" s="735"/>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70"/>
      <c r="B797" s="734"/>
      <c r="C797" s="734"/>
      <c r="D797" s="734"/>
      <c r="E797" s="734"/>
      <c r="F797" s="735"/>
      <c r="G797" s="392" t="s">
        <v>430</v>
      </c>
      <c r="H797" s="393"/>
      <c r="I797" s="393"/>
      <c r="J797" s="393"/>
      <c r="K797" s="393"/>
      <c r="L797" s="393"/>
      <c r="M797" s="393"/>
      <c r="N797" s="393"/>
      <c r="O797" s="393"/>
      <c r="P797" s="393"/>
      <c r="Q797" s="393"/>
      <c r="R797" s="393"/>
      <c r="S797" s="393"/>
      <c r="T797" s="393"/>
      <c r="U797" s="393"/>
      <c r="V797" s="393"/>
      <c r="W797" s="393"/>
      <c r="X797" s="393"/>
      <c r="Y797" s="393"/>
      <c r="Z797" s="393"/>
      <c r="AA797" s="393"/>
      <c r="AB797" s="394"/>
      <c r="AC797" s="392" t="s">
        <v>316</v>
      </c>
      <c r="AD797" s="393"/>
      <c r="AE797" s="393"/>
      <c r="AF797" s="393"/>
      <c r="AG797" s="393"/>
      <c r="AH797" s="393"/>
      <c r="AI797" s="393"/>
      <c r="AJ797" s="393"/>
      <c r="AK797" s="393"/>
      <c r="AL797" s="393"/>
      <c r="AM797" s="393"/>
      <c r="AN797" s="393"/>
      <c r="AO797" s="393"/>
      <c r="AP797" s="393"/>
      <c r="AQ797" s="393"/>
      <c r="AR797" s="393"/>
      <c r="AS797" s="393"/>
      <c r="AT797" s="393"/>
      <c r="AU797" s="393"/>
      <c r="AV797" s="393"/>
      <c r="AW797" s="393"/>
      <c r="AX797" s="395"/>
    </row>
    <row r="798" spans="1:50" ht="24.75" customHeight="1" x14ac:dyDescent="0.15">
      <c r="A798" s="570"/>
      <c r="B798" s="734"/>
      <c r="C798" s="734"/>
      <c r="D798" s="734"/>
      <c r="E798" s="734"/>
      <c r="F798" s="735"/>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4"/>
    </row>
    <row r="799" spans="1:50" ht="24.75" customHeight="1" x14ac:dyDescent="0.15">
      <c r="A799" s="570"/>
      <c r="B799" s="734"/>
      <c r="C799" s="734"/>
      <c r="D799" s="734"/>
      <c r="E799" s="734"/>
      <c r="F799" s="735"/>
      <c r="G799" s="290"/>
      <c r="H799" s="291"/>
      <c r="I799" s="291"/>
      <c r="J799" s="291"/>
      <c r="K799" s="292"/>
      <c r="L799" s="293"/>
      <c r="M799" s="294"/>
      <c r="N799" s="294"/>
      <c r="O799" s="294"/>
      <c r="P799" s="294"/>
      <c r="Q799" s="294"/>
      <c r="R799" s="294"/>
      <c r="S799" s="294"/>
      <c r="T799" s="294"/>
      <c r="U799" s="294"/>
      <c r="V799" s="294"/>
      <c r="W799" s="294"/>
      <c r="X799" s="295"/>
      <c r="Y799" s="455"/>
      <c r="Z799" s="456"/>
      <c r="AA799" s="456"/>
      <c r="AB799" s="539"/>
      <c r="AC799" s="290"/>
      <c r="AD799" s="291"/>
      <c r="AE799" s="291"/>
      <c r="AF799" s="291"/>
      <c r="AG799" s="292"/>
      <c r="AH799" s="293"/>
      <c r="AI799" s="294"/>
      <c r="AJ799" s="294"/>
      <c r="AK799" s="294"/>
      <c r="AL799" s="294"/>
      <c r="AM799" s="294"/>
      <c r="AN799" s="294"/>
      <c r="AO799" s="294"/>
      <c r="AP799" s="294"/>
      <c r="AQ799" s="294"/>
      <c r="AR799" s="294"/>
      <c r="AS799" s="294"/>
      <c r="AT799" s="295"/>
      <c r="AU799" s="455"/>
      <c r="AV799" s="456"/>
      <c r="AW799" s="456"/>
      <c r="AX799" s="457"/>
    </row>
    <row r="800" spans="1:50" ht="24.75" customHeight="1" x14ac:dyDescent="0.15">
      <c r="A800" s="570"/>
      <c r="B800" s="734"/>
      <c r="C800" s="734"/>
      <c r="D800" s="734"/>
      <c r="E800" s="734"/>
      <c r="F800" s="735"/>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70"/>
      <c r="B801" s="734"/>
      <c r="C801" s="734"/>
      <c r="D801" s="734"/>
      <c r="E801" s="734"/>
      <c r="F801" s="735"/>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70"/>
      <c r="B802" s="734"/>
      <c r="C802" s="734"/>
      <c r="D802" s="734"/>
      <c r="E802" s="734"/>
      <c r="F802" s="735"/>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customHeight="1" x14ac:dyDescent="0.15">
      <c r="A803" s="570"/>
      <c r="B803" s="734"/>
      <c r="C803" s="734"/>
      <c r="D803" s="734"/>
      <c r="E803" s="734"/>
      <c r="F803" s="735"/>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70"/>
      <c r="B804" s="734"/>
      <c r="C804" s="734"/>
      <c r="D804" s="734"/>
      <c r="E804" s="734"/>
      <c r="F804" s="735"/>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70"/>
      <c r="B805" s="734"/>
      <c r="C805" s="734"/>
      <c r="D805" s="734"/>
      <c r="E805" s="734"/>
      <c r="F805" s="735"/>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70"/>
      <c r="B806" s="734"/>
      <c r="C806" s="734"/>
      <c r="D806" s="734"/>
      <c r="E806" s="734"/>
      <c r="F806" s="735"/>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70"/>
      <c r="B807" s="734"/>
      <c r="C807" s="734"/>
      <c r="D807" s="734"/>
      <c r="E807" s="734"/>
      <c r="F807" s="735"/>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70"/>
      <c r="B808" s="734"/>
      <c r="C808" s="734"/>
      <c r="D808" s="734"/>
      <c r="E808" s="734"/>
      <c r="F808" s="735"/>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70"/>
      <c r="B809" s="734"/>
      <c r="C809" s="734"/>
      <c r="D809" s="734"/>
      <c r="E809" s="734"/>
      <c r="F809" s="735"/>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9" t="s">
        <v>278</v>
      </c>
      <c r="B810" s="390"/>
      <c r="C810" s="390"/>
      <c r="D810" s="390"/>
      <c r="E810" s="390"/>
      <c r="F810" s="390"/>
      <c r="G810" s="390"/>
      <c r="H810" s="390"/>
      <c r="I810" s="390"/>
      <c r="J810" s="390"/>
      <c r="K810" s="390"/>
      <c r="L810" s="390"/>
      <c r="M810" s="390"/>
      <c r="N810" s="390"/>
      <c r="O810" s="390"/>
      <c r="P810" s="390"/>
      <c r="Q810" s="390"/>
      <c r="R810" s="390"/>
      <c r="S810" s="390"/>
      <c r="T810" s="390"/>
      <c r="U810" s="390"/>
      <c r="V810" s="390"/>
      <c r="W810" s="390"/>
      <c r="X810" s="390"/>
      <c r="Y810" s="390"/>
      <c r="Z810" s="390"/>
      <c r="AA810" s="390"/>
      <c r="AB810" s="390"/>
      <c r="AC810" s="390"/>
      <c r="AD810" s="390"/>
      <c r="AE810" s="390"/>
      <c r="AF810" s="390"/>
      <c r="AG810" s="390"/>
      <c r="AH810" s="390"/>
      <c r="AI810" s="390"/>
      <c r="AJ810" s="390"/>
      <c r="AK810" s="39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491</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9.5" customHeight="1" x14ac:dyDescent="0.15">
      <c r="A816" s="374">
        <v>1</v>
      </c>
      <c r="B816" s="374">
        <v>1</v>
      </c>
      <c r="C816" s="388" t="s">
        <v>580</v>
      </c>
      <c r="D816" s="385"/>
      <c r="E816" s="385"/>
      <c r="F816" s="385"/>
      <c r="G816" s="385"/>
      <c r="H816" s="385"/>
      <c r="I816" s="385"/>
      <c r="J816" s="167">
        <v>5012405001732</v>
      </c>
      <c r="K816" s="168"/>
      <c r="L816" s="168"/>
      <c r="M816" s="168"/>
      <c r="N816" s="168"/>
      <c r="O816" s="168"/>
      <c r="P816" s="156" t="s">
        <v>548</v>
      </c>
      <c r="Q816" s="157"/>
      <c r="R816" s="157"/>
      <c r="S816" s="157"/>
      <c r="T816" s="157"/>
      <c r="U816" s="157"/>
      <c r="V816" s="157"/>
      <c r="W816" s="157"/>
      <c r="X816" s="157"/>
      <c r="Y816" s="158">
        <v>6.9</v>
      </c>
      <c r="Z816" s="159"/>
      <c r="AA816" s="159"/>
      <c r="AB816" s="160"/>
      <c r="AC816" s="273" t="s">
        <v>553</v>
      </c>
      <c r="AD816" s="273"/>
      <c r="AE816" s="273"/>
      <c r="AF816" s="273"/>
      <c r="AG816" s="273"/>
      <c r="AH816" s="274">
        <v>1</v>
      </c>
      <c r="AI816" s="275"/>
      <c r="AJ816" s="275"/>
      <c r="AK816" s="275"/>
      <c r="AL816" s="276">
        <v>92</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8"/>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510</v>
      </c>
      <c r="AQ848" s="387"/>
      <c r="AR848" s="387"/>
      <c r="AS848" s="387"/>
      <c r="AT848" s="387"/>
      <c r="AU848" s="387"/>
      <c r="AV848" s="387"/>
      <c r="AW848" s="387"/>
      <c r="AX848" s="387"/>
    </row>
    <row r="849" spans="1:50" ht="51" customHeight="1" x14ac:dyDescent="0.15">
      <c r="A849" s="374">
        <v>1</v>
      </c>
      <c r="B849" s="374">
        <v>1</v>
      </c>
      <c r="C849" s="388" t="s">
        <v>580</v>
      </c>
      <c r="D849" s="385"/>
      <c r="E849" s="385"/>
      <c r="F849" s="385"/>
      <c r="G849" s="385"/>
      <c r="H849" s="385"/>
      <c r="I849" s="385"/>
      <c r="J849" s="167">
        <v>5012405001732</v>
      </c>
      <c r="K849" s="168"/>
      <c r="L849" s="168"/>
      <c r="M849" s="168"/>
      <c r="N849" s="168"/>
      <c r="O849" s="168"/>
      <c r="P849" s="156" t="s">
        <v>554</v>
      </c>
      <c r="Q849" s="157"/>
      <c r="R849" s="157"/>
      <c r="S849" s="157"/>
      <c r="T849" s="157"/>
      <c r="U849" s="157"/>
      <c r="V849" s="157"/>
      <c r="W849" s="157"/>
      <c r="X849" s="157"/>
      <c r="Y849" s="158">
        <v>3</v>
      </c>
      <c r="Z849" s="159"/>
      <c r="AA849" s="159"/>
      <c r="AB849" s="160"/>
      <c r="AC849" s="273" t="s">
        <v>553</v>
      </c>
      <c r="AD849" s="273"/>
      <c r="AE849" s="273"/>
      <c r="AF849" s="273"/>
      <c r="AG849" s="273"/>
      <c r="AH849" s="274">
        <v>1</v>
      </c>
      <c r="AI849" s="275"/>
      <c r="AJ849" s="275"/>
      <c r="AK849" s="275"/>
      <c r="AL849" s="276">
        <v>93</v>
      </c>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510</v>
      </c>
      <c r="AQ881" s="387"/>
      <c r="AR881" s="387"/>
      <c r="AS881" s="387"/>
      <c r="AT881" s="387"/>
      <c r="AU881" s="387"/>
      <c r="AV881" s="387"/>
      <c r="AW881" s="387"/>
      <c r="AX881" s="387"/>
    </row>
    <row r="882" spans="1:50" ht="47.25" customHeight="1" x14ac:dyDescent="0.15">
      <c r="A882" s="374">
        <v>1</v>
      </c>
      <c r="B882" s="374">
        <v>1</v>
      </c>
      <c r="C882" s="388" t="s">
        <v>556</v>
      </c>
      <c r="D882" s="385"/>
      <c r="E882" s="385"/>
      <c r="F882" s="385"/>
      <c r="G882" s="385"/>
      <c r="H882" s="385"/>
      <c r="I882" s="385"/>
      <c r="J882" s="167">
        <v>7021005008268</v>
      </c>
      <c r="K882" s="168"/>
      <c r="L882" s="168"/>
      <c r="M882" s="168"/>
      <c r="N882" s="168"/>
      <c r="O882" s="168"/>
      <c r="P882" s="156" t="s">
        <v>555</v>
      </c>
      <c r="Q882" s="157"/>
      <c r="R882" s="157"/>
      <c r="S882" s="157"/>
      <c r="T882" s="157"/>
      <c r="U882" s="157"/>
      <c r="V882" s="157"/>
      <c r="W882" s="157"/>
      <c r="X882" s="157"/>
      <c r="Y882" s="158">
        <v>1.6</v>
      </c>
      <c r="Z882" s="159"/>
      <c r="AA882" s="159"/>
      <c r="AB882" s="160"/>
      <c r="AC882" s="273" t="s">
        <v>553</v>
      </c>
      <c r="AD882" s="273"/>
      <c r="AE882" s="273"/>
      <c r="AF882" s="273"/>
      <c r="AG882" s="273"/>
      <c r="AH882" s="274">
        <v>1</v>
      </c>
      <c r="AI882" s="275"/>
      <c r="AJ882" s="275"/>
      <c r="AK882" s="275"/>
      <c r="AL882" s="276">
        <v>93</v>
      </c>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5.25"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8" t="s">
        <v>509</v>
      </c>
      <c r="B1077" s="849"/>
      <c r="C1077" s="849"/>
      <c r="D1077" s="849"/>
      <c r="E1077" s="849"/>
      <c r="F1077" s="849"/>
      <c r="G1077" s="849"/>
      <c r="H1077" s="849"/>
      <c r="I1077" s="849"/>
      <c r="J1077" s="849"/>
      <c r="K1077" s="849"/>
      <c r="L1077" s="849"/>
      <c r="M1077" s="849"/>
      <c r="N1077" s="849"/>
      <c r="O1077" s="849"/>
      <c r="P1077" s="849"/>
      <c r="Q1077" s="849"/>
      <c r="R1077" s="849"/>
      <c r="S1077" s="849"/>
      <c r="T1077" s="849"/>
      <c r="U1077" s="849"/>
      <c r="V1077" s="849"/>
      <c r="W1077" s="849"/>
      <c r="X1077" s="849"/>
      <c r="Y1077" s="849"/>
      <c r="Z1077" s="849"/>
      <c r="AA1077" s="849"/>
      <c r="AB1077" s="849"/>
      <c r="AC1077" s="849"/>
      <c r="AD1077" s="849"/>
      <c r="AE1077" s="849"/>
      <c r="AF1077" s="849"/>
      <c r="AG1077" s="849"/>
      <c r="AH1077" s="849"/>
      <c r="AI1077" s="849"/>
      <c r="AJ1077" s="849"/>
      <c r="AK1077" s="850"/>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4"/>
      <c r="E1080" s="183" t="s">
        <v>426</v>
      </c>
      <c r="F1080" s="844"/>
      <c r="G1080" s="844"/>
      <c r="H1080" s="844"/>
      <c r="I1080" s="844"/>
      <c r="J1080" s="183" t="s">
        <v>465</v>
      </c>
      <c r="K1080" s="183"/>
      <c r="L1080" s="183"/>
      <c r="M1080" s="183"/>
      <c r="N1080" s="183"/>
      <c r="O1080" s="183"/>
      <c r="P1080" s="287" t="s">
        <v>31</v>
      </c>
      <c r="Q1080" s="287"/>
      <c r="R1080" s="287"/>
      <c r="S1080" s="287"/>
      <c r="T1080" s="287"/>
      <c r="U1080" s="287"/>
      <c r="V1080" s="287"/>
      <c r="W1080" s="287"/>
      <c r="X1080" s="287"/>
      <c r="Y1080" s="183" t="s">
        <v>468</v>
      </c>
      <c r="Z1080" s="844"/>
      <c r="AA1080" s="844"/>
      <c r="AB1080" s="844"/>
      <c r="AC1080" s="183" t="s">
        <v>399</v>
      </c>
      <c r="AD1080" s="183"/>
      <c r="AE1080" s="183"/>
      <c r="AF1080" s="183"/>
      <c r="AG1080" s="183"/>
      <c r="AH1080" s="287" t="s">
        <v>416</v>
      </c>
      <c r="AI1080" s="296"/>
      <c r="AJ1080" s="296"/>
      <c r="AK1080" s="296"/>
      <c r="AL1080" s="296" t="s">
        <v>23</v>
      </c>
      <c r="AM1080" s="296"/>
      <c r="AN1080" s="296"/>
      <c r="AO1080" s="845"/>
      <c r="AP1080" s="387" t="s">
        <v>511</v>
      </c>
      <c r="AQ1080" s="387"/>
      <c r="AR1080" s="387"/>
      <c r="AS1080" s="387"/>
      <c r="AT1080" s="387"/>
      <c r="AU1080" s="387"/>
      <c r="AV1080" s="387"/>
      <c r="AW1080" s="387"/>
      <c r="AX1080" s="387"/>
    </row>
    <row r="1081" spans="1:50" ht="30.75" customHeight="1" x14ac:dyDescent="0.15">
      <c r="A1081" s="374">
        <v>1</v>
      </c>
      <c r="B1081" s="374">
        <v>1</v>
      </c>
      <c r="C1081" s="847"/>
      <c r="D1081" s="847"/>
      <c r="E1081" s="846"/>
      <c r="F1081" s="846"/>
      <c r="G1081" s="846"/>
      <c r="H1081" s="846"/>
      <c r="I1081" s="846"/>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7"/>
      <c r="D1082" s="847"/>
      <c r="E1082" s="846"/>
      <c r="F1082" s="846"/>
      <c r="G1082" s="846"/>
      <c r="H1082" s="846"/>
      <c r="I1082" s="846"/>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7"/>
      <c r="D1083" s="847"/>
      <c r="E1083" s="846"/>
      <c r="F1083" s="846"/>
      <c r="G1083" s="846"/>
      <c r="H1083" s="846"/>
      <c r="I1083" s="846"/>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7"/>
      <c r="D1084" s="847"/>
      <c r="E1084" s="846"/>
      <c r="F1084" s="846"/>
      <c r="G1084" s="846"/>
      <c r="H1084" s="846"/>
      <c r="I1084" s="846"/>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7"/>
      <c r="D1085" s="847"/>
      <c r="E1085" s="846"/>
      <c r="F1085" s="846"/>
      <c r="G1085" s="846"/>
      <c r="H1085" s="846"/>
      <c r="I1085" s="846"/>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7"/>
      <c r="D1086" s="847"/>
      <c r="E1086" s="846"/>
      <c r="F1086" s="846"/>
      <c r="G1086" s="846"/>
      <c r="H1086" s="846"/>
      <c r="I1086" s="846"/>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7"/>
      <c r="D1087" s="847"/>
      <c r="E1087" s="846"/>
      <c r="F1087" s="846"/>
      <c r="G1087" s="846"/>
      <c r="H1087" s="846"/>
      <c r="I1087" s="846"/>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7"/>
      <c r="D1088" s="847"/>
      <c r="E1088" s="846"/>
      <c r="F1088" s="846"/>
      <c r="G1088" s="846"/>
      <c r="H1088" s="846"/>
      <c r="I1088" s="846"/>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7"/>
      <c r="D1089" s="847"/>
      <c r="E1089" s="846"/>
      <c r="F1089" s="846"/>
      <c r="G1089" s="846"/>
      <c r="H1089" s="846"/>
      <c r="I1089" s="846"/>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7"/>
      <c r="D1090" s="847"/>
      <c r="E1090" s="846"/>
      <c r="F1090" s="846"/>
      <c r="G1090" s="846"/>
      <c r="H1090" s="846"/>
      <c r="I1090" s="846"/>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7"/>
      <c r="D1091" s="847"/>
      <c r="E1091" s="846"/>
      <c r="F1091" s="846"/>
      <c r="G1091" s="846"/>
      <c r="H1091" s="846"/>
      <c r="I1091" s="846"/>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7"/>
      <c r="D1092" s="847"/>
      <c r="E1092" s="846"/>
      <c r="F1092" s="846"/>
      <c r="G1092" s="846"/>
      <c r="H1092" s="846"/>
      <c r="I1092" s="846"/>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7"/>
      <c r="D1093" s="847"/>
      <c r="E1093" s="846"/>
      <c r="F1093" s="846"/>
      <c r="G1093" s="846"/>
      <c r="H1093" s="846"/>
      <c r="I1093" s="846"/>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7"/>
      <c r="D1094" s="847"/>
      <c r="E1094" s="846"/>
      <c r="F1094" s="846"/>
      <c r="G1094" s="846"/>
      <c r="H1094" s="846"/>
      <c r="I1094" s="846"/>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7"/>
      <c r="D1095" s="847"/>
      <c r="E1095" s="846"/>
      <c r="F1095" s="846"/>
      <c r="G1095" s="846"/>
      <c r="H1095" s="846"/>
      <c r="I1095" s="846"/>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7"/>
      <c r="D1096" s="847"/>
      <c r="E1096" s="846"/>
      <c r="F1096" s="846"/>
      <c r="G1096" s="846"/>
      <c r="H1096" s="846"/>
      <c r="I1096" s="846"/>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7"/>
      <c r="D1097" s="847"/>
      <c r="E1097" s="846"/>
      <c r="F1097" s="846"/>
      <c r="G1097" s="846"/>
      <c r="H1097" s="846"/>
      <c r="I1097" s="846"/>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7"/>
      <c r="D1098" s="847"/>
      <c r="E1098" s="201"/>
      <c r="F1098" s="846"/>
      <c r="G1098" s="846"/>
      <c r="H1098" s="846"/>
      <c r="I1098" s="846"/>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7"/>
      <c r="D1099" s="847"/>
      <c r="E1099" s="846"/>
      <c r="F1099" s="846"/>
      <c r="G1099" s="846"/>
      <c r="H1099" s="846"/>
      <c r="I1099" s="846"/>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7"/>
      <c r="D1100" s="847"/>
      <c r="E1100" s="846"/>
      <c r="F1100" s="846"/>
      <c r="G1100" s="846"/>
      <c r="H1100" s="846"/>
      <c r="I1100" s="846"/>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7"/>
      <c r="D1101" s="847"/>
      <c r="E1101" s="846"/>
      <c r="F1101" s="846"/>
      <c r="G1101" s="846"/>
      <c r="H1101" s="846"/>
      <c r="I1101" s="846"/>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7"/>
      <c r="D1102" s="847"/>
      <c r="E1102" s="846"/>
      <c r="F1102" s="846"/>
      <c r="G1102" s="846"/>
      <c r="H1102" s="846"/>
      <c r="I1102" s="846"/>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7"/>
      <c r="D1103" s="847"/>
      <c r="E1103" s="846"/>
      <c r="F1103" s="846"/>
      <c r="G1103" s="846"/>
      <c r="H1103" s="846"/>
      <c r="I1103" s="846"/>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7"/>
      <c r="D1104" s="847"/>
      <c r="E1104" s="846"/>
      <c r="F1104" s="846"/>
      <c r="G1104" s="846"/>
      <c r="H1104" s="846"/>
      <c r="I1104" s="846"/>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7"/>
      <c r="D1105" s="847"/>
      <c r="E1105" s="846"/>
      <c r="F1105" s="846"/>
      <c r="G1105" s="846"/>
      <c r="H1105" s="846"/>
      <c r="I1105" s="846"/>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7"/>
      <c r="D1106" s="847"/>
      <c r="E1106" s="846"/>
      <c r="F1106" s="846"/>
      <c r="G1106" s="846"/>
      <c r="H1106" s="846"/>
      <c r="I1106" s="846"/>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7"/>
      <c r="D1107" s="847"/>
      <c r="E1107" s="846"/>
      <c r="F1107" s="846"/>
      <c r="G1107" s="846"/>
      <c r="H1107" s="846"/>
      <c r="I1107" s="846"/>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7"/>
      <c r="D1108" s="847"/>
      <c r="E1108" s="846"/>
      <c r="F1108" s="846"/>
      <c r="G1108" s="846"/>
      <c r="H1108" s="846"/>
      <c r="I1108" s="846"/>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7"/>
      <c r="D1109" s="847"/>
      <c r="E1109" s="846"/>
      <c r="F1109" s="846"/>
      <c r="G1109" s="846"/>
      <c r="H1109" s="846"/>
      <c r="I1109" s="846"/>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7"/>
      <c r="D1110" s="847"/>
      <c r="E1110" s="846"/>
      <c r="F1110" s="846"/>
      <c r="G1110" s="846"/>
      <c r="H1110" s="846"/>
      <c r="I1110" s="846"/>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cfRule type="expression" dxfId="2655" priority="10865">
      <formula>IF(RIGHT(TEXT(Y762,"0.#"),1)=".",FALSE,TRUE)</formula>
    </cfRule>
    <cfRule type="expression" dxfId="2654" priority="10866">
      <formula>IF(RIGHT(TEXT(Y762,"0.#"),1)=".",TRUE,FALSE)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9"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4" zoomScaleNormal="100" workbookViewId="0">
      <selection activeCell="F39" sqref="F3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519</v>
      </c>
      <c r="H2" s="13" t="str">
        <f>IF(G2="","",F2)</f>
        <v>一般会計</v>
      </c>
      <c r="I2" s="13" t="str">
        <f>IF(H2="","",IF(I1&lt;&gt;"",CONCATENATE(I1,"、",H2),H2))</f>
        <v>一般会計</v>
      </c>
      <c r="K2" s="14" t="s">
        <v>230</v>
      </c>
      <c r="L2" s="15"/>
      <c r="M2" s="13" t="str">
        <f>IF(L2="","",K2)</f>
        <v/>
      </c>
      <c r="N2" s="13" t="str">
        <f>IF(M2="","",IF(N1&lt;&gt;"",CONCATENATE(N1,"、",M2),M2))</f>
        <v/>
      </c>
      <c r="O2" s="13"/>
      <c r="P2" s="12" t="s">
        <v>199</v>
      </c>
      <c r="Q2" s="17" t="s">
        <v>519</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519</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t="s">
        <v>519</v>
      </c>
      <c r="C5" s="13" t="str">
        <f t="shared" si="0"/>
        <v>海洋政策</v>
      </c>
      <c r="D5" s="13" t="str">
        <f>IF(C5="",D4,IF(D4&lt;&gt;"",CONCATENATE(D4,"、",C5),C5))</f>
        <v>海洋政策</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海洋政策</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海洋政策</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海洋政策</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海洋政策</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海洋政策</v>
      </c>
      <c r="F10" s="18" t="s">
        <v>244</v>
      </c>
      <c r="G10" s="17"/>
      <c r="H10" s="13" t="str">
        <f t="shared" si="1"/>
        <v/>
      </c>
      <c r="I10" s="13" t="str">
        <f t="shared" si="5"/>
        <v>一般会計</v>
      </c>
      <c r="K10" s="14" t="s">
        <v>512</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海洋政策</v>
      </c>
      <c r="F11" s="18" t="s">
        <v>245</v>
      </c>
      <c r="G11" s="17"/>
      <c r="H11" s="13" t="str">
        <f t="shared" si="1"/>
        <v/>
      </c>
      <c r="I11" s="13" t="str">
        <f t="shared" si="5"/>
        <v>一般会計</v>
      </c>
      <c r="K11" s="14" t="s">
        <v>238</v>
      </c>
      <c r="L11" s="15" t="s">
        <v>519</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海洋政策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海洋政策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海洋政策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海洋政策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海洋政策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519</v>
      </c>
      <c r="C17" s="13" t="str">
        <f t="shared" si="0"/>
        <v>地球温暖化対策</v>
      </c>
      <c r="D17" s="13" t="str">
        <f t="shared" si="8"/>
        <v>海洋政策、地球温暖化対策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海洋政策、地球温暖化対策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海洋政策、地球温暖化対策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海洋政策、地球温暖化対策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海洋政策、地球温暖化対策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海洋政策、地球温暖化対策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海洋政策、地球温暖化対策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海洋政策、地球温暖化対策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海洋政策、地球温暖化対策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海洋政策、地球温暖化対策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7" t="s">
        <v>13</v>
      </c>
      <c r="B2" s="488"/>
      <c r="C2" s="488"/>
      <c r="D2" s="488"/>
      <c r="E2" s="488"/>
      <c r="F2" s="489"/>
      <c r="G2" s="478" t="s">
        <v>276</v>
      </c>
      <c r="H2" s="354"/>
      <c r="I2" s="354"/>
      <c r="J2" s="354"/>
      <c r="K2" s="354"/>
      <c r="L2" s="354"/>
      <c r="M2" s="354"/>
      <c r="N2" s="354"/>
      <c r="O2" s="479"/>
      <c r="P2" s="482" t="s">
        <v>66</v>
      </c>
      <c r="Q2" s="354"/>
      <c r="R2" s="354"/>
      <c r="S2" s="354"/>
      <c r="T2" s="354"/>
      <c r="U2" s="354"/>
      <c r="V2" s="354"/>
      <c r="W2" s="354"/>
      <c r="X2" s="479"/>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7"/>
      <c r="B3" s="488"/>
      <c r="C3" s="488"/>
      <c r="D3" s="488"/>
      <c r="E3" s="488"/>
      <c r="F3" s="489"/>
      <c r="G3" s="480"/>
      <c r="H3" s="365"/>
      <c r="I3" s="365"/>
      <c r="J3" s="365"/>
      <c r="K3" s="365"/>
      <c r="L3" s="365"/>
      <c r="M3" s="365"/>
      <c r="N3" s="365"/>
      <c r="O3" s="481"/>
      <c r="P3" s="483"/>
      <c r="Q3" s="365"/>
      <c r="R3" s="365"/>
      <c r="S3" s="365"/>
      <c r="T3" s="365"/>
      <c r="U3" s="365"/>
      <c r="V3" s="365"/>
      <c r="W3" s="365"/>
      <c r="X3" s="481"/>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90"/>
      <c r="B4" s="488"/>
      <c r="C4" s="488"/>
      <c r="D4" s="488"/>
      <c r="E4" s="488"/>
      <c r="F4" s="489"/>
      <c r="G4" s="463"/>
      <c r="H4" s="890"/>
      <c r="I4" s="890"/>
      <c r="J4" s="890"/>
      <c r="K4" s="890"/>
      <c r="L4" s="890"/>
      <c r="M4" s="890"/>
      <c r="N4" s="890"/>
      <c r="O4" s="891"/>
      <c r="P4" s="102"/>
      <c r="Q4" s="898"/>
      <c r="R4" s="898"/>
      <c r="S4" s="898"/>
      <c r="T4" s="898"/>
      <c r="U4" s="898"/>
      <c r="V4" s="898"/>
      <c r="W4" s="898"/>
      <c r="X4" s="899"/>
      <c r="Y4" s="876" t="s">
        <v>14</v>
      </c>
      <c r="Z4" s="877"/>
      <c r="AA4" s="878"/>
      <c r="AB4" s="484"/>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1"/>
      <c r="B5" s="492"/>
      <c r="C5" s="492"/>
      <c r="D5" s="492"/>
      <c r="E5" s="492"/>
      <c r="F5" s="493"/>
      <c r="G5" s="892"/>
      <c r="H5" s="893"/>
      <c r="I5" s="893"/>
      <c r="J5" s="893"/>
      <c r="K5" s="893"/>
      <c r="L5" s="893"/>
      <c r="M5" s="893"/>
      <c r="N5" s="893"/>
      <c r="O5" s="894"/>
      <c r="P5" s="900"/>
      <c r="Q5" s="900"/>
      <c r="R5" s="900"/>
      <c r="S5" s="900"/>
      <c r="T5" s="900"/>
      <c r="U5" s="900"/>
      <c r="V5" s="900"/>
      <c r="W5" s="900"/>
      <c r="X5" s="901"/>
      <c r="Y5" s="252" t="s">
        <v>61</v>
      </c>
      <c r="Z5" s="873"/>
      <c r="AA5" s="874"/>
      <c r="AB5" s="499"/>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4"/>
      <c r="B6" s="495"/>
      <c r="C6" s="495"/>
      <c r="D6" s="495"/>
      <c r="E6" s="495"/>
      <c r="F6" s="496"/>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7" t="s">
        <v>13</v>
      </c>
      <c r="B7" s="488"/>
      <c r="C7" s="488"/>
      <c r="D7" s="488"/>
      <c r="E7" s="488"/>
      <c r="F7" s="489"/>
      <c r="G7" s="478" t="s">
        <v>276</v>
      </c>
      <c r="H7" s="354"/>
      <c r="I7" s="354"/>
      <c r="J7" s="354"/>
      <c r="K7" s="354"/>
      <c r="L7" s="354"/>
      <c r="M7" s="354"/>
      <c r="N7" s="354"/>
      <c r="O7" s="479"/>
      <c r="P7" s="482" t="s">
        <v>66</v>
      </c>
      <c r="Q7" s="354"/>
      <c r="R7" s="354"/>
      <c r="S7" s="354"/>
      <c r="T7" s="354"/>
      <c r="U7" s="354"/>
      <c r="V7" s="354"/>
      <c r="W7" s="354"/>
      <c r="X7" s="479"/>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7"/>
      <c r="B8" s="488"/>
      <c r="C8" s="488"/>
      <c r="D8" s="488"/>
      <c r="E8" s="488"/>
      <c r="F8" s="489"/>
      <c r="G8" s="480"/>
      <c r="H8" s="365"/>
      <c r="I8" s="365"/>
      <c r="J8" s="365"/>
      <c r="K8" s="365"/>
      <c r="L8" s="365"/>
      <c r="M8" s="365"/>
      <c r="N8" s="365"/>
      <c r="O8" s="481"/>
      <c r="P8" s="483"/>
      <c r="Q8" s="365"/>
      <c r="R8" s="365"/>
      <c r="S8" s="365"/>
      <c r="T8" s="365"/>
      <c r="U8" s="365"/>
      <c r="V8" s="365"/>
      <c r="W8" s="365"/>
      <c r="X8" s="481"/>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90"/>
      <c r="B9" s="488"/>
      <c r="C9" s="488"/>
      <c r="D9" s="488"/>
      <c r="E9" s="488"/>
      <c r="F9" s="489"/>
      <c r="G9" s="463"/>
      <c r="H9" s="890"/>
      <c r="I9" s="890"/>
      <c r="J9" s="890"/>
      <c r="K9" s="890"/>
      <c r="L9" s="890"/>
      <c r="M9" s="890"/>
      <c r="N9" s="890"/>
      <c r="O9" s="891"/>
      <c r="P9" s="102"/>
      <c r="Q9" s="898"/>
      <c r="R9" s="898"/>
      <c r="S9" s="898"/>
      <c r="T9" s="898"/>
      <c r="U9" s="898"/>
      <c r="V9" s="898"/>
      <c r="W9" s="898"/>
      <c r="X9" s="899"/>
      <c r="Y9" s="876" t="s">
        <v>14</v>
      </c>
      <c r="Z9" s="877"/>
      <c r="AA9" s="878"/>
      <c r="AB9" s="484"/>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1"/>
      <c r="B10" s="492"/>
      <c r="C10" s="492"/>
      <c r="D10" s="492"/>
      <c r="E10" s="492"/>
      <c r="F10" s="493"/>
      <c r="G10" s="892"/>
      <c r="H10" s="893"/>
      <c r="I10" s="893"/>
      <c r="J10" s="893"/>
      <c r="K10" s="893"/>
      <c r="L10" s="893"/>
      <c r="M10" s="893"/>
      <c r="N10" s="893"/>
      <c r="O10" s="894"/>
      <c r="P10" s="900"/>
      <c r="Q10" s="900"/>
      <c r="R10" s="900"/>
      <c r="S10" s="900"/>
      <c r="T10" s="900"/>
      <c r="U10" s="900"/>
      <c r="V10" s="900"/>
      <c r="W10" s="900"/>
      <c r="X10" s="901"/>
      <c r="Y10" s="252" t="s">
        <v>61</v>
      </c>
      <c r="Z10" s="873"/>
      <c r="AA10" s="874"/>
      <c r="AB10" s="499"/>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4"/>
      <c r="B11" s="495"/>
      <c r="C11" s="495"/>
      <c r="D11" s="495"/>
      <c r="E11" s="495"/>
      <c r="F11" s="496"/>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7" t="s">
        <v>13</v>
      </c>
      <c r="B12" s="488"/>
      <c r="C12" s="488"/>
      <c r="D12" s="488"/>
      <c r="E12" s="488"/>
      <c r="F12" s="489"/>
      <c r="G12" s="478" t="s">
        <v>276</v>
      </c>
      <c r="H12" s="354"/>
      <c r="I12" s="354"/>
      <c r="J12" s="354"/>
      <c r="K12" s="354"/>
      <c r="L12" s="354"/>
      <c r="M12" s="354"/>
      <c r="N12" s="354"/>
      <c r="O12" s="479"/>
      <c r="P12" s="482" t="s">
        <v>66</v>
      </c>
      <c r="Q12" s="354"/>
      <c r="R12" s="354"/>
      <c r="S12" s="354"/>
      <c r="T12" s="354"/>
      <c r="U12" s="354"/>
      <c r="V12" s="354"/>
      <c r="W12" s="354"/>
      <c r="X12" s="479"/>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7"/>
      <c r="B13" s="488"/>
      <c r="C13" s="488"/>
      <c r="D13" s="488"/>
      <c r="E13" s="488"/>
      <c r="F13" s="489"/>
      <c r="G13" s="480"/>
      <c r="H13" s="365"/>
      <c r="I13" s="365"/>
      <c r="J13" s="365"/>
      <c r="K13" s="365"/>
      <c r="L13" s="365"/>
      <c r="M13" s="365"/>
      <c r="N13" s="365"/>
      <c r="O13" s="481"/>
      <c r="P13" s="483"/>
      <c r="Q13" s="365"/>
      <c r="R13" s="365"/>
      <c r="S13" s="365"/>
      <c r="T13" s="365"/>
      <c r="U13" s="365"/>
      <c r="V13" s="365"/>
      <c r="W13" s="365"/>
      <c r="X13" s="481"/>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90"/>
      <c r="B14" s="488"/>
      <c r="C14" s="488"/>
      <c r="D14" s="488"/>
      <c r="E14" s="488"/>
      <c r="F14" s="489"/>
      <c r="G14" s="463"/>
      <c r="H14" s="890"/>
      <c r="I14" s="890"/>
      <c r="J14" s="890"/>
      <c r="K14" s="890"/>
      <c r="L14" s="890"/>
      <c r="M14" s="890"/>
      <c r="N14" s="890"/>
      <c r="O14" s="891"/>
      <c r="P14" s="102"/>
      <c r="Q14" s="898"/>
      <c r="R14" s="898"/>
      <c r="S14" s="898"/>
      <c r="T14" s="898"/>
      <c r="U14" s="898"/>
      <c r="V14" s="898"/>
      <c r="W14" s="898"/>
      <c r="X14" s="899"/>
      <c r="Y14" s="876" t="s">
        <v>14</v>
      </c>
      <c r="Z14" s="877"/>
      <c r="AA14" s="878"/>
      <c r="AB14" s="484"/>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1"/>
      <c r="B15" s="492"/>
      <c r="C15" s="492"/>
      <c r="D15" s="492"/>
      <c r="E15" s="492"/>
      <c r="F15" s="493"/>
      <c r="G15" s="892"/>
      <c r="H15" s="893"/>
      <c r="I15" s="893"/>
      <c r="J15" s="893"/>
      <c r="K15" s="893"/>
      <c r="L15" s="893"/>
      <c r="M15" s="893"/>
      <c r="N15" s="893"/>
      <c r="O15" s="894"/>
      <c r="P15" s="900"/>
      <c r="Q15" s="900"/>
      <c r="R15" s="900"/>
      <c r="S15" s="900"/>
      <c r="T15" s="900"/>
      <c r="U15" s="900"/>
      <c r="V15" s="900"/>
      <c r="W15" s="900"/>
      <c r="X15" s="901"/>
      <c r="Y15" s="252" t="s">
        <v>61</v>
      </c>
      <c r="Z15" s="873"/>
      <c r="AA15" s="874"/>
      <c r="AB15" s="499"/>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4"/>
      <c r="B16" s="495"/>
      <c r="C16" s="495"/>
      <c r="D16" s="495"/>
      <c r="E16" s="495"/>
      <c r="F16" s="496"/>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7" t="s">
        <v>13</v>
      </c>
      <c r="B17" s="488"/>
      <c r="C17" s="488"/>
      <c r="D17" s="488"/>
      <c r="E17" s="488"/>
      <c r="F17" s="489"/>
      <c r="G17" s="478" t="s">
        <v>276</v>
      </c>
      <c r="H17" s="354"/>
      <c r="I17" s="354"/>
      <c r="J17" s="354"/>
      <c r="K17" s="354"/>
      <c r="L17" s="354"/>
      <c r="M17" s="354"/>
      <c r="N17" s="354"/>
      <c r="O17" s="479"/>
      <c r="P17" s="482" t="s">
        <v>66</v>
      </c>
      <c r="Q17" s="354"/>
      <c r="R17" s="354"/>
      <c r="S17" s="354"/>
      <c r="T17" s="354"/>
      <c r="U17" s="354"/>
      <c r="V17" s="354"/>
      <c r="W17" s="354"/>
      <c r="X17" s="479"/>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7"/>
      <c r="B18" s="488"/>
      <c r="C18" s="488"/>
      <c r="D18" s="488"/>
      <c r="E18" s="488"/>
      <c r="F18" s="489"/>
      <c r="G18" s="480"/>
      <c r="H18" s="365"/>
      <c r="I18" s="365"/>
      <c r="J18" s="365"/>
      <c r="K18" s="365"/>
      <c r="L18" s="365"/>
      <c r="M18" s="365"/>
      <c r="N18" s="365"/>
      <c r="O18" s="481"/>
      <c r="P18" s="483"/>
      <c r="Q18" s="365"/>
      <c r="R18" s="365"/>
      <c r="S18" s="365"/>
      <c r="T18" s="365"/>
      <c r="U18" s="365"/>
      <c r="V18" s="365"/>
      <c r="W18" s="365"/>
      <c r="X18" s="481"/>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90"/>
      <c r="B19" s="488"/>
      <c r="C19" s="488"/>
      <c r="D19" s="488"/>
      <c r="E19" s="488"/>
      <c r="F19" s="489"/>
      <c r="G19" s="463"/>
      <c r="H19" s="890"/>
      <c r="I19" s="890"/>
      <c r="J19" s="890"/>
      <c r="K19" s="890"/>
      <c r="L19" s="890"/>
      <c r="M19" s="890"/>
      <c r="N19" s="890"/>
      <c r="O19" s="891"/>
      <c r="P19" s="102"/>
      <c r="Q19" s="898"/>
      <c r="R19" s="898"/>
      <c r="S19" s="898"/>
      <c r="T19" s="898"/>
      <c r="U19" s="898"/>
      <c r="V19" s="898"/>
      <c r="W19" s="898"/>
      <c r="X19" s="899"/>
      <c r="Y19" s="876" t="s">
        <v>14</v>
      </c>
      <c r="Z19" s="877"/>
      <c r="AA19" s="878"/>
      <c r="AB19" s="484"/>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1"/>
      <c r="B20" s="492"/>
      <c r="C20" s="492"/>
      <c r="D20" s="492"/>
      <c r="E20" s="492"/>
      <c r="F20" s="493"/>
      <c r="G20" s="892"/>
      <c r="H20" s="893"/>
      <c r="I20" s="893"/>
      <c r="J20" s="893"/>
      <c r="K20" s="893"/>
      <c r="L20" s="893"/>
      <c r="M20" s="893"/>
      <c r="N20" s="893"/>
      <c r="O20" s="894"/>
      <c r="P20" s="900"/>
      <c r="Q20" s="900"/>
      <c r="R20" s="900"/>
      <c r="S20" s="900"/>
      <c r="T20" s="900"/>
      <c r="U20" s="900"/>
      <c r="V20" s="900"/>
      <c r="W20" s="900"/>
      <c r="X20" s="901"/>
      <c r="Y20" s="252" t="s">
        <v>61</v>
      </c>
      <c r="Z20" s="873"/>
      <c r="AA20" s="874"/>
      <c r="AB20" s="499"/>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4"/>
      <c r="B21" s="495"/>
      <c r="C21" s="495"/>
      <c r="D21" s="495"/>
      <c r="E21" s="495"/>
      <c r="F21" s="496"/>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7" t="s">
        <v>13</v>
      </c>
      <c r="B22" s="488"/>
      <c r="C22" s="488"/>
      <c r="D22" s="488"/>
      <c r="E22" s="488"/>
      <c r="F22" s="489"/>
      <c r="G22" s="478" t="s">
        <v>276</v>
      </c>
      <c r="H22" s="354"/>
      <c r="I22" s="354"/>
      <c r="J22" s="354"/>
      <c r="K22" s="354"/>
      <c r="L22" s="354"/>
      <c r="M22" s="354"/>
      <c r="N22" s="354"/>
      <c r="O22" s="479"/>
      <c r="P22" s="482" t="s">
        <v>66</v>
      </c>
      <c r="Q22" s="354"/>
      <c r="R22" s="354"/>
      <c r="S22" s="354"/>
      <c r="T22" s="354"/>
      <c r="U22" s="354"/>
      <c r="V22" s="354"/>
      <c r="W22" s="354"/>
      <c r="X22" s="479"/>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7"/>
      <c r="B23" s="488"/>
      <c r="C23" s="488"/>
      <c r="D23" s="488"/>
      <c r="E23" s="488"/>
      <c r="F23" s="489"/>
      <c r="G23" s="480"/>
      <c r="H23" s="365"/>
      <c r="I23" s="365"/>
      <c r="J23" s="365"/>
      <c r="K23" s="365"/>
      <c r="L23" s="365"/>
      <c r="M23" s="365"/>
      <c r="N23" s="365"/>
      <c r="O23" s="481"/>
      <c r="P23" s="483"/>
      <c r="Q23" s="365"/>
      <c r="R23" s="365"/>
      <c r="S23" s="365"/>
      <c r="T23" s="365"/>
      <c r="U23" s="365"/>
      <c r="V23" s="365"/>
      <c r="W23" s="365"/>
      <c r="X23" s="481"/>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90"/>
      <c r="B24" s="488"/>
      <c r="C24" s="488"/>
      <c r="D24" s="488"/>
      <c r="E24" s="488"/>
      <c r="F24" s="489"/>
      <c r="G24" s="463"/>
      <c r="H24" s="890"/>
      <c r="I24" s="890"/>
      <c r="J24" s="890"/>
      <c r="K24" s="890"/>
      <c r="L24" s="890"/>
      <c r="M24" s="890"/>
      <c r="N24" s="890"/>
      <c r="O24" s="891"/>
      <c r="P24" s="102"/>
      <c r="Q24" s="898"/>
      <c r="R24" s="898"/>
      <c r="S24" s="898"/>
      <c r="T24" s="898"/>
      <c r="U24" s="898"/>
      <c r="V24" s="898"/>
      <c r="W24" s="898"/>
      <c r="X24" s="899"/>
      <c r="Y24" s="876" t="s">
        <v>14</v>
      </c>
      <c r="Z24" s="877"/>
      <c r="AA24" s="878"/>
      <c r="AB24" s="484"/>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1"/>
      <c r="B25" s="492"/>
      <c r="C25" s="492"/>
      <c r="D25" s="492"/>
      <c r="E25" s="492"/>
      <c r="F25" s="493"/>
      <c r="G25" s="892"/>
      <c r="H25" s="893"/>
      <c r="I25" s="893"/>
      <c r="J25" s="893"/>
      <c r="K25" s="893"/>
      <c r="L25" s="893"/>
      <c r="M25" s="893"/>
      <c r="N25" s="893"/>
      <c r="O25" s="894"/>
      <c r="P25" s="900"/>
      <c r="Q25" s="900"/>
      <c r="R25" s="900"/>
      <c r="S25" s="900"/>
      <c r="T25" s="900"/>
      <c r="U25" s="900"/>
      <c r="V25" s="900"/>
      <c r="W25" s="900"/>
      <c r="X25" s="901"/>
      <c r="Y25" s="252" t="s">
        <v>61</v>
      </c>
      <c r="Z25" s="873"/>
      <c r="AA25" s="874"/>
      <c r="AB25" s="499"/>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4"/>
      <c r="B26" s="495"/>
      <c r="C26" s="495"/>
      <c r="D26" s="495"/>
      <c r="E26" s="495"/>
      <c r="F26" s="496"/>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7" t="s">
        <v>13</v>
      </c>
      <c r="B27" s="488"/>
      <c r="C27" s="488"/>
      <c r="D27" s="488"/>
      <c r="E27" s="488"/>
      <c r="F27" s="489"/>
      <c r="G27" s="478" t="s">
        <v>276</v>
      </c>
      <c r="H27" s="354"/>
      <c r="I27" s="354"/>
      <c r="J27" s="354"/>
      <c r="K27" s="354"/>
      <c r="L27" s="354"/>
      <c r="M27" s="354"/>
      <c r="N27" s="354"/>
      <c r="O27" s="479"/>
      <c r="P27" s="482" t="s">
        <v>66</v>
      </c>
      <c r="Q27" s="354"/>
      <c r="R27" s="354"/>
      <c r="S27" s="354"/>
      <c r="T27" s="354"/>
      <c r="U27" s="354"/>
      <c r="V27" s="354"/>
      <c r="W27" s="354"/>
      <c r="X27" s="479"/>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7"/>
      <c r="B28" s="488"/>
      <c r="C28" s="488"/>
      <c r="D28" s="488"/>
      <c r="E28" s="488"/>
      <c r="F28" s="489"/>
      <c r="G28" s="480"/>
      <c r="H28" s="365"/>
      <c r="I28" s="365"/>
      <c r="J28" s="365"/>
      <c r="K28" s="365"/>
      <c r="L28" s="365"/>
      <c r="M28" s="365"/>
      <c r="N28" s="365"/>
      <c r="O28" s="481"/>
      <c r="P28" s="483"/>
      <c r="Q28" s="365"/>
      <c r="R28" s="365"/>
      <c r="S28" s="365"/>
      <c r="T28" s="365"/>
      <c r="U28" s="365"/>
      <c r="V28" s="365"/>
      <c r="W28" s="365"/>
      <c r="X28" s="481"/>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90"/>
      <c r="B29" s="488"/>
      <c r="C29" s="488"/>
      <c r="D29" s="488"/>
      <c r="E29" s="488"/>
      <c r="F29" s="489"/>
      <c r="G29" s="463"/>
      <c r="H29" s="890"/>
      <c r="I29" s="890"/>
      <c r="J29" s="890"/>
      <c r="K29" s="890"/>
      <c r="L29" s="890"/>
      <c r="M29" s="890"/>
      <c r="N29" s="890"/>
      <c r="O29" s="891"/>
      <c r="P29" s="102"/>
      <c r="Q29" s="898"/>
      <c r="R29" s="898"/>
      <c r="S29" s="898"/>
      <c r="T29" s="898"/>
      <c r="U29" s="898"/>
      <c r="V29" s="898"/>
      <c r="W29" s="898"/>
      <c r="X29" s="899"/>
      <c r="Y29" s="876" t="s">
        <v>14</v>
      </c>
      <c r="Z29" s="877"/>
      <c r="AA29" s="878"/>
      <c r="AB29" s="484"/>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1"/>
      <c r="B30" s="492"/>
      <c r="C30" s="492"/>
      <c r="D30" s="492"/>
      <c r="E30" s="492"/>
      <c r="F30" s="493"/>
      <c r="G30" s="892"/>
      <c r="H30" s="893"/>
      <c r="I30" s="893"/>
      <c r="J30" s="893"/>
      <c r="K30" s="893"/>
      <c r="L30" s="893"/>
      <c r="M30" s="893"/>
      <c r="N30" s="893"/>
      <c r="O30" s="894"/>
      <c r="P30" s="900"/>
      <c r="Q30" s="900"/>
      <c r="R30" s="900"/>
      <c r="S30" s="900"/>
      <c r="T30" s="900"/>
      <c r="U30" s="900"/>
      <c r="V30" s="900"/>
      <c r="W30" s="900"/>
      <c r="X30" s="901"/>
      <c r="Y30" s="252" t="s">
        <v>61</v>
      </c>
      <c r="Z30" s="873"/>
      <c r="AA30" s="874"/>
      <c r="AB30" s="499"/>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4"/>
      <c r="B31" s="495"/>
      <c r="C31" s="495"/>
      <c r="D31" s="495"/>
      <c r="E31" s="495"/>
      <c r="F31" s="496"/>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7" t="s">
        <v>13</v>
      </c>
      <c r="B32" s="488"/>
      <c r="C32" s="488"/>
      <c r="D32" s="488"/>
      <c r="E32" s="488"/>
      <c r="F32" s="489"/>
      <c r="G32" s="478" t="s">
        <v>276</v>
      </c>
      <c r="H32" s="354"/>
      <c r="I32" s="354"/>
      <c r="J32" s="354"/>
      <c r="K32" s="354"/>
      <c r="L32" s="354"/>
      <c r="M32" s="354"/>
      <c r="N32" s="354"/>
      <c r="O32" s="479"/>
      <c r="P32" s="482" t="s">
        <v>66</v>
      </c>
      <c r="Q32" s="354"/>
      <c r="R32" s="354"/>
      <c r="S32" s="354"/>
      <c r="T32" s="354"/>
      <c r="U32" s="354"/>
      <c r="V32" s="354"/>
      <c r="W32" s="354"/>
      <c r="X32" s="479"/>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7"/>
      <c r="B33" s="488"/>
      <c r="C33" s="488"/>
      <c r="D33" s="488"/>
      <c r="E33" s="488"/>
      <c r="F33" s="489"/>
      <c r="G33" s="480"/>
      <c r="H33" s="365"/>
      <c r="I33" s="365"/>
      <c r="J33" s="365"/>
      <c r="K33" s="365"/>
      <c r="L33" s="365"/>
      <c r="M33" s="365"/>
      <c r="N33" s="365"/>
      <c r="O33" s="481"/>
      <c r="P33" s="483"/>
      <c r="Q33" s="365"/>
      <c r="R33" s="365"/>
      <c r="S33" s="365"/>
      <c r="T33" s="365"/>
      <c r="U33" s="365"/>
      <c r="V33" s="365"/>
      <c r="W33" s="365"/>
      <c r="X33" s="481"/>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90"/>
      <c r="B34" s="488"/>
      <c r="C34" s="488"/>
      <c r="D34" s="488"/>
      <c r="E34" s="488"/>
      <c r="F34" s="489"/>
      <c r="G34" s="463"/>
      <c r="H34" s="890"/>
      <c r="I34" s="890"/>
      <c r="J34" s="890"/>
      <c r="K34" s="890"/>
      <c r="L34" s="890"/>
      <c r="M34" s="890"/>
      <c r="N34" s="890"/>
      <c r="O34" s="891"/>
      <c r="P34" s="102"/>
      <c r="Q34" s="898"/>
      <c r="R34" s="898"/>
      <c r="S34" s="898"/>
      <c r="T34" s="898"/>
      <c r="U34" s="898"/>
      <c r="V34" s="898"/>
      <c r="W34" s="898"/>
      <c r="X34" s="899"/>
      <c r="Y34" s="876" t="s">
        <v>14</v>
      </c>
      <c r="Z34" s="877"/>
      <c r="AA34" s="878"/>
      <c r="AB34" s="484"/>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1"/>
      <c r="B35" s="492"/>
      <c r="C35" s="492"/>
      <c r="D35" s="492"/>
      <c r="E35" s="492"/>
      <c r="F35" s="493"/>
      <c r="G35" s="892"/>
      <c r="H35" s="893"/>
      <c r="I35" s="893"/>
      <c r="J35" s="893"/>
      <c r="K35" s="893"/>
      <c r="L35" s="893"/>
      <c r="M35" s="893"/>
      <c r="N35" s="893"/>
      <c r="O35" s="894"/>
      <c r="P35" s="900"/>
      <c r="Q35" s="900"/>
      <c r="R35" s="900"/>
      <c r="S35" s="900"/>
      <c r="T35" s="900"/>
      <c r="U35" s="900"/>
      <c r="V35" s="900"/>
      <c r="W35" s="900"/>
      <c r="X35" s="901"/>
      <c r="Y35" s="252" t="s">
        <v>61</v>
      </c>
      <c r="Z35" s="873"/>
      <c r="AA35" s="874"/>
      <c r="AB35" s="499"/>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4"/>
      <c r="B36" s="495"/>
      <c r="C36" s="495"/>
      <c r="D36" s="495"/>
      <c r="E36" s="495"/>
      <c r="F36" s="496"/>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7" t="s">
        <v>13</v>
      </c>
      <c r="B37" s="488"/>
      <c r="C37" s="488"/>
      <c r="D37" s="488"/>
      <c r="E37" s="488"/>
      <c r="F37" s="489"/>
      <c r="G37" s="478" t="s">
        <v>276</v>
      </c>
      <c r="H37" s="354"/>
      <c r="I37" s="354"/>
      <c r="J37" s="354"/>
      <c r="K37" s="354"/>
      <c r="L37" s="354"/>
      <c r="M37" s="354"/>
      <c r="N37" s="354"/>
      <c r="O37" s="479"/>
      <c r="P37" s="482" t="s">
        <v>66</v>
      </c>
      <c r="Q37" s="354"/>
      <c r="R37" s="354"/>
      <c r="S37" s="354"/>
      <c r="T37" s="354"/>
      <c r="U37" s="354"/>
      <c r="V37" s="354"/>
      <c r="W37" s="354"/>
      <c r="X37" s="479"/>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7"/>
      <c r="B38" s="488"/>
      <c r="C38" s="488"/>
      <c r="D38" s="488"/>
      <c r="E38" s="488"/>
      <c r="F38" s="489"/>
      <c r="G38" s="480"/>
      <c r="H38" s="365"/>
      <c r="I38" s="365"/>
      <c r="J38" s="365"/>
      <c r="K38" s="365"/>
      <c r="L38" s="365"/>
      <c r="M38" s="365"/>
      <c r="N38" s="365"/>
      <c r="O38" s="481"/>
      <c r="P38" s="483"/>
      <c r="Q38" s="365"/>
      <c r="R38" s="365"/>
      <c r="S38" s="365"/>
      <c r="T38" s="365"/>
      <c r="U38" s="365"/>
      <c r="V38" s="365"/>
      <c r="W38" s="365"/>
      <c r="X38" s="481"/>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90"/>
      <c r="B39" s="488"/>
      <c r="C39" s="488"/>
      <c r="D39" s="488"/>
      <c r="E39" s="488"/>
      <c r="F39" s="489"/>
      <c r="G39" s="463"/>
      <c r="H39" s="890"/>
      <c r="I39" s="890"/>
      <c r="J39" s="890"/>
      <c r="K39" s="890"/>
      <c r="L39" s="890"/>
      <c r="M39" s="890"/>
      <c r="N39" s="890"/>
      <c r="O39" s="891"/>
      <c r="P39" s="102"/>
      <c r="Q39" s="898"/>
      <c r="R39" s="898"/>
      <c r="S39" s="898"/>
      <c r="T39" s="898"/>
      <c r="U39" s="898"/>
      <c r="V39" s="898"/>
      <c r="W39" s="898"/>
      <c r="X39" s="899"/>
      <c r="Y39" s="876" t="s">
        <v>14</v>
      </c>
      <c r="Z39" s="877"/>
      <c r="AA39" s="878"/>
      <c r="AB39" s="484"/>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1"/>
      <c r="B40" s="492"/>
      <c r="C40" s="492"/>
      <c r="D40" s="492"/>
      <c r="E40" s="492"/>
      <c r="F40" s="493"/>
      <c r="G40" s="892"/>
      <c r="H40" s="893"/>
      <c r="I40" s="893"/>
      <c r="J40" s="893"/>
      <c r="K40" s="893"/>
      <c r="L40" s="893"/>
      <c r="M40" s="893"/>
      <c r="N40" s="893"/>
      <c r="O40" s="894"/>
      <c r="P40" s="900"/>
      <c r="Q40" s="900"/>
      <c r="R40" s="900"/>
      <c r="S40" s="900"/>
      <c r="T40" s="900"/>
      <c r="U40" s="900"/>
      <c r="V40" s="900"/>
      <c r="W40" s="900"/>
      <c r="X40" s="901"/>
      <c r="Y40" s="252" t="s">
        <v>61</v>
      </c>
      <c r="Z40" s="873"/>
      <c r="AA40" s="874"/>
      <c r="AB40" s="499"/>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4"/>
      <c r="B41" s="495"/>
      <c r="C41" s="495"/>
      <c r="D41" s="495"/>
      <c r="E41" s="495"/>
      <c r="F41" s="496"/>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7" t="s">
        <v>13</v>
      </c>
      <c r="B42" s="488"/>
      <c r="C42" s="488"/>
      <c r="D42" s="488"/>
      <c r="E42" s="488"/>
      <c r="F42" s="489"/>
      <c r="G42" s="478" t="s">
        <v>276</v>
      </c>
      <c r="H42" s="354"/>
      <c r="I42" s="354"/>
      <c r="J42" s="354"/>
      <c r="K42" s="354"/>
      <c r="L42" s="354"/>
      <c r="M42" s="354"/>
      <c r="N42" s="354"/>
      <c r="O42" s="479"/>
      <c r="P42" s="482" t="s">
        <v>66</v>
      </c>
      <c r="Q42" s="354"/>
      <c r="R42" s="354"/>
      <c r="S42" s="354"/>
      <c r="T42" s="354"/>
      <c r="U42" s="354"/>
      <c r="V42" s="354"/>
      <c r="W42" s="354"/>
      <c r="X42" s="479"/>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7"/>
      <c r="B43" s="488"/>
      <c r="C43" s="488"/>
      <c r="D43" s="488"/>
      <c r="E43" s="488"/>
      <c r="F43" s="489"/>
      <c r="G43" s="480"/>
      <c r="H43" s="365"/>
      <c r="I43" s="365"/>
      <c r="J43" s="365"/>
      <c r="K43" s="365"/>
      <c r="L43" s="365"/>
      <c r="M43" s="365"/>
      <c r="N43" s="365"/>
      <c r="O43" s="481"/>
      <c r="P43" s="483"/>
      <c r="Q43" s="365"/>
      <c r="R43" s="365"/>
      <c r="S43" s="365"/>
      <c r="T43" s="365"/>
      <c r="U43" s="365"/>
      <c r="V43" s="365"/>
      <c r="W43" s="365"/>
      <c r="X43" s="481"/>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90"/>
      <c r="B44" s="488"/>
      <c r="C44" s="488"/>
      <c r="D44" s="488"/>
      <c r="E44" s="488"/>
      <c r="F44" s="489"/>
      <c r="G44" s="463"/>
      <c r="H44" s="890"/>
      <c r="I44" s="890"/>
      <c r="J44" s="890"/>
      <c r="K44" s="890"/>
      <c r="L44" s="890"/>
      <c r="M44" s="890"/>
      <c r="N44" s="890"/>
      <c r="O44" s="891"/>
      <c r="P44" s="102"/>
      <c r="Q44" s="898"/>
      <c r="R44" s="898"/>
      <c r="S44" s="898"/>
      <c r="T44" s="898"/>
      <c r="U44" s="898"/>
      <c r="V44" s="898"/>
      <c r="W44" s="898"/>
      <c r="X44" s="899"/>
      <c r="Y44" s="876" t="s">
        <v>14</v>
      </c>
      <c r="Z44" s="877"/>
      <c r="AA44" s="878"/>
      <c r="AB44" s="484"/>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1"/>
      <c r="B45" s="492"/>
      <c r="C45" s="492"/>
      <c r="D45" s="492"/>
      <c r="E45" s="492"/>
      <c r="F45" s="493"/>
      <c r="G45" s="892"/>
      <c r="H45" s="893"/>
      <c r="I45" s="893"/>
      <c r="J45" s="893"/>
      <c r="K45" s="893"/>
      <c r="L45" s="893"/>
      <c r="M45" s="893"/>
      <c r="N45" s="893"/>
      <c r="O45" s="894"/>
      <c r="P45" s="900"/>
      <c r="Q45" s="900"/>
      <c r="R45" s="900"/>
      <c r="S45" s="900"/>
      <c r="T45" s="900"/>
      <c r="U45" s="900"/>
      <c r="V45" s="900"/>
      <c r="W45" s="900"/>
      <c r="X45" s="901"/>
      <c r="Y45" s="252" t="s">
        <v>61</v>
      </c>
      <c r="Z45" s="873"/>
      <c r="AA45" s="874"/>
      <c r="AB45" s="499"/>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4"/>
      <c r="B46" s="495"/>
      <c r="C46" s="495"/>
      <c r="D46" s="495"/>
      <c r="E46" s="495"/>
      <c r="F46" s="496"/>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7" t="s">
        <v>13</v>
      </c>
      <c r="B47" s="488"/>
      <c r="C47" s="488"/>
      <c r="D47" s="488"/>
      <c r="E47" s="488"/>
      <c r="F47" s="489"/>
      <c r="G47" s="478" t="s">
        <v>276</v>
      </c>
      <c r="H47" s="354"/>
      <c r="I47" s="354"/>
      <c r="J47" s="354"/>
      <c r="K47" s="354"/>
      <c r="L47" s="354"/>
      <c r="M47" s="354"/>
      <c r="N47" s="354"/>
      <c r="O47" s="479"/>
      <c r="P47" s="482" t="s">
        <v>66</v>
      </c>
      <c r="Q47" s="354"/>
      <c r="R47" s="354"/>
      <c r="S47" s="354"/>
      <c r="T47" s="354"/>
      <c r="U47" s="354"/>
      <c r="V47" s="354"/>
      <c r="W47" s="354"/>
      <c r="X47" s="479"/>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7"/>
      <c r="B48" s="488"/>
      <c r="C48" s="488"/>
      <c r="D48" s="488"/>
      <c r="E48" s="488"/>
      <c r="F48" s="489"/>
      <c r="G48" s="480"/>
      <c r="H48" s="365"/>
      <c r="I48" s="365"/>
      <c r="J48" s="365"/>
      <c r="K48" s="365"/>
      <c r="L48" s="365"/>
      <c r="M48" s="365"/>
      <c r="N48" s="365"/>
      <c r="O48" s="481"/>
      <c r="P48" s="483"/>
      <c r="Q48" s="365"/>
      <c r="R48" s="365"/>
      <c r="S48" s="365"/>
      <c r="T48" s="365"/>
      <c r="U48" s="365"/>
      <c r="V48" s="365"/>
      <c r="W48" s="365"/>
      <c r="X48" s="481"/>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90"/>
      <c r="B49" s="488"/>
      <c r="C49" s="488"/>
      <c r="D49" s="488"/>
      <c r="E49" s="488"/>
      <c r="F49" s="489"/>
      <c r="G49" s="463"/>
      <c r="H49" s="890"/>
      <c r="I49" s="890"/>
      <c r="J49" s="890"/>
      <c r="K49" s="890"/>
      <c r="L49" s="890"/>
      <c r="M49" s="890"/>
      <c r="N49" s="890"/>
      <c r="O49" s="891"/>
      <c r="P49" s="102"/>
      <c r="Q49" s="898"/>
      <c r="R49" s="898"/>
      <c r="S49" s="898"/>
      <c r="T49" s="898"/>
      <c r="U49" s="898"/>
      <c r="V49" s="898"/>
      <c r="W49" s="898"/>
      <c r="X49" s="899"/>
      <c r="Y49" s="876" t="s">
        <v>14</v>
      </c>
      <c r="Z49" s="877"/>
      <c r="AA49" s="878"/>
      <c r="AB49" s="484"/>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1"/>
      <c r="B50" s="492"/>
      <c r="C50" s="492"/>
      <c r="D50" s="492"/>
      <c r="E50" s="492"/>
      <c r="F50" s="493"/>
      <c r="G50" s="892"/>
      <c r="H50" s="893"/>
      <c r="I50" s="893"/>
      <c r="J50" s="893"/>
      <c r="K50" s="893"/>
      <c r="L50" s="893"/>
      <c r="M50" s="893"/>
      <c r="N50" s="893"/>
      <c r="O50" s="894"/>
      <c r="P50" s="900"/>
      <c r="Q50" s="900"/>
      <c r="R50" s="900"/>
      <c r="S50" s="900"/>
      <c r="T50" s="900"/>
      <c r="U50" s="900"/>
      <c r="V50" s="900"/>
      <c r="W50" s="900"/>
      <c r="X50" s="901"/>
      <c r="Y50" s="252" t="s">
        <v>61</v>
      </c>
      <c r="Z50" s="873"/>
      <c r="AA50" s="874"/>
      <c r="AB50" s="499"/>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4"/>
      <c r="B51" s="495"/>
      <c r="C51" s="495"/>
      <c r="D51" s="495"/>
      <c r="E51" s="495"/>
      <c r="F51" s="496"/>
      <c r="G51" s="895"/>
      <c r="H51" s="896"/>
      <c r="I51" s="896"/>
      <c r="J51" s="896"/>
      <c r="K51" s="896"/>
      <c r="L51" s="896"/>
      <c r="M51" s="896"/>
      <c r="N51" s="896"/>
      <c r="O51" s="897"/>
      <c r="P51" s="902"/>
      <c r="Q51" s="902"/>
      <c r="R51" s="902"/>
      <c r="S51" s="902"/>
      <c r="T51" s="902"/>
      <c r="U51" s="902"/>
      <c r="V51" s="902"/>
      <c r="W51" s="902"/>
      <c r="X51" s="903"/>
      <c r="Y51" s="904" t="s">
        <v>15</v>
      </c>
      <c r="Z51" s="873"/>
      <c r="AA51" s="874"/>
      <c r="AB51" s="462"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2" t="s">
        <v>498</v>
      </c>
      <c r="H2" s="393"/>
      <c r="I2" s="393"/>
      <c r="J2" s="393"/>
      <c r="K2" s="393"/>
      <c r="L2" s="393"/>
      <c r="M2" s="393"/>
      <c r="N2" s="393"/>
      <c r="O2" s="393"/>
      <c r="P2" s="393"/>
      <c r="Q2" s="393"/>
      <c r="R2" s="393"/>
      <c r="S2" s="393"/>
      <c r="T2" s="393"/>
      <c r="U2" s="393"/>
      <c r="V2" s="393"/>
      <c r="W2" s="393"/>
      <c r="X2" s="393"/>
      <c r="Y2" s="393"/>
      <c r="Z2" s="393"/>
      <c r="AA2" s="393"/>
      <c r="AB2" s="394"/>
      <c r="AC2" s="392"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4"/>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5"/>
      <c r="Z4" s="456"/>
      <c r="AA4" s="456"/>
      <c r="AB4" s="539"/>
      <c r="AC4" s="290"/>
      <c r="AD4" s="291"/>
      <c r="AE4" s="291"/>
      <c r="AF4" s="291"/>
      <c r="AG4" s="292"/>
      <c r="AH4" s="293"/>
      <c r="AI4" s="294"/>
      <c r="AJ4" s="294"/>
      <c r="AK4" s="294"/>
      <c r="AL4" s="294"/>
      <c r="AM4" s="294"/>
      <c r="AN4" s="294"/>
      <c r="AO4" s="294"/>
      <c r="AP4" s="294"/>
      <c r="AQ4" s="294"/>
      <c r="AR4" s="294"/>
      <c r="AS4" s="294"/>
      <c r="AT4" s="295"/>
      <c r="AU4" s="455"/>
      <c r="AV4" s="456"/>
      <c r="AW4" s="456"/>
      <c r="AX4" s="457"/>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2" t="s">
        <v>433</v>
      </c>
      <c r="H15" s="393"/>
      <c r="I15" s="393"/>
      <c r="J15" s="393"/>
      <c r="K15" s="393"/>
      <c r="L15" s="393"/>
      <c r="M15" s="393"/>
      <c r="N15" s="393"/>
      <c r="O15" s="393"/>
      <c r="P15" s="393"/>
      <c r="Q15" s="393"/>
      <c r="R15" s="393"/>
      <c r="S15" s="393"/>
      <c r="T15" s="393"/>
      <c r="U15" s="393"/>
      <c r="V15" s="393"/>
      <c r="W15" s="393"/>
      <c r="X15" s="393"/>
      <c r="Y15" s="393"/>
      <c r="Z15" s="393"/>
      <c r="AA15" s="393"/>
      <c r="AB15" s="394"/>
      <c r="AC15" s="392" t="s">
        <v>434</v>
      </c>
      <c r="AD15" s="393"/>
      <c r="AE15" s="393"/>
      <c r="AF15" s="393"/>
      <c r="AG15" s="393"/>
      <c r="AH15" s="393"/>
      <c r="AI15" s="393"/>
      <c r="AJ15" s="393"/>
      <c r="AK15" s="393"/>
      <c r="AL15" s="393"/>
      <c r="AM15" s="393"/>
      <c r="AN15" s="393"/>
      <c r="AO15" s="393"/>
      <c r="AP15" s="393"/>
      <c r="AQ15" s="393"/>
      <c r="AR15" s="393"/>
      <c r="AS15" s="393"/>
      <c r="AT15" s="393"/>
      <c r="AU15" s="393"/>
      <c r="AV15" s="393"/>
      <c r="AW15" s="393"/>
      <c r="AX15" s="395"/>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4"/>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5"/>
      <c r="Z17" s="456"/>
      <c r="AA17" s="456"/>
      <c r="AB17" s="539"/>
      <c r="AC17" s="290"/>
      <c r="AD17" s="291"/>
      <c r="AE17" s="291"/>
      <c r="AF17" s="291"/>
      <c r="AG17" s="292"/>
      <c r="AH17" s="293"/>
      <c r="AI17" s="294"/>
      <c r="AJ17" s="294"/>
      <c r="AK17" s="294"/>
      <c r="AL17" s="294"/>
      <c r="AM17" s="294"/>
      <c r="AN17" s="294"/>
      <c r="AO17" s="294"/>
      <c r="AP17" s="294"/>
      <c r="AQ17" s="294"/>
      <c r="AR17" s="294"/>
      <c r="AS17" s="294"/>
      <c r="AT17" s="295"/>
      <c r="AU17" s="455"/>
      <c r="AV17" s="456"/>
      <c r="AW17" s="456"/>
      <c r="AX17" s="457"/>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2" t="s">
        <v>431</v>
      </c>
      <c r="H28" s="393"/>
      <c r="I28" s="393"/>
      <c r="J28" s="393"/>
      <c r="K28" s="393"/>
      <c r="L28" s="393"/>
      <c r="M28" s="393"/>
      <c r="N28" s="393"/>
      <c r="O28" s="393"/>
      <c r="P28" s="393"/>
      <c r="Q28" s="393"/>
      <c r="R28" s="393"/>
      <c r="S28" s="393"/>
      <c r="T28" s="393"/>
      <c r="U28" s="393"/>
      <c r="V28" s="393"/>
      <c r="W28" s="393"/>
      <c r="X28" s="393"/>
      <c r="Y28" s="393"/>
      <c r="Z28" s="393"/>
      <c r="AA28" s="393"/>
      <c r="AB28" s="394"/>
      <c r="AC28" s="392" t="s">
        <v>435</v>
      </c>
      <c r="AD28" s="393"/>
      <c r="AE28" s="393"/>
      <c r="AF28" s="393"/>
      <c r="AG28" s="393"/>
      <c r="AH28" s="393"/>
      <c r="AI28" s="393"/>
      <c r="AJ28" s="393"/>
      <c r="AK28" s="393"/>
      <c r="AL28" s="393"/>
      <c r="AM28" s="393"/>
      <c r="AN28" s="393"/>
      <c r="AO28" s="393"/>
      <c r="AP28" s="393"/>
      <c r="AQ28" s="393"/>
      <c r="AR28" s="393"/>
      <c r="AS28" s="393"/>
      <c r="AT28" s="393"/>
      <c r="AU28" s="393"/>
      <c r="AV28" s="393"/>
      <c r="AW28" s="393"/>
      <c r="AX28" s="395"/>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4"/>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5"/>
      <c r="Z30" s="456"/>
      <c r="AA30" s="456"/>
      <c r="AB30" s="539"/>
      <c r="AC30" s="290"/>
      <c r="AD30" s="291"/>
      <c r="AE30" s="291"/>
      <c r="AF30" s="291"/>
      <c r="AG30" s="292"/>
      <c r="AH30" s="293"/>
      <c r="AI30" s="294"/>
      <c r="AJ30" s="294"/>
      <c r="AK30" s="294"/>
      <c r="AL30" s="294"/>
      <c r="AM30" s="294"/>
      <c r="AN30" s="294"/>
      <c r="AO30" s="294"/>
      <c r="AP30" s="294"/>
      <c r="AQ30" s="294"/>
      <c r="AR30" s="294"/>
      <c r="AS30" s="294"/>
      <c r="AT30" s="295"/>
      <c r="AU30" s="455"/>
      <c r="AV30" s="456"/>
      <c r="AW30" s="456"/>
      <c r="AX30" s="457"/>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2" t="s">
        <v>486</v>
      </c>
      <c r="H41" s="393"/>
      <c r="I41" s="393"/>
      <c r="J41" s="393"/>
      <c r="K41" s="393"/>
      <c r="L41" s="393"/>
      <c r="M41" s="393"/>
      <c r="N41" s="393"/>
      <c r="O41" s="393"/>
      <c r="P41" s="393"/>
      <c r="Q41" s="393"/>
      <c r="R41" s="393"/>
      <c r="S41" s="393"/>
      <c r="T41" s="393"/>
      <c r="U41" s="393"/>
      <c r="V41" s="393"/>
      <c r="W41" s="393"/>
      <c r="X41" s="393"/>
      <c r="Y41" s="393"/>
      <c r="Z41" s="393"/>
      <c r="AA41" s="393"/>
      <c r="AB41" s="394"/>
      <c r="AC41" s="392" t="s">
        <v>317</v>
      </c>
      <c r="AD41" s="393"/>
      <c r="AE41" s="393"/>
      <c r="AF41" s="393"/>
      <c r="AG41" s="393"/>
      <c r="AH41" s="393"/>
      <c r="AI41" s="393"/>
      <c r="AJ41" s="393"/>
      <c r="AK41" s="393"/>
      <c r="AL41" s="393"/>
      <c r="AM41" s="393"/>
      <c r="AN41" s="393"/>
      <c r="AO41" s="393"/>
      <c r="AP41" s="393"/>
      <c r="AQ41" s="393"/>
      <c r="AR41" s="393"/>
      <c r="AS41" s="393"/>
      <c r="AT41" s="393"/>
      <c r="AU41" s="393"/>
      <c r="AV41" s="393"/>
      <c r="AW41" s="393"/>
      <c r="AX41" s="395"/>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4"/>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5"/>
      <c r="Z43" s="456"/>
      <c r="AA43" s="456"/>
      <c r="AB43" s="539"/>
      <c r="AC43" s="290"/>
      <c r="AD43" s="291"/>
      <c r="AE43" s="291"/>
      <c r="AF43" s="291"/>
      <c r="AG43" s="292"/>
      <c r="AH43" s="293"/>
      <c r="AI43" s="294"/>
      <c r="AJ43" s="294"/>
      <c r="AK43" s="294"/>
      <c r="AL43" s="294"/>
      <c r="AM43" s="294"/>
      <c r="AN43" s="294"/>
      <c r="AO43" s="294"/>
      <c r="AP43" s="294"/>
      <c r="AQ43" s="294"/>
      <c r="AR43" s="294"/>
      <c r="AS43" s="294"/>
      <c r="AT43" s="295"/>
      <c r="AU43" s="455"/>
      <c r="AV43" s="456"/>
      <c r="AW43" s="456"/>
      <c r="AX43" s="457"/>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2" t="s">
        <v>318</v>
      </c>
      <c r="H55" s="393"/>
      <c r="I55" s="393"/>
      <c r="J55" s="393"/>
      <c r="K55" s="393"/>
      <c r="L55" s="393"/>
      <c r="M55" s="393"/>
      <c r="N55" s="393"/>
      <c r="O55" s="393"/>
      <c r="P55" s="393"/>
      <c r="Q55" s="393"/>
      <c r="R55" s="393"/>
      <c r="S55" s="393"/>
      <c r="T55" s="393"/>
      <c r="U55" s="393"/>
      <c r="V55" s="393"/>
      <c r="W55" s="393"/>
      <c r="X55" s="393"/>
      <c r="Y55" s="393"/>
      <c r="Z55" s="393"/>
      <c r="AA55" s="393"/>
      <c r="AB55" s="394"/>
      <c r="AC55" s="392" t="s">
        <v>436</v>
      </c>
      <c r="AD55" s="393"/>
      <c r="AE55" s="393"/>
      <c r="AF55" s="393"/>
      <c r="AG55" s="393"/>
      <c r="AH55" s="393"/>
      <c r="AI55" s="393"/>
      <c r="AJ55" s="393"/>
      <c r="AK55" s="393"/>
      <c r="AL55" s="393"/>
      <c r="AM55" s="393"/>
      <c r="AN55" s="393"/>
      <c r="AO55" s="393"/>
      <c r="AP55" s="393"/>
      <c r="AQ55" s="393"/>
      <c r="AR55" s="393"/>
      <c r="AS55" s="393"/>
      <c r="AT55" s="393"/>
      <c r="AU55" s="393"/>
      <c r="AV55" s="393"/>
      <c r="AW55" s="393"/>
      <c r="AX55" s="395"/>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4"/>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5"/>
      <c r="Z57" s="456"/>
      <c r="AA57" s="456"/>
      <c r="AB57" s="539"/>
      <c r="AC57" s="290"/>
      <c r="AD57" s="291"/>
      <c r="AE57" s="291"/>
      <c r="AF57" s="291"/>
      <c r="AG57" s="292"/>
      <c r="AH57" s="293"/>
      <c r="AI57" s="294"/>
      <c r="AJ57" s="294"/>
      <c r="AK57" s="294"/>
      <c r="AL57" s="294"/>
      <c r="AM57" s="294"/>
      <c r="AN57" s="294"/>
      <c r="AO57" s="294"/>
      <c r="AP57" s="294"/>
      <c r="AQ57" s="294"/>
      <c r="AR57" s="294"/>
      <c r="AS57" s="294"/>
      <c r="AT57" s="295"/>
      <c r="AU57" s="455"/>
      <c r="AV57" s="456"/>
      <c r="AW57" s="456"/>
      <c r="AX57" s="457"/>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2" t="s">
        <v>437</v>
      </c>
      <c r="H68" s="393"/>
      <c r="I68" s="393"/>
      <c r="J68" s="393"/>
      <c r="K68" s="393"/>
      <c r="L68" s="393"/>
      <c r="M68" s="393"/>
      <c r="N68" s="393"/>
      <c r="O68" s="393"/>
      <c r="P68" s="393"/>
      <c r="Q68" s="393"/>
      <c r="R68" s="393"/>
      <c r="S68" s="393"/>
      <c r="T68" s="393"/>
      <c r="U68" s="393"/>
      <c r="V68" s="393"/>
      <c r="W68" s="393"/>
      <c r="X68" s="393"/>
      <c r="Y68" s="393"/>
      <c r="Z68" s="393"/>
      <c r="AA68" s="393"/>
      <c r="AB68" s="394"/>
      <c r="AC68" s="392" t="s">
        <v>438</v>
      </c>
      <c r="AD68" s="393"/>
      <c r="AE68" s="393"/>
      <c r="AF68" s="393"/>
      <c r="AG68" s="393"/>
      <c r="AH68" s="393"/>
      <c r="AI68" s="393"/>
      <c r="AJ68" s="393"/>
      <c r="AK68" s="393"/>
      <c r="AL68" s="393"/>
      <c r="AM68" s="393"/>
      <c r="AN68" s="393"/>
      <c r="AO68" s="393"/>
      <c r="AP68" s="393"/>
      <c r="AQ68" s="393"/>
      <c r="AR68" s="393"/>
      <c r="AS68" s="393"/>
      <c r="AT68" s="393"/>
      <c r="AU68" s="393"/>
      <c r="AV68" s="393"/>
      <c r="AW68" s="393"/>
      <c r="AX68" s="395"/>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4"/>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5"/>
      <c r="Z70" s="456"/>
      <c r="AA70" s="456"/>
      <c r="AB70" s="539"/>
      <c r="AC70" s="290"/>
      <c r="AD70" s="291"/>
      <c r="AE70" s="291"/>
      <c r="AF70" s="291"/>
      <c r="AG70" s="292"/>
      <c r="AH70" s="293"/>
      <c r="AI70" s="294"/>
      <c r="AJ70" s="294"/>
      <c r="AK70" s="294"/>
      <c r="AL70" s="294"/>
      <c r="AM70" s="294"/>
      <c r="AN70" s="294"/>
      <c r="AO70" s="294"/>
      <c r="AP70" s="294"/>
      <c r="AQ70" s="294"/>
      <c r="AR70" s="294"/>
      <c r="AS70" s="294"/>
      <c r="AT70" s="295"/>
      <c r="AU70" s="455"/>
      <c r="AV70" s="456"/>
      <c r="AW70" s="456"/>
      <c r="AX70" s="457"/>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2" t="s">
        <v>439</v>
      </c>
      <c r="H81" s="393"/>
      <c r="I81" s="393"/>
      <c r="J81" s="393"/>
      <c r="K81" s="393"/>
      <c r="L81" s="393"/>
      <c r="M81" s="393"/>
      <c r="N81" s="393"/>
      <c r="O81" s="393"/>
      <c r="P81" s="393"/>
      <c r="Q81" s="393"/>
      <c r="R81" s="393"/>
      <c r="S81" s="393"/>
      <c r="T81" s="393"/>
      <c r="U81" s="393"/>
      <c r="V81" s="393"/>
      <c r="W81" s="393"/>
      <c r="X81" s="393"/>
      <c r="Y81" s="393"/>
      <c r="Z81" s="393"/>
      <c r="AA81" s="393"/>
      <c r="AB81" s="394"/>
      <c r="AC81" s="392" t="s">
        <v>440</v>
      </c>
      <c r="AD81" s="393"/>
      <c r="AE81" s="393"/>
      <c r="AF81" s="393"/>
      <c r="AG81" s="393"/>
      <c r="AH81" s="393"/>
      <c r="AI81" s="393"/>
      <c r="AJ81" s="393"/>
      <c r="AK81" s="393"/>
      <c r="AL81" s="393"/>
      <c r="AM81" s="393"/>
      <c r="AN81" s="393"/>
      <c r="AO81" s="393"/>
      <c r="AP81" s="393"/>
      <c r="AQ81" s="393"/>
      <c r="AR81" s="393"/>
      <c r="AS81" s="393"/>
      <c r="AT81" s="393"/>
      <c r="AU81" s="393"/>
      <c r="AV81" s="393"/>
      <c r="AW81" s="393"/>
      <c r="AX81" s="395"/>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4"/>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5"/>
      <c r="Z83" s="456"/>
      <c r="AA83" s="456"/>
      <c r="AB83" s="539"/>
      <c r="AC83" s="290"/>
      <c r="AD83" s="291"/>
      <c r="AE83" s="291"/>
      <c r="AF83" s="291"/>
      <c r="AG83" s="292"/>
      <c r="AH83" s="293"/>
      <c r="AI83" s="294"/>
      <c r="AJ83" s="294"/>
      <c r="AK83" s="294"/>
      <c r="AL83" s="294"/>
      <c r="AM83" s="294"/>
      <c r="AN83" s="294"/>
      <c r="AO83" s="294"/>
      <c r="AP83" s="294"/>
      <c r="AQ83" s="294"/>
      <c r="AR83" s="294"/>
      <c r="AS83" s="294"/>
      <c r="AT83" s="295"/>
      <c r="AU83" s="455"/>
      <c r="AV83" s="456"/>
      <c r="AW83" s="456"/>
      <c r="AX83" s="457"/>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2" t="s">
        <v>441</v>
      </c>
      <c r="H94" s="393"/>
      <c r="I94" s="393"/>
      <c r="J94" s="393"/>
      <c r="K94" s="393"/>
      <c r="L94" s="393"/>
      <c r="M94" s="393"/>
      <c r="N94" s="393"/>
      <c r="O94" s="393"/>
      <c r="P94" s="393"/>
      <c r="Q94" s="393"/>
      <c r="R94" s="393"/>
      <c r="S94" s="393"/>
      <c r="T94" s="393"/>
      <c r="U94" s="393"/>
      <c r="V94" s="393"/>
      <c r="W94" s="393"/>
      <c r="X94" s="393"/>
      <c r="Y94" s="393"/>
      <c r="Z94" s="393"/>
      <c r="AA94" s="393"/>
      <c r="AB94" s="394"/>
      <c r="AC94" s="392" t="s">
        <v>319</v>
      </c>
      <c r="AD94" s="393"/>
      <c r="AE94" s="393"/>
      <c r="AF94" s="393"/>
      <c r="AG94" s="393"/>
      <c r="AH94" s="393"/>
      <c r="AI94" s="393"/>
      <c r="AJ94" s="393"/>
      <c r="AK94" s="393"/>
      <c r="AL94" s="393"/>
      <c r="AM94" s="393"/>
      <c r="AN94" s="393"/>
      <c r="AO94" s="393"/>
      <c r="AP94" s="393"/>
      <c r="AQ94" s="393"/>
      <c r="AR94" s="393"/>
      <c r="AS94" s="393"/>
      <c r="AT94" s="393"/>
      <c r="AU94" s="393"/>
      <c r="AV94" s="393"/>
      <c r="AW94" s="393"/>
      <c r="AX94" s="395"/>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4"/>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5"/>
      <c r="Z96" s="456"/>
      <c r="AA96" s="456"/>
      <c r="AB96" s="539"/>
      <c r="AC96" s="290"/>
      <c r="AD96" s="291"/>
      <c r="AE96" s="291"/>
      <c r="AF96" s="291"/>
      <c r="AG96" s="292"/>
      <c r="AH96" s="293"/>
      <c r="AI96" s="294"/>
      <c r="AJ96" s="294"/>
      <c r="AK96" s="294"/>
      <c r="AL96" s="294"/>
      <c r="AM96" s="294"/>
      <c r="AN96" s="294"/>
      <c r="AO96" s="294"/>
      <c r="AP96" s="294"/>
      <c r="AQ96" s="294"/>
      <c r="AR96" s="294"/>
      <c r="AS96" s="294"/>
      <c r="AT96" s="295"/>
      <c r="AU96" s="455"/>
      <c r="AV96" s="456"/>
      <c r="AW96" s="456"/>
      <c r="AX96" s="457"/>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2" t="s">
        <v>320</v>
      </c>
      <c r="H108" s="393"/>
      <c r="I108" s="393"/>
      <c r="J108" s="393"/>
      <c r="K108" s="393"/>
      <c r="L108" s="393"/>
      <c r="M108" s="393"/>
      <c r="N108" s="393"/>
      <c r="O108" s="393"/>
      <c r="P108" s="393"/>
      <c r="Q108" s="393"/>
      <c r="R108" s="393"/>
      <c r="S108" s="393"/>
      <c r="T108" s="393"/>
      <c r="U108" s="393"/>
      <c r="V108" s="393"/>
      <c r="W108" s="393"/>
      <c r="X108" s="393"/>
      <c r="Y108" s="393"/>
      <c r="Z108" s="393"/>
      <c r="AA108" s="393"/>
      <c r="AB108" s="394"/>
      <c r="AC108" s="392" t="s">
        <v>442</v>
      </c>
      <c r="AD108" s="393"/>
      <c r="AE108" s="393"/>
      <c r="AF108" s="393"/>
      <c r="AG108" s="393"/>
      <c r="AH108" s="393"/>
      <c r="AI108" s="393"/>
      <c r="AJ108" s="393"/>
      <c r="AK108" s="393"/>
      <c r="AL108" s="393"/>
      <c r="AM108" s="393"/>
      <c r="AN108" s="393"/>
      <c r="AO108" s="393"/>
      <c r="AP108" s="393"/>
      <c r="AQ108" s="393"/>
      <c r="AR108" s="393"/>
      <c r="AS108" s="393"/>
      <c r="AT108" s="393"/>
      <c r="AU108" s="393"/>
      <c r="AV108" s="393"/>
      <c r="AW108" s="393"/>
      <c r="AX108" s="395"/>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4"/>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5"/>
      <c r="Z110" s="456"/>
      <c r="AA110" s="456"/>
      <c r="AB110" s="539"/>
      <c r="AC110" s="290"/>
      <c r="AD110" s="291"/>
      <c r="AE110" s="291"/>
      <c r="AF110" s="291"/>
      <c r="AG110" s="292"/>
      <c r="AH110" s="293"/>
      <c r="AI110" s="294"/>
      <c r="AJ110" s="294"/>
      <c r="AK110" s="294"/>
      <c r="AL110" s="294"/>
      <c r="AM110" s="294"/>
      <c r="AN110" s="294"/>
      <c r="AO110" s="294"/>
      <c r="AP110" s="294"/>
      <c r="AQ110" s="294"/>
      <c r="AR110" s="294"/>
      <c r="AS110" s="294"/>
      <c r="AT110" s="295"/>
      <c r="AU110" s="455"/>
      <c r="AV110" s="456"/>
      <c r="AW110" s="456"/>
      <c r="AX110" s="457"/>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2" t="s">
        <v>443</v>
      </c>
      <c r="H121" s="393"/>
      <c r="I121" s="393"/>
      <c r="J121" s="393"/>
      <c r="K121" s="393"/>
      <c r="L121" s="393"/>
      <c r="M121" s="393"/>
      <c r="N121" s="393"/>
      <c r="O121" s="393"/>
      <c r="P121" s="393"/>
      <c r="Q121" s="393"/>
      <c r="R121" s="393"/>
      <c r="S121" s="393"/>
      <c r="T121" s="393"/>
      <c r="U121" s="393"/>
      <c r="V121" s="393"/>
      <c r="W121" s="393"/>
      <c r="X121" s="393"/>
      <c r="Y121" s="393"/>
      <c r="Z121" s="393"/>
      <c r="AA121" s="393"/>
      <c r="AB121" s="394"/>
      <c r="AC121" s="392" t="s">
        <v>444</v>
      </c>
      <c r="AD121" s="393"/>
      <c r="AE121" s="393"/>
      <c r="AF121" s="393"/>
      <c r="AG121" s="393"/>
      <c r="AH121" s="393"/>
      <c r="AI121" s="393"/>
      <c r="AJ121" s="393"/>
      <c r="AK121" s="393"/>
      <c r="AL121" s="393"/>
      <c r="AM121" s="393"/>
      <c r="AN121" s="393"/>
      <c r="AO121" s="393"/>
      <c r="AP121" s="393"/>
      <c r="AQ121" s="393"/>
      <c r="AR121" s="393"/>
      <c r="AS121" s="393"/>
      <c r="AT121" s="393"/>
      <c r="AU121" s="393"/>
      <c r="AV121" s="393"/>
      <c r="AW121" s="393"/>
      <c r="AX121" s="395"/>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4"/>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5"/>
      <c r="Z123" s="456"/>
      <c r="AA123" s="456"/>
      <c r="AB123" s="539"/>
      <c r="AC123" s="290"/>
      <c r="AD123" s="291"/>
      <c r="AE123" s="291"/>
      <c r="AF123" s="291"/>
      <c r="AG123" s="292"/>
      <c r="AH123" s="293"/>
      <c r="AI123" s="294"/>
      <c r="AJ123" s="294"/>
      <c r="AK123" s="294"/>
      <c r="AL123" s="294"/>
      <c r="AM123" s="294"/>
      <c r="AN123" s="294"/>
      <c r="AO123" s="294"/>
      <c r="AP123" s="294"/>
      <c r="AQ123" s="294"/>
      <c r="AR123" s="294"/>
      <c r="AS123" s="294"/>
      <c r="AT123" s="295"/>
      <c r="AU123" s="455"/>
      <c r="AV123" s="456"/>
      <c r="AW123" s="456"/>
      <c r="AX123" s="457"/>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2" t="s">
        <v>445</v>
      </c>
      <c r="H134" s="393"/>
      <c r="I134" s="393"/>
      <c r="J134" s="393"/>
      <c r="K134" s="393"/>
      <c r="L134" s="393"/>
      <c r="M134" s="393"/>
      <c r="N134" s="393"/>
      <c r="O134" s="393"/>
      <c r="P134" s="393"/>
      <c r="Q134" s="393"/>
      <c r="R134" s="393"/>
      <c r="S134" s="393"/>
      <c r="T134" s="393"/>
      <c r="U134" s="393"/>
      <c r="V134" s="393"/>
      <c r="W134" s="393"/>
      <c r="X134" s="393"/>
      <c r="Y134" s="393"/>
      <c r="Z134" s="393"/>
      <c r="AA134" s="393"/>
      <c r="AB134" s="394"/>
      <c r="AC134" s="392" t="s">
        <v>446</v>
      </c>
      <c r="AD134" s="393"/>
      <c r="AE134" s="393"/>
      <c r="AF134" s="393"/>
      <c r="AG134" s="393"/>
      <c r="AH134" s="393"/>
      <c r="AI134" s="393"/>
      <c r="AJ134" s="393"/>
      <c r="AK134" s="393"/>
      <c r="AL134" s="393"/>
      <c r="AM134" s="393"/>
      <c r="AN134" s="393"/>
      <c r="AO134" s="393"/>
      <c r="AP134" s="393"/>
      <c r="AQ134" s="393"/>
      <c r="AR134" s="393"/>
      <c r="AS134" s="393"/>
      <c r="AT134" s="393"/>
      <c r="AU134" s="393"/>
      <c r="AV134" s="393"/>
      <c r="AW134" s="393"/>
      <c r="AX134" s="395"/>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4"/>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5"/>
      <c r="Z136" s="456"/>
      <c r="AA136" s="456"/>
      <c r="AB136" s="539"/>
      <c r="AC136" s="290"/>
      <c r="AD136" s="291"/>
      <c r="AE136" s="291"/>
      <c r="AF136" s="291"/>
      <c r="AG136" s="292"/>
      <c r="AH136" s="293"/>
      <c r="AI136" s="294"/>
      <c r="AJ136" s="294"/>
      <c r="AK136" s="294"/>
      <c r="AL136" s="294"/>
      <c r="AM136" s="294"/>
      <c r="AN136" s="294"/>
      <c r="AO136" s="294"/>
      <c r="AP136" s="294"/>
      <c r="AQ136" s="294"/>
      <c r="AR136" s="294"/>
      <c r="AS136" s="294"/>
      <c r="AT136" s="295"/>
      <c r="AU136" s="455"/>
      <c r="AV136" s="456"/>
      <c r="AW136" s="456"/>
      <c r="AX136" s="457"/>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2" t="s">
        <v>447</v>
      </c>
      <c r="H147" s="393"/>
      <c r="I147" s="393"/>
      <c r="J147" s="393"/>
      <c r="K147" s="393"/>
      <c r="L147" s="393"/>
      <c r="M147" s="393"/>
      <c r="N147" s="393"/>
      <c r="O147" s="393"/>
      <c r="P147" s="393"/>
      <c r="Q147" s="393"/>
      <c r="R147" s="393"/>
      <c r="S147" s="393"/>
      <c r="T147" s="393"/>
      <c r="U147" s="393"/>
      <c r="V147" s="393"/>
      <c r="W147" s="393"/>
      <c r="X147" s="393"/>
      <c r="Y147" s="393"/>
      <c r="Z147" s="393"/>
      <c r="AA147" s="393"/>
      <c r="AB147" s="394"/>
      <c r="AC147" s="392" t="s">
        <v>321</v>
      </c>
      <c r="AD147" s="393"/>
      <c r="AE147" s="393"/>
      <c r="AF147" s="393"/>
      <c r="AG147" s="393"/>
      <c r="AH147" s="393"/>
      <c r="AI147" s="393"/>
      <c r="AJ147" s="393"/>
      <c r="AK147" s="393"/>
      <c r="AL147" s="393"/>
      <c r="AM147" s="393"/>
      <c r="AN147" s="393"/>
      <c r="AO147" s="393"/>
      <c r="AP147" s="393"/>
      <c r="AQ147" s="393"/>
      <c r="AR147" s="393"/>
      <c r="AS147" s="393"/>
      <c r="AT147" s="393"/>
      <c r="AU147" s="393"/>
      <c r="AV147" s="393"/>
      <c r="AW147" s="393"/>
      <c r="AX147" s="395"/>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4"/>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5"/>
      <c r="Z149" s="456"/>
      <c r="AA149" s="456"/>
      <c r="AB149" s="539"/>
      <c r="AC149" s="290"/>
      <c r="AD149" s="291"/>
      <c r="AE149" s="291"/>
      <c r="AF149" s="291"/>
      <c r="AG149" s="292"/>
      <c r="AH149" s="293"/>
      <c r="AI149" s="294"/>
      <c r="AJ149" s="294"/>
      <c r="AK149" s="294"/>
      <c r="AL149" s="294"/>
      <c r="AM149" s="294"/>
      <c r="AN149" s="294"/>
      <c r="AO149" s="294"/>
      <c r="AP149" s="294"/>
      <c r="AQ149" s="294"/>
      <c r="AR149" s="294"/>
      <c r="AS149" s="294"/>
      <c r="AT149" s="295"/>
      <c r="AU149" s="455"/>
      <c r="AV149" s="456"/>
      <c r="AW149" s="456"/>
      <c r="AX149" s="457"/>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2" t="s">
        <v>322</v>
      </c>
      <c r="H161" s="393"/>
      <c r="I161" s="393"/>
      <c r="J161" s="393"/>
      <c r="K161" s="393"/>
      <c r="L161" s="393"/>
      <c r="M161" s="393"/>
      <c r="N161" s="393"/>
      <c r="O161" s="393"/>
      <c r="P161" s="393"/>
      <c r="Q161" s="393"/>
      <c r="R161" s="393"/>
      <c r="S161" s="393"/>
      <c r="T161" s="393"/>
      <c r="U161" s="393"/>
      <c r="V161" s="393"/>
      <c r="W161" s="393"/>
      <c r="X161" s="393"/>
      <c r="Y161" s="393"/>
      <c r="Z161" s="393"/>
      <c r="AA161" s="393"/>
      <c r="AB161" s="394"/>
      <c r="AC161" s="392" t="s">
        <v>448</v>
      </c>
      <c r="AD161" s="393"/>
      <c r="AE161" s="393"/>
      <c r="AF161" s="393"/>
      <c r="AG161" s="393"/>
      <c r="AH161" s="393"/>
      <c r="AI161" s="393"/>
      <c r="AJ161" s="393"/>
      <c r="AK161" s="393"/>
      <c r="AL161" s="393"/>
      <c r="AM161" s="393"/>
      <c r="AN161" s="393"/>
      <c r="AO161" s="393"/>
      <c r="AP161" s="393"/>
      <c r="AQ161" s="393"/>
      <c r="AR161" s="393"/>
      <c r="AS161" s="393"/>
      <c r="AT161" s="393"/>
      <c r="AU161" s="393"/>
      <c r="AV161" s="393"/>
      <c r="AW161" s="393"/>
      <c r="AX161" s="395"/>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4"/>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5"/>
      <c r="Z163" s="456"/>
      <c r="AA163" s="456"/>
      <c r="AB163" s="539"/>
      <c r="AC163" s="290"/>
      <c r="AD163" s="291"/>
      <c r="AE163" s="291"/>
      <c r="AF163" s="291"/>
      <c r="AG163" s="292"/>
      <c r="AH163" s="293"/>
      <c r="AI163" s="294"/>
      <c r="AJ163" s="294"/>
      <c r="AK163" s="294"/>
      <c r="AL163" s="294"/>
      <c r="AM163" s="294"/>
      <c r="AN163" s="294"/>
      <c r="AO163" s="294"/>
      <c r="AP163" s="294"/>
      <c r="AQ163" s="294"/>
      <c r="AR163" s="294"/>
      <c r="AS163" s="294"/>
      <c r="AT163" s="295"/>
      <c r="AU163" s="455"/>
      <c r="AV163" s="456"/>
      <c r="AW163" s="456"/>
      <c r="AX163" s="457"/>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2" t="s">
        <v>449</v>
      </c>
      <c r="H174" s="393"/>
      <c r="I174" s="393"/>
      <c r="J174" s="393"/>
      <c r="K174" s="393"/>
      <c r="L174" s="393"/>
      <c r="M174" s="393"/>
      <c r="N174" s="393"/>
      <c r="O174" s="393"/>
      <c r="P174" s="393"/>
      <c r="Q174" s="393"/>
      <c r="R174" s="393"/>
      <c r="S174" s="393"/>
      <c r="T174" s="393"/>
      <c r="U174" s="393"/>
      <c r="V174" s="393"/>
      <c r="W174" s="393"/>
      <c r="X174" s="393"/>
      <c r="Y174" s="393"/>
      <c r="Z174" s="393"/>
      <c r="AA174" s="393"/>
      <c r="AB174" s="394"/>
      <c r="AC174" s="392" t="s">
        <v>450</v>
      </c>
      <c r="AD174" s="393"/>
      <c r="AE174" s="393"/>
      <c r="AF174" s="393"/>
      <c r="AG174" s="393"/>
      <c r="AH174" s="393"/>
      <c r="AI174" s="393"/>
      <c r="AJ174" s="393"/>
      <c r="AK174" s="393"/>
      <c r="AL174" s="393"/>
      <c r="AM174" s="393"/>
      <c r="AN174" s="393"/>
      <c r="AO174" s="393"/>
      <c r="AP174" s="393"/>
      <c r="AQ174" s="393"/>
      <c r="AR174" s="393"/>
      <c r="AS174" s="393"/>
      <c r="AT174" s="393"/>
      <c r="AU174" s="393"/>
      <c r="AV174" s="393"/>
      <c r="AW174" s="393"/>
      <c r="AX174" s="395"/>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4"/>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5"/>
      <c r="Z176" s="456"/>
      <c r="AA176" s="456"/>
      <c r="AB176" s="539"/>
      <c r="AC176" s="290"/>
      <c r="AD176" s="291"/>
      <c r="AE176" s="291"/>
      <c r="AF176" s="291"/>
      <c r="AG176" s="292"/>
      <c r="AH176" s="293"/>
      <c r="AI176" s="294"/>
      <c r="AJ176" s="294"/>
      <c r="AK176" s="294"/>
      <c r="AL176" s="294"/>
      <c r="AM176" s="294"/>
      <c r="AN176" s="294"/>
      <c r="AO176" s="294"/>
      <c r="AP176" s="294"/>
      <c r="AQ176" s="294"/>
      <c r="AR176" s="294"/>
      <c r="AS176" s="294"/>
      <c r="AT176" s="295"/>
      <c r="AU176" s="455"/>
      <c r="AV176" s="456"/>
      <c r="AW176" s="456"/>
      <c r="AX176" s="457"/>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2" t="s">
        <v>452</v>
      </c>
      <c r="H187" s="393"/>
      <c r="I187" s="393"/>
      <c r="J187" s="393"/>
      <c r="K187" s="393"/>
      <c r="L187" s="393"/>
      <c r="M187" s="393"/>
      <c r="N187" s="393"/>
      <c r="O187" s="393"/>
      <c r="P187" s="393"/>
      <c r="Q187" s="393"/>
      <c r="R187" s="393"/>
      <c r="S187" s="393"/>
      <c r="T187" s="393"/>
      <c r="U187" s="393"/>
      <c r="V187" s="393"/>
      <c r="W187" s="393"/>
      <c r="X187" s="393"/>
      <c r="Y187" s="393"/>
      <c r="Z187" s="393"/>
      <c r="AA187" s="393"/>
      <c r="AB187" s="394"/>
      <c r="AC187" s="392" t="s">
        <v>451</v>
      </c>
      <c r="AD187" s="393"/>
      <c r="AE187" s="393"/>
      <c r="AF187" s="393"/>
      <c r="AG187" s="393"/>
      <c r="AH187" s="393"/>
      <c r="AI187" s="393"/>
      <c r="AJ187" s="393"/>
      <c r="AK187" s="393"/>
      <c r="AL187" s="393"/>
      <c r="AM187" s="393"/>
      <c r="AN187" s="393"/>
      <c r="AO187" s="393"/>
      <c r="AP187" s="393"/>
      <c r="AQ187" s="393"/>
      <c r="AR187" s="393"/>
      <c r="AS187" s="393"/>
      <c r="AT187" s="393"/>
      <c r="AU187" s="393"/>
      <c r="AV187" s="393"/>
      <c r="AW187" s="393"/>
      <c r="AX187" s="395"/>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4"/>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5"/>
      <c r="Z189" s="456"/>
      <c r="AA189" s="456"/>
      <c r="AB189" s="539"/>
      <c r="AC189" s="290"/>
      <c r="AD189" s="291"/>
      <c r="AE189" s="291"/>
      <c r="AF189" s="291"/>
      <c r="AG189" s="292"/>
      <c r="AH189" s="293"/>
      <c r="AI189" s="294"/>
      <c r="AJ189" s="294"/>
      <c r="AK189" s="294"/>
      <c r="AL189" s="294"/>
      <c r="AM189" s="294"/>
      <c r="AN189" s="294"/>
      <c r="AO189" s="294"/>
      <c r="AP189" s="294"/>
      <c r="AQ189" s="294"/>
      <c r="AR189" s="294"/>
      <c r="AS189" s="294"/>
      <c r="AT189" s="295"/>
      <c r="AU189" s="455"/>
      <c r="AV189" s="456"/>
      <c r="AW189" s="456"/>
      <c r="AX189" s="457"/>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2" t="s">
        <v>453</v>
      </c>
      <c r="H200" s="393"/>
      <c r="I200" s="393"/>
      <c r="J200" s="393"/>
      <c r="K200" s="393"/>
      <c r="L200" s="393"/>
      <c r="M200" s="393"/>
      <c r="N200" s="393"/>
      <c r="O200" s="393"/>
      <c r="P200" s="393"/>
      <c r="Q200" s="393"/>
      <c r="R200" s="393"/>
      <c r="S200" s="393"/>
      <c r="T200" s="393"/>
      <c r="U200" s="393"/>
      <c r="V200" s="393"/>
      <c r="W200" s="393"/>
      <c r="X200" s="393"/>
      <c r="Y200" s="393"/>
      <c r="Z200" s="393"/>
      <c r="AA200" s="393"/>
      <c r="AB200" s="394"/>
      <c r="AC200" s="392" t="s">
        <v>323</v>
      </c>
      <c r="AD200" s="393"/>
      <c r="AE200" s="393"/>
      <c r="AF200" s="393"/>
      <c r="AG200" s="393"/>
      <c r="AH200" s="393"/>
      <c r="AI200" s="393"/>
      <c r="AJ200" s="393"/>
      <c r="AK200" s="393"/>
      <c r="AL200" s="393"/>
      <c r="AM200" s="393"/>
      <c r="AN200" s="393"/>
      <c r="AO200" s="393"/>
      <c r="AP200" s="393"/>
      <c r="AQ200" s="393"/>
      <c r="AR200" s="393"/>
      <c r="AS200" s="393"/>
      <c r="AT200" s="393"/>
      <c r="AU200" s="393"/>
      <c r="AV200" s="393"/>
      <c r="AW200" s="393"/>
      <c r="AX200" s="395"/>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4"/>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5"/>
      <c r="Z202" s="456"/>
      <c r="AA202" s="456"/>
      <c r="AB202" s="539"/>
      <c r="AC202" s="290"/>
      <c r="AD202" s="291"/>
      <c r="AE202" s="291"/>
      <c r="AF202" s="291"/>
      <c r="AG202" s="292"/>
      <c r="AH202" s="293"/>
      <c r="AI202" s="294"/>
      <c r="AJ202" s="294"/>
      <c r="AK202" s="294"/>
      <c r="AL202" s="294"/>
      <c r="AM202" s="294"/>
      <c r="AN202" s="294"/>
      <c r="AO202" s="294"/>
      <c r="AP202" s="294"/>
      <c r="AQ202" s="294"/>
      <c r="AR202" s="294"/>
      <c r="AS202" s="294"/>
      <c r="AT202" s="295"/>
      <c r="AU202" s="455"/>
      <c r="AV202" s="456"/>
      <c r="AW202" s="456"/>
      <c r="AX202" s="457"/>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2" t="s">
        <v>324</v>
      </c>
      <c r="H214" s="393"/>
      <c r="I214" s="393"/>
      <c r="J214" s="393"/>
      <c r="K214" s="393"/>
      <c r="L214" s="393"/>
      <c r="M214" s="393"/>
      <c r="N214" s="393"/>
      <c r="O214" s="393"/>
      <c r="P214" s="393"/>
      <c r="Q214" s="393"/>
      <c r="R214" s="393"/>
      <c r="S214" s="393"/>
      <c r="T214" s="393"/>
      <c r="U214" s="393"/>
      <c r="V214" s="393"/>
      <c r="W214" s="393"/>
      <c r="X214" s="393"/>
      <c r="Y214" s="393"/>
      <c r="Z214" s="393"/>
      <c r="AA214" s="393"/>
      <c r="AB214" s="394"/>
      <c r="AC214" s="392" t="s">
        <v>454</v>
      </c>
      <c r="AD214" s="393"/>
      <c r="AE214" s="393"/>
      <c r="AF214" s="393"/>
      <c r="AG214" s="393"/>
      <c r="AH214" s="393"/>
      <c r="AI214" s="393"/>
      <c r="AJ214" s="393"/>
      <c r="AK214" s="393"/>
      <c r="AL214" s="393"/>
      <c r="AM214" s="393"/>
      <c r="AN214" s="393"/>
      <c r="AO214" s="393"/>
      <c r="AP214" s="393"/>
      <c r="AQ214" s="393"/>
      <c r="AR214" s="393"/>
      <c r="AS214" s="393"/>
      <c r="AT214" s="393"/>
      <c r="AU214" s="393"/>
      <c r="AV214" s="393"/>
      <c r="AW214" s="393"/>
      <c r="AX214" s="395"/>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4"/>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5"/>
      <c r="Z216" s="456"/>
      <c r="AA216" s="456"/>
      <c r="AB216" s="539"/>
      <c r="AC216" s="290"/>
      <c r="AD216" s="291"/>
      <c r="AE216" s="291"/>
      <c r="AF216" s="291"/>
      <c r="AG216" s="292"/>
      <c r="AH216" s="293"/>
      <c r="AI216" s="294"/>
      <c r="AJ216" s="294"/>
      <c r="AK216" s="294"/>
      <c r="AL216" s="294"/>
      <c r="AM216" s="294"/>
      <c r="AN216" s="294"/>
      <c r="AO216" s="294"/>
      <c r="AP216" s="294"/>
      <c r="AQ216" s="294"/>
      <c r="AR216" s="294"/>
      <c r="AS216" s="294"/>
      <c r="AT216" s="295"/>
      <c r="AU216" s="455"/>
      <c r="AV216" s="456"/>
      <c r="AW216" s="456"/>
      <c r="AX216" s="457"/>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2" t="s">
        <v>455</v>
      </c>
      <c r="H227" s="393"/>
      <c r="I227" s="393"/>
      <c r="J227" s="393"/>
      <c r="K227" s="393"/>
      <c r="L227" s="393"/>
      <c r="M227" s="393"/>
      <c r="N227" s="393"/>
      <c r="O227" s="393"/>
      <c r="P227" s="393"/>
      <c r="Q227" s="393"/>
      <c r="R227" s="393"/>
      <c r="S227" s="393"/>
      <c r="T227" s="393"/>
      <c r="U227" s="393"/>
      <c r="V227" s="393"/>
      <c r="W227" s="393"/>
      <c r="X227" s="393"/>
      <c r="Y227" s="393"/>
      <c r="Z227" s="393"/>
      <c r="AA227" s="393"/>
      <c r="AB227" s="394"/>
      <c r="AC227" s="392" t="s">
        <v>456</v>
      </c>
      <c r="AD227" s="393"/>
      <c r="AE227" s="393"/>
      <c r="AF227" s="393"/>
      <c r="AG227" s="393"/>
      <c r="AH227" s="393"/>
      <c r="AI227" s="393"/>
      <c r="AJ227" s="393"/>
      <c r="AK227" s="393"/>
      <c r="AL227" s="393"/>
      <c r="AM227" s="393"/>
      <c r="AN227" s="393"/>
      <c r="AO227" s="393"/>
      <c r="AP227" s="393"/>
      <c r="AQ227" s="393"/>
      <c r="AR227" s="393"/>
      <c r="AS227" s="393"/>
      <c r="AT227" s="393"/>
      <c r="AU227" s="393"/>
      <c r="AV227" s="393"/>
      <c r="AW227" s="393"/>
      <c r="AX227" s="395"/>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4"/>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5"/>
      <c r="Z229" s="456"/>
      <c r="AA229" s="456"/>
      <c r="AB229" s="539"/>
      <c r="AC229" s="290"/>
      <c r="AD229" s="291"/>
      <c r="AE229" s="291"/>
      <c r="AF229" s="291"/>
      <c r="AG229" s="292"/>
      <c r="AH229" s="293"/>
      <c r="AI229" s="294"/>
      <c r="AJ229" s="294"/>
      <c r="AK229" s="294"/>
      <c r="AL229" s="294"/>
      <c r="AM229" s="294"/>
      <c r="AN229" s="294"/>
      <c r="AO229" s="294"/>
      <c r="AP229" s="294"/>
      <c r="AQ229" s="294"/>
      <c r="AR229" s="294"/>
      <c r="AS229" s="294"/>
      <c r="AT229" s="295"/>
      <c r="AU229" s="455"/>
      <c r="AV229" s="456"/>
      <c r="AW229" s="456"/>
      <c r="AX229" s="457"/>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2" t="s">
        <v>457</v>
      </c>
      <c r="H240" s="393"/>
      <c r="I240" s="393"/>
      <c r="J240" s="393"/>
      <c r="K240" s="393"/>
      <c r="L240" s="393"/>
      <c r="M240" s="393"/>
      <c r="N240" s="393"/>
      <c r="O240" s="393"/>
      <c r="P240" s="393"/>
      <c r="Q240" s="393"/>
      <c r="R240" s="393"/>
      <c r="S240" s="393"/>
      <c r="T240" s="393"/>
      <c r="U240" s="393"/>
      <c r="V240" s="393"/>
      <c r="W240" s="393"/>
      <c r="X240" s="393"/>
      <c r="Y240" s="393"/>
      <c r="Z240" s="393"/>
      <c r="AA240" s="393"/>
      <c r="AB240" s="394"/>
      <c r="AC240" s="392" t="s">
        <v>458</v>
      </c>
      <c r="AD240" s="393"/>
      <c r="AE240" s="393"/>
      <c r="AF240" s="393"/>
      <c r="AG240" s="393"/>
      <c r="AH240" s="393"/>
      <c r="AI240" s="393"/>
      <c r="AJ240" s="393"/>
      <c r="AK240" s="393"/>
      <c r="AL240" s="393"/>
      <c r="AM240" s="393"/>
      <c r="AN240" s="393"/>
      <c r="AO240" s="393"/>
      <c r="AP240" s="393"/>
      <c r="AQ240" s="393"/>
      <c r="AR240" s="393"/>
      <c r="AS240" s="393"/>
      <c r="AT240" s="393"/>
      <c r="AU240" s="393"/>
      <c r="AV240" s="393"/>
      <c r="AW240" s="393"/>
      <c r="AX240" s="395"/>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4"/>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5"/>
      <c r="Z242" s="456"/>
      <c r="AA242" s="456"/>
      <c r="AB242" s="539"/>
      <c r="AC242" s="290"/>
      <c r="AD242" s="291"/>
      <c r="AE242" s="291"/>
      <c r="AF242" s="291"/>
      <c r="AG242" s="292"/>
      <c r="AH242" s="293"/>
      <c r="AI242" s="294"/>
      <c r="AJ242" s="294"/>
      <c r="AK242" s="294"/>
      <c r="AL242" s="294"/>
      <c r="AM242" s="294"/>
      <c r="AN242" s="294"/>
      <c r="AO242" s="294"/>
      <c r="AP242" s="294"/>
      <c r="AQ242" s="294"/>
      <c r="AR242" s="294"/>
      <c r="AS242" s="294"/>
      <c r="AT242" s="295"/>
      <c r="AU242" s="455"/>
      <c r="AV242" s="456"/>
      <c r="AW242" s="456"/>
      <c r="AX242" s="457"/>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2" t="s">
        <v>459</v>
      </c>
      <c r="H253" s="393"/>
      <c r="I253" s="393"/>
      <c r="J253" s="393"/>
      <c r="K253" s="393"/>
      <c r="L253" s="393"/>
      <c r="M253" s="393"/>
      <c r="N253" s="393"/>
      <c r="O253" s="393"/>
      <c r="P253" s="393"/>
      <c r="Q253" s="393"/>
      <c r="R253" s="393"/>
      <c r="S253" s="393"/>
      <c r="T253" s="393"/>
      <c r="U253" s="393"/>
      <c r="V253" s="393"/>
      <c r="W253" s="393"/>
      <c r="X253" s="393"/>
      <c r="Y253" s="393"/>
      <c r="Z253" s="393"/>
      <c r="AA253" s="393"/>
      <c r="AB253" s="394"/>
      <c r="AC253" s="392" t="s">
        <v>325</v>
      </c>
      <c r="AD253" s="393"/>
      <c r="AE253" s="393"/>
      <c r="AF253" s="393"/>
      <c r="AG253" s="393"/>
      <c r="AH253" s="393"/>
      <c r="AI253" s="393"/>
      <c r="AJ253" s="393"/>
      <c r="AK253" s="393"/>
      <c r="AL253" s="393"/>
      <c r="AM253" s="393"/>
      <c r="AN253" s="393"/>
      <c r="AO253" s="393"/>
      <c r="AP253" s="393"/>
      <c r="AQ253" s="393"/>
      <c r="AR253" s="393"/>
      <c r="AS253" s="393"/>
      <c r="AT253" s="393"/>
      <c r="AU253" s="393"/>
      <c r="AV253" s="393"/>
      <c r="AW253" s="393"/>
      <c r="AX253" s="395"/>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4"/>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5"/>
      <c r="Z255" s="456"/>
      <c r="AA255" s="456"/>
      <c r="AB255" s="539"/>
      <c r="AC255" s="290"/>
      <c r="AD255" s="291"/>
      <c r="AE255" s="291"/>
      <c r="AF255" s="291"/>
      <c r="AG255" s="292"/>
      <c r="AH255" s="293"/>
      <c r="AI255" s="294"/>
      <c r="AJ255" s="294"/>
      <c r="AK255" s="294"/>
      <c r="AL255" s="294"/>
      <c r="AM255" s="294"/>
      <c r="AN255" s="294"/>
      <c r="AO255" s="294"/>
      <c r="AP255" s="294"/>
      <c r="AQ255" s="294"/>
      <c r="AR255" s="294"/>
      <c r="AS255" s="294"/>
      <c r="AT255" s="295"/>
      <c r="AU255" s="455"/>
      <c r="AV255" s="456"/>
      <c r="AW255" s="456"/>
      <c r="AX255" s="457"/>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4" t="s">
        <v>465</v>
      </c>
      <c r="K3" s="844"/>
      <c r="L3" s="844"/>
      <c r="M3" s="844"/>
      <c r="N3" s="844"/>
      <c r="O3" s="844"/>
      <c r="P3" s="296" t="s">
        <v>400</v>
      </c>
      <c r="Q3" s="296"/>
      <c r="R3" s="296"/>
      <c r="S3" s="296"/>
      <c r="T3" s="296"/>
      <c r="U3" s="296"/>
      <c r="V3" s="296"/>
      <c r="W3" s="296"/>
      <c r="X3" s="296"/>
      <c r="Y3" s="296" t="s">
        <v>461</v>
      </c>
      <c r="Z3" s="296"/>
      <c r="AA3" s="296"/>
      <c r="AB3" s="296"/>
      <c r="AC3" s="844" t="s">
        <v>399</v>
      </c>
      <c r="AD3" s="844"/>
      <c r="AE3" s="844"/>
      <c r="AF3" s="844"/>
      <c r="AG3" s="844"/>
      <c r="AH3" s="296" t="s">
        <v>416</v>
      </c>
      <c r="AI3" s="296"/>
      <c r="AJ3" s="296"/>
      <c r="AK3" s="296"/>
      <c r="AL3" s="296" t="s">
        <v>23</v>
      </c>
      <c r="AM3" s="296"/>
      <c r="AN3" s="296"/>
      <c r="AO3" s="386"/>
      <c r="AP3" s="183" t="s">
        <v>466</v>
      </c>
      <c r="AQ3" s="844"/>
      <c r="AR3" s="844"/>
      <c r="AS3" s="844"/>
      <c r="AT3" s="844"/>
      <c r="AU3" s="844"/>
      <c r="AV3" s="844"/>
      <c r="AW3" s="844"/>
      <c r="AX3" s="844"/>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4" t="s">
        <v>465</v>
      </c>
      <c r="K36" s="844"/>
      <c r="L36" s="844"/>
      <c r="M36" s="844"/>
      <c r="N36" s="844"/>
      <c r="O36" s="844"/>
      <c r="P36" s="296" t="s">
        <v>400</v>
      </c>
      <c r="Q36" s="296"/>
      <c r="R36" s="296"/>
      <c r="S36" s="296"/>
      <c r="T36" s="296"/>
      <c r="U36" s="296"/>
      <c r="V36" s="296"/>
      <c r="W36" s="296"/>
      <c r="X36" s="296"/>
      <c r="Y36" s="296" t="s">
        <v>461</v>
      </c>
      <c r="Z36" s="296"/>
      <c r="AA36" s="296"/>
      <c r="AB36" s="296"/>
      <c r="AC36" s="844" t="s">
        <v>399</v>
      </c>
      <c r="AD36" s="844"/>
      <c r="AE36" s="844"/>
      <c r="AF36" s="844"/>
      <c r="AG36" s="844"/>
      <c r="AH36" s="296" t="s">
        <v>416</v>
      </c>
      <c r="AI36" s="296"/>
      <c r="AJ36" s="296"/>
      <c r="AK36" s="296"/>
      <c r="AL36" s="296" t="s">
        <v>23</v>
      </c>
      <c r="AM36" s="296"/>
      <c r="AN36" s="296"/>
      <c r="AO36" s="386"/>
      <c r="AP36" s="844" t="s">
        <v>466</v>
      </c>
      <c r="AQ36" s="844"/>
      <c r="AR36" s="844"/>
      <c r="AS36" s="844"/>
      <c r="AT36" s="844"/>
      <c r="AU36" s="844"/>
      <c r="AV36" s="844"/>
      <c r="AW36" s="844"/>
      <c r="AX36" s="844"/>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4" t="s">
        <v>465</v>
      </c>
      <c r="K69" s="844"/>
      <c r="L69" s="844"/>
      <c r="M69" s="844"/>
      <c r="N69" s="844"/>
      <c r="O69" s="844"/>
      <c r="P69" s="296" t="s">
        <v>400</v>
      </c>
      <c r="Q69" s="296"/>
      <c r="R69" s="296"/>
      <c r="S69" s="296"/>
      <c r="T69" s="296"/>
      <c r="U69" s="296"/>
      <c r="V69" s="296"/>
      <c r="W69" s="296"/>
      <c r="X69" s="296"/>
      <c r="Y69" s="296" t="s">
        <v>461</v>
      </c>
      <c r="Z69" s="296"/>
      <c r="AA69" s="296"/>
      <c r="AB69" s="296"/>
      <c r="AC69" s="844" t="s">
        <v>399</v>
      </c>
      <c r="AD69" s="844"/>
      <c r="AE69" s="844"/>
      <c r="AF69" s="844"/>
      <c r="AG69" s="844"/>
      <c r="AH69" s="296" t="s">
        <v>416</v>
      </c>
      <c r="AI69" s="296"/>
      <c r="AJ69" s="296"/>
      <c r="AK69" s="296"/>
      <c r="AL69" s="296" t="s">
        <v>23</v>
      </c>
      <c r="AM69" s="296"/>
      <c r="AN69" s="296"/>
      <c r="AO69" s="386"/>
      <c r="AP69" s="844" t="s">
        <v>466</v>
      </c>
      <c r="AQ69" s="844"/>
      <c r="AR69" s="844"/>
      <c r="AS69" s="844"/>
      <c r="AT69" s="844"/>
      <c r="AU69" s="844"/>
      <c r="AV69" s="844"/>
      <c r="AW69" s="844"/>
      <c r="AX69" s="844"/>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4" t="s">
        <v>465</v>
      </c>
      <c r="K102" s="844"/>
      <c r="L102" s="844"/>
      <c r="M102" s="844"/>
      <c r="N102" s="844"/>
      <c r="O102" s="844"/>
      <c r="P102" s="296" t="s">
        <v>400</v>
      </c>
      <c r="Q102" s="296"/>
      <c r="R102" s="296"/>
      <c r="S102" s="296"/>
      <c r="T102" s="296"/>
      <c r="U102" s="296"/>
      <c r="V102" s="296"/>
      <c r="W102" s="296"/>
      <c r="X102" s="296"/>
      <c r="Y102" s="296" t="s">
        <v>461</v>
      </c>
      <c r="Z102" s="296"/>
      <c r="AA102" s="296"/>
      <c r="AB102" s="296"/>
      <c r="AC102" s="844" t="s">
        <v>399</v>
      </c>
      <c r="AD102" s="844"/>
      <c r="AE102" s="844"/>
      <c r="AF102" s="844"/>
      <c r="AG102" s="844"/>
      <c r="AH102" s="296" t="s">
        <v>416</v>
      </c>
      <c r="AI102" s="296"/>
      <c r="AJ102" s="296"/>
      <c r="AK102" s="296"/>
      <c r="AL102" s="296" t="s">
        <v>23</v>
      </c>
      <c r="AM102" s="296"/>
      <c r="AN102" s="296"/>
      <c r="AO102" s="386"/>
      <c r="AP102" s="844" t="s">
        <v>466</v>
      </c>
      <c r="AQ102" s="844"/>
      <c r="AR102" s="844"/>
      <c r="AS102" s="844"/>
      <c r="AT102" s="844"/>
      <c r="AU102" s="844"/>
      <c r="AV102" s="844"/>
      <c r="AW102" s="844"/>
      <c r="AX102" s="844"/>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4" t="s">
        <v>465</v>
      </c>
      <c r="K135" s="844"/>
      <c r="L135" s="844"/>
      <c r="M135" s="844"/>
      <c r="N135" s="844"/>
      <c r="O135" s="844"/>
      <c r="P135" s="296" t="s">
        <v>400</v>
      </c>
      <c r="Q135" s="296"/>
      <c r="R135" s="296"/>
      <c r="S135" s="296"/>
      <c r="T135" s="296"/>
      <c r="U135" s="296"/>
      <c r="V135" s="296"/>
      <c r="W135" s="296"/>
      <c r="X135" s="296"/>
      <c r="Y135" s="296" t="s">
        <v>461</v>
      </c>
      <c r="Z135" s="296"/>
      <c r="AA135" s="296"/>
      <c r="AB135" s="296"/>
      <c r="AC135" s="844" t="s">
        <v>399</v>
      </c>
      <c r="AD135" s="844"/>
      <c r="AE135" s="844"/>
      <c r="AF135" s="844"/>
      <c r="AG135" s="844"/>
      <c r="AH135" s="296" t="s">
        <v>416</v>
      </c>
      <c r="AI135" s="296"/>
      <c r="AJ135" s="296"/>
      <c r="AK135" s="296"/>
      <c r="AL135" s="296" t="s">
        <v>23</v>
      </c>
      <c r="AM135" s="296"/>
      <c r="AN135" s="296"/>
      <c r="AO135" s="386"/>
      <c r="AP135" s="844" t="s">
        <v>466</v>
      </c>
      <c r="AQ135" s="844"/>
      <c r="AR135" s="844"/>
      <c r="AS135" s="844"/>
      <c r="AT135" s="844"/>
      <c r="AU135" s="844"/>
      <c r="AV135" s="844"/>
      <c r="AW135" s="844"/>
      <c r="AX135" s="844"/>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4" t="s">
        <v>465</v>
      </c>
      <c r="K168" s="844"/>
      <c r="L168" s="844"/>
      <c r="M168" s="844"/>
      <c r="N168" s="844"/>
      <c r="O168" s="844"/>
      <c r="P168" s="296" t="s">
        <v>400</v>
      </c>
      <c r="Q168" s="296"/>
      <c r="R168" s="296"/>
      <c r="S168" s="296"/>
      <c r="T168" s="296"/>
      <c r="U168" s="296"/>
      <c r="V168" s="296"/>
      <c r="W168" s="296"/>
      <c r="X168" s="296"/>
      <c r="Y168" s="296" t="s">
        <v>461</v>
      </c>
      <c r="Z168" s="296"/>
      <c r="AA168" s="296"/>
      <c r="AB168" s="296"/>
      <c r="AC168" s="844" t="s">
        <v>399</v>
      </c>
      <c r="AD168" s="844"/>
      <c r="AE168" s="844"/>
      <c r="AF168" s="844"/>
      <c r="AG168" s="844"/>
      <c r="AH168" s="296" t="s">
        <v>416</v>
      </c>
      <c r="AI168" s="296"/>
      <c r="AJ168" s="296"/>
      <c r="AK168" s="296"/>
      <c r="AL168" s="296" t="s">
        <v>23</v>
      </c>
      <c r="AM168" s="296"/>
      <c r="AN168" s="296"/>
      <c r="AO168" s="386"/>
      <c r="AP168" s="844" t="s">
        <v>466</v>
      </c>
      <c r="AQ168" s="844"/>
      <c r="AR168" s="844"/>
      <c r="AS168" s="844"/>
      <c r="AT168" s="844"/>
      <c r="AU168" s="844"/>
      <c r="AV168" s="844"/>
      <c r="AW168" s="844"/>
      <c r="AX168" s="844"/>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4" t="s">
        <v>465</v>
      </c>
      <c r="K201" s="844"/>
      <c r="L201" s="844"/>
      <c r="M201" s="844"/>
      <c r="N201" s="844"/>
      <c r="O201" s="844"/>
      <c r="P201" s="296" t="s">
        <v>400</v>
      </c>
      <c r="Q201" s="296"/>
      <c r="R201" s="296"/>
      <c r="S201" s="296"/>
      <c r="T201" s="296"/>
      <c r="U201" s="296"/>
      <c r="V201" s="296"/>
      <c r="W201" s="296"/>
      <c r="X201" s="296"/>
      <c r="Y201" s="296" t="s">
        <v>461</v>
      </c>
      <c r="Z201" s="296"/>
      <c r="AA201" s="296"/>
      <c r="AB201" s="296"/>
      <c r="AC201" s="844" t="s">
        <v>399</v>
      </c>
      <c r="AD201" s="844"/>
      <c r="AE201" s="844"/>
      <c r="AF201" s="844"/>
      <c r="AG201" s="844"/>
      <c r="AH201" s="296" t="s">
        <v>416</v>
      </c>
      <c r="AI201" s="296"/>
      <c r="AJ201" s="296"/>
      <c r="AK201" s="296"/>
      <c r="AL201" s="296" t="s">
        <v>23</v>
      </c>
      <c r="AM201" s="296"/>
      <c r="AN201" s="296"/>
      <c r="AO201" s="386"/>
      <c r="AP201" s="844" t="s">
        <v>466</v>
      </c>
      <c r="AQ201" s="844"/>
      <c r="AR201" s="844"/>
      <c r="AS201" s="844"/>
      <c r="AT201" s="844"/>
      <c r="AU201" s="844"/>
      <c r="AV201" s="844"/>
      <c r="AW201" s="844"/>
      <c r="AX201" s="844"/>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4" t="s">
        <v>465</v>
      </c>
      <c r="K234" s="844"/>
      <c r="L234" s="844"/>
      <c r="M234" s="844"/>
      <c r="N234" s="844"/>
      <c r="O234" s="844"/>
      <c r="P234" s="296" t="s">
        <v>400</v>
      </c>
      <c r="Q234" s="296"/>
      <c r="R234" s="296"/>
      <c r="S234" s="296"/>
      <c r="T234" s="296"/>
      <c r="U234" s="296"/>
      <c r="V234" s="296"/>
      <c r="W234" s="296"/>
      <c r="X234" s="296"/>
      <c r="Y234" s="296" t="s">
        <v>461</v>
      </c>
      <c r="Z234" s="296"/>
      <c r="AA234" s="296"/>
      <c r="AB234" s="296"/>
      <c r="AC234" s="844" t="s">
        <v>399</v>
      </c>
      <c r="AD234" s="844"/>
      <c r="AE234" s="844"/>
      <c r="AF234" s="844"/>
      <c r="AG234" s="844"/>
      <c r="AH234" s="296" t="s">
        <v>416</v>
      </c>
      <c r="AI234" s="296"/>
      <c r="AJ234" s="296"/>
      <c r="AK234" s="296"/>
      <c r="AL234" s="296" t="s">
        <v>23</v>
      </c>
      <c r="AM234" s="296"/>
      <c r="AN234" s="296"/>
      <c r="AO234" s="386"/>
      <c r="AP234" s="844" t="s">
        <v>466</v>
      </c>
      <c r="AQ234" s="844"/>
      <c r="AR234" s="844"/>
      <c r="AS234" s="844"/>
      <c r="AT234" s="844"/>
      <c r="AU234" s="844"/>
      <c r="AV234" s="844"/>
      <c r="AW234" s="844"/>
      <c r="AX234" s="844"/>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4" t="s">
        <v>465</v>
      </c>
      <c r="K267" s="844"/>
      <c r="L267" s="844"/>
      <c r="M267" s="844"/>
      <c r="N267" s="844"/>
      <c r="O267" s="844"/>
      <c r="P267" s="296" t="s">
        <v>400</v>
      </c>
      <c r="Q267" s="296"/>
      <c r="R267" s="296"/>
      <c r="S267" s="296"/>
      <c r="T267" s="296"/>
      <c r="U267" s="296"/>
      <c r="V267" s="296"/>
      <c r="W267" s="296"/>
      <c r="X267" s="296"/>
      <c r="Y267" s="296" t="s">
        <v>461</v>
      </c>
      <c r="Z267" s="296"/>
      <c r="AA267" s="296"/>
      <c r="AB267" s="296"/>
      <c r="AC267" s="844" t="s">
        <v>399</v>
      </c>
      <c r="AD267" s="844"/>
      <c r="AE267" s="844"/>
      <c r="AF267" s="844"/>
      <c r="AG267" s="844"/>
      <c r="AH267" s="296" t="s">
        <v>416</v>
      </c>
      <c r="AI267" s="296"/>
      <c r="AJ267" s="296"/>
      <c r="AK267" s="296"/>
      <c r="AL267" s="296" t="s">
        <v>23</v>
      </c>
      <c r="AM267" s="296"/>
      <c r="AN267" s="296"/>
      <c r="AO267" s="386"/>
      <c r="AP267" s="844" t="s">
        <v>466</v>
      </c>
      <c r="AQ267" s="844"/>
      <c r="AR267" s="844"/>
      <c r="AS267" s="844"/>
      <c r="AT267" s="844"/>
      <c r="AU267" s="844"/>
      <c r="AV267" s="844"/>
      <c r="AW267" s="844"/>
      <c r="AX267" s="844"/>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4" t="s">
        <v>465</v>
      </c>
      <c r="K300" s="844"/>
      <c r="L300" s="844"/>
      <c r="M300" s="844"/>
      <c r="N300" s="844"/>
      <c r="O300" s="844"/>
      <c r="P300" s="296" t="s">
        <v>400</v>
      </c>
      <c r="Q300" s="296"/>
      <c r="R300" s="296"/>
      <c r="S300" s="296"/>
      <c r="T300" s="296"/>
      <c r="U300" s="296"/>
      <c r="V300" s="296"/>
      <c r="W300" s="296"/>
      <c r="X300" s="296"/>
      <c r="Y300" s="296" t="s">
        <v>461</v>
      </c>
      <c r="Z300" s="296"/>
      <c r="AA300" s="296"/>
      <c r="AB300" s="296"/>
      <c r="AC300" s="844" t="s">
        <v>399</v>
      </c>
      <c r="AD300" s="844"/>
      <c r="AE300" s="844"/>
      <c r="AF300" s="844"/>
      <c r="AG300" s="844"/>
      <c r="AH300" s="296" t="s">
        <v>416</v>
      </c>
      <c r="AI300" s="296"/>
      <c r="AJ300" s="296"/>
      <c r="AK300" s="296"/>
      <c r="AL300" s="296" t="s">
        <v>23</v>
      </c>
      <c r="AM300" s="296"/>
      <c r="AN300" s="296"/>
      <c r="AO300" s="386"/>
      <c r="AP300" s="844" t="s">
        <v>466</v>
      </c>
      <c r="AQ300" s="844"/>
      <c r="AR300" s="844"/>
      <c r="AS300" s="844"/>
      <c r="AT300" s="844"/>
      <c r="AU300" s="844"/>
      <c r="AV300" s="844"/>
      <c r="AW300" s="844"/>
      <c r="AX300" s="844"/>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4" t="s">
        <v>465</v>
      </c>
      <c r="K333" s="844"/>
      <c r="L333" s="844"/>
      <c r="M333" s="844"/>
      <c r="N333" s="844"/>
      <c r="O333" s="844"/>
      <c r="P333" s="296" t="s">
        <v>400</v>
      </c>
      <c r="Q333" s="296"/>
      <c r="R333" s="296"/>
      <c r="S333" s="296"/>
      <c r="T333" s="296"/>
      <c r="U333" s="296"/>
      <c r="V333" s="296"/>
      <c r="W333" s="296"/>
      <c r="X333" s="296"/>
      <c r="Y333" s="296" t="s">
        <v>461</v>
      </c>
      <c r="Z333" s="296"/>
      <c r="AA333" s="296"/>
      <c r="AB333" s="296"/>
      <c r="AC333" s="844" t="s">
        <v>399</v>
      </c>
      <c r="AD333" s="844"/>
      <c r="AE333" s="844"/>
      <c r="AF333" s="844"/>
      <c r="AG333" s="844"/>
      <c r="AH333" s="296" t="s">
        <v>416</v>
      </c>
      <c r="AI333" s="296"/>
      <c r="AJ333" s="296"/>
      <c r="AK333" s="296"/>
      <c r="AL333" s="296" t="s">
        <v>23</v>
      </c>
      <c r="AM333" s="296"/>
      <c r="AN333" s="296"/>
      <c r="AO333" s="386"/>
      <c r="AP333" s="844" t="s">
        <v>466</v>
      </c>
      <c r="AQ333" s="844"/>
      <c r="AR333" s="844"/>
      <c r="AS333" s="844"/>
      <c r="AT333" s="844"/>
      <c r="AU333" s="844"/>
      <c r="AV333" s="844"/>
      <c r="AW333" s="844"/>
      <c r="AX333" s="844"/>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4" t="s">
        <v>465</v>
      </c>
      <c r="K366" s="844"/>
      <c r="L366" s="844"/>
      <c r="M366" s="844"/>
      <c r="N366" s="844"/>
      <c r="O366" s="844"/>
      <c r="P366" s="296" t="s">
        <v>400</v>
      </c>
      <c r="Q366" s="296"/>
      <c r="R366" s="296"/>
      <c r="S366" s="296"/>
      <c r="T366" s="296"/>
      <c r="U366" s="296"/>
      <c r="V366" s="296"/>
      <c r="W366" s="296"/>
      <c r="X366" s="296"/>
      <c r="Y366" s="296" t="s">
        <v>461</v>
      </c>
      <c r="Z366" s="296"/>
      <c r="AA366" s="296"/>
      <c r="AB366" s="296"/>
      <c r="AC366" s="844" t="s">
        <v>399</v>
      </c>
      <c r="AD366" s="844"/>
      <c r="AE366" s="844"/>
      <c r="AF366" s="844"/>
      <c r="AG366" s="844"/>
      <c r="AH366" s="296" t="s">
        <v>416</v>
      </c>
      <c r="AI366" s="296"/>
      <c r="AJ366" s="296"/>
      <c r="AK366" s="296"/>
      <c r="AL366" s="296" t="s">
        <v>23</v>
      </c>
      <c r="AM366" s="296"/>
      <c r="AN366" s="296"/>
      <c r="AO366" s="386"/>
      <c r="AP366" s="844" t="s">
        <v>466</v>
      </c>
      <c r="AQ366" s="844"/>
      <c r="AR366" s="844"/>
      <c r="AS366" s="844"/>
      <c r="AT366" s="844"/>
      <c r="AU366" s="844"/>
      <c r="AV366" s="844"/>
      <c r="AW366" s="844"/>
      <c r="AX366" s="844"/>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4" t="s">
        <v>465</v>
      </c>
      <c r="K399" s="844"/>
      <c r="L399" s="844"/>
      <c r="M399" s="844"/>
      <c r="N399" s="844"/>
      <c r="O399" s="844"/>
      <c r="P399" s="296" t="s">
        <v>400</v>
      </c>
      <c r="Q399" s="296"/>
      <c r="R399" s="296"/>
      <c r="S399" s="296"/>
      <c r="T399" s="296"/>
      <c r="U399" s="296"/>
      <c r="V399" s="296"/>
      <c r="W399" s="296"/>
      <c r="X399" s="296"/>
      <c r="Y399" s="296" t="s">
        <v>461</v>
      </c>
      <c r="Z399" s="296"/>
      <c r="AA399" s="296"/>
      <c r="AB399" s="296"/>
      <c r="AC399" s="844" t="s">
        <v>399</v>
      </c>
      <c r="AD399" s="844"/>
      <c r="AE399" s="844"/>
      <c r="AF399" s="844"/>
      <c r="AG399" s="844"/>
      <c r="AH399" s="296" t="s">
        <v>416</v>
      </c>
      <c r="AI399" s="296"/>
      <c r="AJ399" s="296"/>
      <c r="AK399" s="296"/>
      <c r="AL399" s="296" t="s">
        <v>23</v>
      </c>
      <c r="AM399" s="296"/>
      <c r="AN399" s="296"/>
      <c r="AO399" s="386"/>
      <c r="AP399" s="844" t="s">
        <v>466</v>
      </c>
      <c r="AQ399" s="844"/>
      <c r="AR399" s="844"/>
      <c r="AS399" s="844"/>
      <c r="AT399" s="844"/>
      <c r="AU399" s="844"/>
      <c r="AV399" s="844"/>
      <c r="AW399" s="844"/>
      <c r="AX399" s="844"/>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4" t="s">
        <v>465</v>
      </c>
      <c r="K432" s="844"/>
      <c r="L432" s="844"/>
      <c r="M432" s="844"/>
      <c r="N432" s="844"/>
      <c r="O432" s="844"/>
      <c r="P432" s="296" t="s">
        <v>400</v>
      </c>
      <c r="Q432" s="296"/>
      <c r="R432" s="296"/>
      <c r="S432" s="296"/>
      <c r="T432" s="296"/>
      <c r="U432" s="296"/>
      <c r="V432" s="296"/>
      <c r="W432" s="296"/>
      <c r="X432" s="296"/>
      <c r="Y432" s="296" t="s">
        <v>461</v>
      </c>
      <c r="Z432" s="296"/>
      <c r="AA432" s="296"/>
      <c r="AB432" s="296"/>
      <c r="AC432" s="844" t="s">
        <v>399</v>
      </c>
      <c r="AD432" s="844"/>
      <c r="AE432" s="844"/>
      <c r="AF432" s="844"/>
      <c r="AG432" s="844"/>
      <c r="AH432" s="296" t="s">
        <v>416</v>
      </c>
      <c r="AI432" s="296"/>
      <c r="AJ432" s="296"/>
      <c r="AK432" s="296"/>
      <c r="AL432" s="296" t="s">
        <v>23</v>
      </c>
      <c r="AM432" s="296"/>
      <c r="AN432" s="296"/>
      <c r="AO432" s="386"/>
      <c r="AP432" s="844" t="s">
        <v>466</v>
      </c>
      <c r="AQ432" s="844"/>
      <c r="AR432" s="844"/>
      <c r="AS432" s="844"/>
      <c r="AT432" s="844"/>
      <c r="AU432" s="844"/>
      <c r="AV432" s="844"/>
      <c r="AW432" s="844"/>
      <c r="AX432" s="844"/>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4" t="s">
        <v>465</v>
      </c>
      <c r="K465" s="844"/>
      <c r="L465" s="844"/>
      <c r="M465" s="844"/>
      <c r="N465" s="844"/>
      <c r="O465" s="844"/>
      <c r="P465" s="296" t="s">
        <v>400</v>
      </c>
      <c r="Q465" s="296"/>
      <c r="R465" s="296"/>
      <c r="S465" s="296"/>
      <c r="T465" s="296"/>
      <c r="U465" s="296"/>
      <c r="V465" s="296"/>
      <c r="W465" s="296"/>
      <c r="X465" s="296"/>
      <c r="Y465" s="296" t="s">
        <v>461</v>
      </c>
      <c r="Z465" s="296"/>
      <c r="AA465" s="296"/>
      <c r="AB465" s="296"/>
      <c r="AC465" s="844" t="s">
        <v>399</v>
      </c>
      <c r="AD465" s="844"/>
      <c r="AE465" s="844"/>
      <c r="AF465" s="844"/>
      <c r="AG465" s="844"/>
      <c r="AH465" s="296" t="s">
        <v>416</v>
      </c>
      <c r="AI465" s="296"/>
      <c r="AJ465" s="296"/>
      <c r="AK465" s="296"/>
      <c r="AL465" s="296" t="s">
        <v>23</v>
      </c>
      <c r="AM465" s="296"/>
      <c r="AN465" s="296"/>
      <c r="AO465" s="386"/>
      <c r="AP465" s="844" t="s">
        <v>466</v>
      </c>
      <c r="AQ465" s="844"/>
      <c r="AR465" s="844"/>
      <c r="AS465" s="844"/>
      <c r="AT465" s="844"/>
      <c r="AU465" s="844"/>
      <c r="AV465" s="844"/>
      <c r="AW465" s="844"/>
      <c r="AX465" s="844"/>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4" t="s">
        <v>465</v>
      </c>
      <c r="K498" s="844"/>
      <c r="L498" s="844"/>
      <c r="M498" s="844"/>
      <c r="N498" s="844"/>
      <c r="O498" s="844"/>
      <c r="P498" s="296" t="s">
        <v>400</v>
      </c>
      <c r="Q498" s="296"/>
      <c r="R498" s="296"/>
      <c r="S498" s="296"/>
      <c r="T498" s="296"/>
      <c r="U498" s="296"/>
      <c r="V498" s="296"/>
      <c r="W498" s="296"/>
      <c r="X498" s="296"/>
      <c r="Y498" s="296" t="s">
        <v>461</v>
      </c>
      <c r="Z498" s="296"/>
      <c r="AA498" s="296"/>
      <c r="AB498" s="296"/>
      <c r="AC498" s="844" t="s">
        <v>399</v>
      </c>
      <c r="AD498" s="844"/>
      <c r="AE498" s="844"/>
      <c r="AF498" s="844"/>
      <c r="AG498" s="844"/>
      <c r="AH498" s="296" t="s">
        <v>416</v>
      </c>
      <c r="AI498" s="296"/>
      <c r="AJ498" s="296"/>
      <c r="AK498" s="296"/>
      <c r="AL498" s="296" t="s">
        <v>23</v>
      </c>
      <c r="AM498" s="296"/>
      <c r="AN498" s="296"/>
      <c r="AO498" s="386"/>
      <c r="AP498" s="844" t="s">
        <v>466</v>
      </c>
      <c r="AQ498" s="844"/>
      <c r="AR498" s="844"/>
      <c r="AS498" s="844"/>
      <c r="AT498" s="844"/>
      <c r="AU498" s="844"/>
      <c r="AV498" s="844"/>
      <c r="AW498" s="844"/>
      <c r="AX498" s="844"/>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4" t="s">
        <v>465</v>
      </c>
      <c r="K531" s="844"/>
      <c r="L531" s="844"/>
      <c r="M531" s="844"/>
      <c r="N531" s="844"/>
      <c r="O531" s="844"/>
      <c r="P531" s="296" t="s">
        <v>400</v>
      </c>
      <c r="Q531" s="296"/>
      <c r="R531" s="296"/>
      <c r="S531" s="296"/>
      <c r="T531" s="296"/>
      <c r="U531" s="296"/>
      <c r="V531" s="296"/>
      <c r="W531" s="296"/>
      <c r="X531" s="296"/>
      <c r="Y531" s="296" t="s">
        <v>461</v>
      </c>
      <c r="Z531" s="296"/>
      <c r="AA531" s="296"/>
      <c r="AB531" s="296"/>
      <c r="AC531" s="844" t="s">
        <v>399</v>
      </c>
      <c r="AD531" s="844"/>
      <c r="AE531" s="844"/>
      <c r="AF531" s="844"/>
      <c r="AG531" s="844"/>
      <c r="AH531" s="296" t="s">
        <v>416</v>
      </c>
      <c r="AI531" s="296"/>
      <c r="AJ531" s="296"/>
      <c r="AK531" s="296"/>
      <c r="AL531" s="296" t="s">
        <v>23</v>
      </c>
      <c r="AM531" s="296"/>
      <c r="AN531" s="296"/>
      <c r="AO531" s="386"/>
      <c r="AP531" s="844" t="s">
        <v>466</v>
      </c>
      <c r="AQ531" s="844"/>
      <c r="AR531" s="844"/>
      <c r="AS531" s="844"/>
      <c r="AT531" s="844"/>
      <c r="AU531" s="844"/>
      <c r="AV531" s="844"/>
      <c r="AW531" s="844"/>
      <c r="AX531" s="844"/>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4" t="s">
        <v>465</v>
      </c>
      <c r="K564" s="844"/>
      <c r="L564" s="844"/>
      <c r="M564" s="844"/>
      <c r="N564" s="844"/>
      <c r="O564" s="844"/>
      <c r="P564" s="296" t="s">
        <v>400</v>
      </c>
      <c r="Q564" s="296"/>
      <c r="R564" s="296"/>
      <c r="S564" s="296"/>
      <c r="T564" s="296"/>
      <c r="U564" s="296"/>
      <c r="V564" s="296"/>
      <c r="W564" s="296"/>
      <c r="X564" s="296"/>
      <c r="Y564" s="296" t="s">
        <v>461</v>
      </c>
      <c r="Z564" s="296"/>
      <c r="AA564" s="296"/>
      <c r="AB564" s="296"/>
      <c r="AC564" s="844" t="s">
        <v>399</v>
      </c>
      <c r="AD564" s="844"/>
      <c r="AE564" s="844"/>
      <c r="AF564" s="844"/>
      <c r="AG564" s="844"/>
      <c r="AH564" s="296" t="s">
        <v>416</v>
      </c>
      <c r="AI564" s="296"/>
      <c r="AJ564" s="296"/>
      <c r="AK564" s="296"/>
      <c r="AL564" s="296" t="s">
        <v>23</v>
      </c>
      <c r="AM564" s="296"/>
      <c r="AN564" s="296"/>
      <c r="AO564" s="386"/>
      <c r="AP564" s="844" t="s">
        <v>466</v>
      </c>
      <c r="AQ564" s="844"/>
      <c r="AR564" s="844"/>
      <c r="AS564" s="844"/>
      <c r="AT564" s="844"/>
      <c r="AU564" s="844"/>
      <c r="AV564" s="844"/>
      <c r="AW564" s="844"/>
      <c r="AX564" s="844"/>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4" t="s">
        <v>465</v>
      </c>
      <c r="K597" s="844"/>
      <c r="L597" s="844"/>
      <c r="M597" s="844"/>
      <c r="N597" s="844"/>
      <c r="O597" s="844"/>
      <c r="P597" s="296" t="s">
        <v>400</v>
      </c>
      <c r="Q597" s="296"/>
      <c r="R597" s="296"/>
      <c r="S597" s="296"/>
      <c r="T597" s="296"/>
      <c r="U597" s="296"/>
      <c r="V597" s="296"/>
      <c r="W597" s="296"/>
      <c r="X597" s="296"/>
      <c r="Y597" s="296" t="s">
        <v>461</v>
      </c>
      <c r="Z597" s="296"/>
      <c r="AA597" s="296"/>
      <c r="AB597" s="296"/>
      <c r="AC597" s="844" t="s">
        <v>399</v>
      </c>
      <c r="AD597" s="844"/>
      <c r="AE597" s="844"/>
      <c r="AF597" s="844"/>
      <c r="AG597" s="844"/>
      <c r="AH597" s="296" t="s">
        <v>416</v>
      </c>
      <c r="AI597" s="296"/>
      <c r="AJ597" s="296"/>
      <c r="AK597" s="296"/>
      <c r="AL597" s="296" t="s">
        <v>23</v>
      </c>
      <c r="AM597" s="296"/>
      <c r="AN597" s="296"/>
      <c r="AO597" s="386"/>
      <c r="AP597" s="844" t="s">
        <v>466</v>
      </c>
      <c r="AQ597" s="844"/>
      <c r="AR597" s="844"/>
      <c r="AS597" s="844"/>
      <c r="AT597" s="844"/>
      <c r="AU597" s="844"/>
      <c r="AV597" s="844"/>
      <c r="AW597" s="844"/>
      <c r="AX597" s="844"/>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4" t="s">
        <v>465</v>
      </c>
      <c r="K630" s="844"/>
      <c r="L630" s="844"/>
      <c r="M630" s="844"/>
      <c r="N630" s="844"/>
      <c r="O630" s="844"/>
      <c r="P630" s="296" t="s">
        <v>400</v>
      </c>
      <c r="Q630" s="296"/>
      <c r="R630" s="296"/>
      <c r="S630" s="296"/>
      <c r="T630" s="296"/>
      <c r="U630" s="296"/>
      <c r="V630" s="296"/>
      <c r="W630" s="296"/>
      <c r="X630" s="296"/>
      <c r="Y630" s="296" t="s">
        <v>461</v>
      </c>
      <c r="Z630" s="296"/>
      <c r="AA630" s="296"/>
      <c r="AB630" s="296"/>
      <c r="AC630" s="844" t="s">
        <v>399</v>
      </c>
      <c r="AD630" s="844"/>
      <c r="AE630" s="844"/>
      <c r="AF630" s="844"/>
      <c r="AG630" s="844"/>
      <c r="AH630" s="296" t="s">
        <v>416</v>
      </c>
      <c r="AI630" s="296"/>
      <c r="AJ630" s="296"/>
      <c r="AK630" s="296"/>
      <c r="AL630" s="296" t="s">
        <v>23</v>
      </c>
      <c r="AM630" s="296"/>
      <c r="AN630" s="296"/>
      <c r="AO630" s="386"/>
      <c r="AP630" s="844" t="s">
        <v>466</v>
      </c>
      <c r="AQ630" s="844"/>
      <c r="AR630" s="844"/>
      <c r="AS630" s="844"/>
      <c r="AT630" s="844"/>
      <c r="AU630" s="844"/>
      <c r="AV630" s="844"/>
      <c r="AW630" s="844"/>
      <c r="AX630" s="844"/>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4" t="s">
        <v>465</v>
      </c>
      <c r="K663" s="844"/>
      <c r="L663" s="844"/>
      <c r="M663" s="844"/>
      <c r="N663" s="844"/>
      <c r="O663" s="844"/>
      <c r="P663" s="296" t="s">
        <v>400</v>
      </c>
      <c r="Q663" s="296"/>
      <c r="R663" s="296"/>
      <c r="S663" s="296"/>
      <c r="T663" s="296"/>
      <c r="U663" s="296"/>
      <c r="V663" s="296"/>
      <c r="W663" s="296"/>
      <c r="X663" s="296"/>
      <c r="Y663" s="296" t="s">
        <v>461</v>
      </c>
      <c r="Z663" s="296"/>
      <c r="AA663" s="296"/>
      <c r="AB663" s="296"/>
      <c r="AC663" s="844" t="s">
        <v>399</v>
      </c>
      <c r="AD663" s="844"/>
      <c r="AE663" s="844"/>
      <c r="AF663" s="844"/>
      <c r="AG663" s="844"/>
      <c r="AH663" s="296" t="s">
        <v>416</v>
      </c>
      <c r="AI663" s="296"/>
      <c r="AJ663" s="296"/>
      <c r="AK663" s="296"/>
      <c r="AL663" s="296" t="s">
        <v>23</v>
      </c>
      <c r="AM663" s="296"/>
      <c r="AN663" s="296"/>
      <c r="AO663" s="386"/>
      <c r="AP663" s="844" t="s">
        <v>466</v>
      </c>
      <c r="AQ663" s="844"/>
      <c r="AR663" s="844"/>
      <c r="AS663" s="844"/>
      <c r="AT663" s="844"/>
      <c r="AU663" s="844"/>
      <c r="AV663" s="844"/>
      <c r="AW663" s="844"/>
      <c r="AX663" s="844"/>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4" t="s">
        <v>465</v>
      </c>
      <c r="K696" s="844"/>
      <c r="L696" s="844"/>
      <c r="M696" s="844"/>
      <c r="N696" s="844"/>
      <c r="O696" s="844"/>
      <c r="P696" s="296" t="s">
        <v>400</v>
      </c>
      <c r="Q696" s="296"/>
      <c r="R696" s="296"/>
      <c r="S696" s="296"/>
      <c r="T696" s="296"/>
      <c r="U696" s="296"/>
      <c r="V696" s="296"/>
      <c r="W696" s="296"/>
      <c r="X696" s="296"/>
      <c r="Y696" s="296" t="s">
        <v>461</v>
      </c>
      <c r="Z696" s="296"/>
      <c r="AA696" s="296"/>
      <c r="AB696" s="296"/>
      <c r="AC696" s="844" t="s">
        <v>399</v>
      </c>
      <c r="AD696" s="844"/>
      <c r="AE696" s="844"/>
      <c r="AF696" s="844"/>
      <c r="AG696" s="844"/>
      <c r="AH696" s="296" t="s">
        <v>416</v>
      </c>
      <c r="AI696" s="296"/>
      <c r="AJ696" s="296"/>
      <c r="AK696" s="296"/>
      <c r="AL696" s="296" t="s">
        <v>23</v>
      </c>
      <c r="AM696" s="296"/>
      <c r="AN696" s="296"/>
      <c r="AO696" s="386"/>
      <c r="AP696" s="844" t="s">
        <v>466</v>
      </c>
      <c r="AQ696" s="844"/>
      <c r="AR696" s="844"/>
      <c r="AS696" s="844"/>
      <c r="AT696" s="844"/>
      <c r="AU696" s="844"/>
      <c r="AV696" s="844"/>
      <c r="AW696" s="844"/>
      <c r="AX696" s="844"/>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4" t="s">
        <v>465</v>
      </c>
      <c r="K729" s="844"/>
      <c r="L729" s="844"/>
      <c r="M729" s="844"/>
      <c r="N729" s="844"/>
      <c r="O729" s="844"/>
      <c r="P729" s="296" t="s">
        <v>400</v>
      </c>
      <c r="Q729" s="296"/>
      <c r="R729" s="296"/>
      <c r="S729" s="296"/>
      <c r="T729" s="296"/>
      <c r="U729" s="296"/>
      <c r="V729" s="296"/>
      <c r="W729" s="296"/>
      <c r="X729" s="296"/>
      <c r="Y729" s="296" t="s">
        <v>461</v>
      </c>
      <c r="Z729" s="296"/>
      <c r="AA729" s="296"/>
      <c r="AB729" s="296"/>
      <c r="AC729" s="844" t="s">
        <v>399</v>
      </c>
      <c r="AD729" s="844"/>
      <c r="AE729" s="844"/>
      <c r="AF729" s="844"/>
      <c r="AG729" s="844"/>
      <c r="AH729" s="296" t="s">
        <v>416</v>
      </c>
      <c r="AI729" s="296"/>
      <c r="AJ729" s="296"/>
      <c r="AK729" s="296"/>
      <c r="AL729" s="296" t="s">
        <v>23</v>
      </c>
      <c r="AM729" s="296"/>
      <c r="AN729" s="296"/>
      <c r="AO729" s="386"/>
      <c r="AP729" s="844" t="s">
        <v>466</v>
      </c>
      <c r="AQ729" s="844"/>
      <c r="AR729" s="844"/>
      <c r="AS729" s="844"/>
      <c r="AT729" s="844"/>
      <c r="AU729" s="844"/>
      <c r="AV729" s="844"/>
      <c r="AW729" s="844"/>
      <c r="AX729" s="844"/>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4" t="s">
        <v>465</v>
      </c>
      <c r="K762" s="844"/>
      <c r="L762" s="844"/>
      <c r="M762" s="844"/>
      <c r="N762" s="844"/>
      <c r="O762" s="844"/>
      <c r="P762" s="296" t="s">
        <v>400</v>
      </c>
      <c r="Q762" s="296"/>
      <c r="R762" s="296"/>
      <c r="S762" s="296"/>
      <c r="T762" s="296"/>
      <c r="U762" s="296"/>
      <c r="V762" s="296"/>
      <c r="W762" s="296"/>
      <c r="X762" s="296"/>
      <c r="Y762" s="296" t="s">
        <v>461</v>
      </c>
      <c r="Z762" s="296"/>
      <c r="AA762" s="296"/>
      <c r="AB762" s="296"/>
      <c r="AC762" s="844" t="s">
        <v>399</v>
      </c>
      <c r="AD762" s="844"/>
      <c r="AE762" s="844"/>
      <c r="AF762" s="844"/>
      <c r="AG762" s="844"/>
      <c r="AH762" s="296" t="s">
        <v>416</v>
      </c>
      <c r="AI762" s="296"/>
      <c r="AJ762" s="296"/>
      <c r="AK762" s="296"/>
      <c r="AL762" s="296" t="s">
        <v>23</v>
      </c>
      <c r="AM762" s="296"/>
      <c r="AN762" s="296"/>
      <c r="AO762" s="386"/>
      <c r="AP762" s="844" t="s">
        <v>466</v>
      </c>
      <c r="AQ762" s="844"/>
      <c r="AR762" s="844"/>
      <c r="AS762" s="844"/>
      <c r="AT762" s="844"/>
      <c r="AU762" s="844"/>
      <c r="AV762" s="844"/>
      <c r="AW762" s="844"/>
      <c r="AX762" s="844"/>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4" t="s">
        <v>465</v>
      </c>
      <c r="K795" s="844"/>
      <c r="L795" s="844"/>
      <c r="M795" s="844"/>
      <c r="N795" s="844"/>
      <c r="O795" s="844"/>
      <c r="P795" s="296" t="s">
        <v>400</v>
      </c>
      <c r="Q795" s="296"/>
      <c r="R795" s="296"/>
      <c r="S795" s="296"/>
      <c r="T795" s="296"/>
      <c r="U795" s="296"/>
      <c r="V795" s="296"/>
      <c r="W795" s="296"/>
      <c r="X795" s="296"/>
      <c r="Y795" s="296" t="s">
        <v>461</v>
      </c>
      <c r="Z795" s="296"/>
      <c r="AA795" s="296"/>
      <c r="AB795" s="296"/>
      <c r="AC795" s="844" t="s">
        <v>399</v>
      </c>
      <c r="AD795" s="844"/>
      <c r="AE795" s="844"/>
      <c r="AF795" s="844"/>
      <c r="AG795" s="844"/>
      <c r="AH795" s="296" t="s">
        <v>416</v>
      </c>
      <c r="AI795" s="296"/>
      <c r="AJ795" s="296"/>
      <c r="AK795" s="296"/>
      <c r="AL795" s="296" t="s">
        <v>23</v>
      </c>
      <c r="AM795" s="296"/>
      <c r="AN795" s="296"/>
      <c r="AO795" s="386"/>
      <c r="AP795" s="844" t="s">
        <v>466</v>
      </c>
      <c r="AQ795" s="844"/>
      <c r="AR795" s="844"/>
      <c r="AS795" s="844"/>
      <c r="AT795" s="844"/>
      <c r="AU795" s="844"/>
      <c r="AV795" s="844"/>
      <c r="AW795" s="844"/>
      <c r="AX795" s="844"/>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4" t="s">
        <v>465</v>
      </c>
      <c r="K828" s="844"/>
      <c r="L828" s="844"/>
      <c r="M828" s="844"/>
      <c r="N828" s="844"/>
      <c r="O828" s="844"/>
      <c r="P828" s="296" t="s">
        <v>400</v>
      </c>
      <c r="Q828" s="296"/>
      <c r="R828" s="296"/>
      <c r="S828" s="296"/>
      <c r="T828" s="296"/>
      <c r="U828" s="296"/>
      <c r="V828" s="296"/>
      <c r="W828" s="296"/>
      <c r="X828" s="296"/>
      <c r="Y828" s="296" t="s">
        <v>461</v>
      </c>
      <c r="Z828" s="296"/>
      <c r="AA828" s="296"/>
      <c r="AB828" s="296"/>
      <c r="AC828" s="844" t="s">
        <v>399</v>
      </c>
      <c r="AD828" s="844"/>
      <c r="AE828" s="844"/>
      <c r="AF828" s="844"/>
      <c r="AG828" s="844"/>
      <c r="AH828" s="296" t="s">
        <v>416</v>
      </c>
      <c r="AI828" s="296"/>
      <c r="AJ828" s="296"/>
      <c r="AK828" s="296"/>
      <c r="AL828" s="296" t="s">
        <v>23</v>
      </c>
      <c r="AM828" s="296"/>
      <c r="AN828" s="296"/>
      <c r="AO828" s="386"/>
      <c r="AP828" s="844" t="s">
        <v>466</v>
      </c>
      <c r="AQ828" s="844"/>
      <c r="AR828" s="844"/>
      <c r="AS828" s="844"/>
      <c r="AT828" s="844"/>
      <c r="AU828" s="844"/>
      <c r="AV828" s="844"/>
      <c r="AW828" s="844"/>
      <c r="AX828" s="844"/>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4" t="s">
        <v>465</v>
      </c>
      <c r="K861" s="844"/>
      <c r="L861" s="844"/>
      <c r="M861" s="844"/>
      <c r="N861" s="844"/>
      <c r="O861" s="844"/>
      <c r="P861" s="296" t="s">
        <v>400</v>
      </c>
      <c r="Q861" s="296"/>
      <c r="R861" s="296"/>
      <c r="S861" s="296"/>
      <c r="T861" s="296"/>
      <c r="U861" s="296"/>
      <c r="V861" s="296"/>
      <c r="W861" s="296"/>
      <c r="X861" s="296"/>
      <c r="Y861" s="296" t="s">
        <v>461</v>
      </c>
      <c r="Z861" s="296"/>
      <c r="AA861" s="296"/>
      <c r="AB861" s="296"/>
      <c r="AC861" s="844" t="s">
        <v>399</v>
      </c>
      <c r="AD861" s="844"/>
      <c r="AE861" s="844"/>
      <c r="AF861" s="844"/>
      <c r="AG861" s="844"/>
      <c r="AH861" s="296" t="s">
        <v>416</v>
      </c>
      <c r="AI861" s="296"/>
      <c r="AJ861" s="296"/>
      <c r="AK861" s="296"/>
      <c r="AL861" s="296" t="s">
        <v>23</v>
      </c>
      <c r="AM861" s="296"/>
      <c r="AN861" s="296"/>
      <c r="AO861" s="386"/>
      <c r="AP861" s="844" t="s">
        <v>466</v>
      </c>
      <c r="AQ861" s="844"/>
      <c r="AR861" s="844"/>
      <c r="AS861" s="844"/>
      <c r="AT861" s="844"/>
      <c r="AU861" s="844"/>
      <c r="AV861" s="844"/>
      <c r="AW861" s="844"/>
      <c r="AX861" s="844"/>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4" t="s">
        <v>465</v>
      </c>
      <c r="K894" s="844"/>
      <c r="L894" s="844"/>
      <c r="M894" s="844"/>
      <c r="N894" s="844"/>
      <c r="O894" s="844"/>
      <c r="P894" s="296" t="s">
        <v>400</v>
      </c>
      <c r="Q894" s="296"/>
      <c r="R894" s="296"/>
      <c r="S894" s="296"/>
      <c r="T894" s="296"/>
      <c r="U894" s="296"/>
      <c r="V894" s="296"/>
      <c r="W894" s="296"/>
      <c r="X894" s="296"/>
      <c r="Y894" s="296" t="s">
        <v>461</v>
      </c>
      <c r="Z894" s="296"/>
      <c r="AA894" s="296"/>
      <c r="AB894" s="296"/>
      <c r="AC894" s="844" t="s">
        <v>399</v>
      </c>
      <c r="AD894" s="844"/>
      <c r="AE894" s="844"/>
      <c r="AF894" s="844"/>
      <c r="AG894" s="844"/>
      <c r="AH894" s="296" t="s">
        <v>416</v>
      </c>
      <c r="AI894" s="296"/>
      <c r="AJ894" s="296"/>
      <c r="AK894" s="296"/>
      <c r="AL894" s="296" t="s">
        <v>23</v>
      </c>
      <c r="AM894" s="296"/>
      <c r="AN894" s="296"/>
      <c r="AO894" s="386"/>
      <c r="AP894" s="844" t="s">
        <v>466</v>
      </c>
      <c r="AQ894" s="844"/>
      <c r="AR894" s="844"/>
      <c r="AS894" s="844"/>
      <c r="AT894" s="844"/>
      <c r="AU894" s="844"/>
      <c r="AV894" s="844"/>
      <c r="AW894" s="844"/>
      <c r="AX894" s="844"/>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4" t="s">
        <v>465</v>
      </c>
      <c r="K927" s="844"/>
      <c r="L927" s="844"/>
      <c r="M927" s="844"/>
      <c r="N927" s="844"/>
      <c r="O927" s="844"/>
      <c r="P927" s="296" t="s">
        <v>400</v>
      </c>
      <c r="Q927" s="296"/>
      <c r="R927" s="296"/>
      <c r="S927" s="296"/>
      <c r="T927" s="296"/>
      <c r="U927" s="296"/>
      <c r="V927" s="296"/>
      <c r="W927" s="296"/>
      <c r="X927" s="296"/>
      <c r="Y927" s="296" t="s">
        <v>461</v>
      </c>
      <c r="Z927" s="296"/>
      <c r="AA927" s="296"/>
      <c r="AB927" s="296"/>
      <c r="AC927" s="844" t="s">
        <v>399</v>
      </c>
      <c r="AD927" s="844"/>
      <c r="AE927" s="844"/>
      <c r="AF927" s="844"/>
      <c r="AG927" s="844"/>
      <c r="AH927" s="296" t="s">
        <v>416</v>
      </c>
      <c r="AI927" s="296"/>
      <c r="AJ927" s="296"/>
      <c r="AK927" s="296"/>
      <c r="AL927" s="296" t="s">
        <v>23</v>
      </c>
      <c r="AM927" s="296"/>
      <c r="AN927" s="296"/>
      <c r="AO927" s="386"/>
      <c r="AP927" s="844" t="s">
        <v>466</v>
      </c>
      <c r="AQ927" s="844"/>
      <c r="AR927" s="844"/>
      <c r="AS927" s="844"/>
      <c r="AT927" s="844"/>
      <c r="AU927" s="844"/>
      <c r="AV927" s="844"/>
      <c r="AW927" s="844"/>
      <c r="AX927" s="844"/>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4" t="s">
        <v>465</v>
      </c>
      <c r="K960" s="844"/>
      <c r="L960" s="844"/>
      <c r="M960" s="844"/>
      <c r="N960" s="844"/>
      <c r="O960" s="844"/>
      <c r="P960" s="296" t="s">
        <v>400</v>
      </c>
      <c r="Q960" s="296"/>
      <c r="R960" s="296"/>
      <c r="S960" s="296"/>
      <c r="T960" s="296"/>
      <c r="U960" s="296"/>
      <c r="V960" s="296"/>
      <c r="W960" s="296"/>
      <c r="X960" s="296"/>
      <c r="Y960" s="296" t="s">
        <v>461</v>
      </c>
      <c r="Z960" s="296"/>
      <c r="AA960" s="296"/>
      <c r="AB960" s="296"/>
      <c r="AC960" s="844" t="s">
        <v>399</v>
      </c>
      <c r="AD960" s="844"/>
      <c r="AE960" s="844"/>
      <c r="AF960" s="844"/>
      <c r="AG960" s="844"/>
      <c r="AH960" s="296" t="s">
        <v>416</v>
      </c>
      <c r="AI960" s="296"/>
      <c r="AJ960" s="296"/>
      <c r="AK960" s="296"/>
      <c r="AL960" s="296" t="s">
        <v>23</v>
      </c>
      <c r="AM960" s="296"/>
      <c r="AN960" s="296"/>
      <c r="AO960" s="386"/>
      <c r="AP960" s="844" t="s">
        <v>466</v>
      </c>
      <c r="AQ960" s="844"/>
      <c r="AR960" s="844"/>
      <c r="AS960" s="844"/>
      <c r="AT960" s="844"/>
      <c r="AU960" s="844"/>
      <c r="AV960" s="844"/>
      <c r="AW960" s="844"/>
      <c r="AX960" s="844"/>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4" t="s">
        <v>465</v>
      </c>
      <c r="K993" s="844"/>
      <c r="L993" s="844"/>
      <c r="M993" s="844"/>
      <c r="N993" s="844"/>
      <c r="O993" s="844"/>
      <c r="P993" s="296" t="s">
        <v>400</v>
      </c>
      <c r="Q993" s="296"/>
      <c r="R993" s="296"/>
      <c r="S993" s="296"/>
      <c r="T993" s="296"/>
      <c r="U993" s="296"/>
      <c r="V993" s="296"/>
      <c r="W993" s="296"/>
      <c r="X993" s="296"/>
      <c r="Y993" s="296" t="s">
        <v>461</v>
      </c>
      <c r="Z993" s="296"/>
      <c r="AA993" s="296"/>
      <c r="AB993" s="296"/>
      <c r="AC993" s="844" t="s">
        <v>399</v>
      </c>
      <c r="AD993" s="844"/>
      <c r="AE993" s="844"/>
      <c r="AF993" s="844"/>
      <c r="AG993" s="844"/>
      <c r="AH993" s="296" t="s">
        <v>416</v>
      </c>
      <c r="AI993" s="296"/>
      <c r="AJ993" s="296"/>
      <c r="AK993" s="296"/>
      <c r="AL993" s="296" t="s">
        <v>23</v>
      </c>
      <c r="AM993" s="296"/>
      <c r="AN993" s="296"/>
      <c r="AO993" s="386"/>
      <c r="AP993" s="844" t="s">
        <v>466</v>
      </c>
      <c r="AQ993" s="844"/>
      <c r="AR993" s="844"/>
      <c r="AS993" s="844"/>
      <c r="AT993" s="844"/>
      <c r="AU993" s="844"/>
      <c r="AV993" s="844"/>
      <c r="AW993" s="844"/>
      <c r="AX993" s="844"/>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4" t="s">
        <v>465</v>
      </c>
      <c r="K1026" s="844"/>
      <c r="L1026" s="844"/>
      <c r="M1026" s="844"/>
      <c r="N1026" s="844"/>
      <c r="O1026" s="844"/>
      <c r="P1026" s="296" t="s">
        <v>400</v>
      </c>
      <c r="Q1026" s="296"/>
      <c r="R1026" s="296"/>
      <c r="S1026" s="296"/>
      <c r="T1026" s="296"/>
      <c r="U1026" s="296"/>
      <c r="V1026" s="296"/>
      <c r="W1026" s="296"/>
      <c r="X1026" s="296"/>
      <c r="Y1026" s="296" t="s">
        <v>461</v>
      </c>
      <c r="Z1026" s="296"/>
      <c r="AA1026" s="296"/>
      <c r="AB1026" s="296"/>
      <c r="AC1026" s="844" t="s">
        <v>399</v>
      </c>
      <c r="AD1026" s="844"/>
      <c r="AE1026" s="844"/>
      <c r="AF1026" s="844"/>
      <c r="AG1026" s="844"/>
      <c r="AH1026" s="296" t="s">
        <v>416</v>
      </c>
      <c r="AI1026" s="296"/>
      <c r="AJ1026" s="296"/>
      <c r="AK1026" s="296"/>
      <c r="AL1026" s="296" t="s">
        <v>23</v>
      </c>
      <c r="AM1026" s="296"/>
      <c r="AN1026" s="296"/>
      <c r="AO1026" s="386"/>
      <c r="AP1026" s="844" t="s">
        <v>466</v>
      </c>
      <c r="AQ1026" s="844"/>
      <c r="AR1026" s="844"/>
      <c r="AS1026" s="844"/>
      <c r="AT1026" s="844"/>
      <c r="AU1026" s="844"/>
      <c r="AV1026" s="844"/>
      <c r="AW1026" s="844"/>
      <c r="AX1026" s="844"/>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4" t="s">
        <v>465</v>
      </c>
      <c r="K1059" s="844"/>
      <c r="L1059" s="844"/>
      <c r="M1059" s="844"/>
      <c r="N1059" s="844"/>
      <c r="O1059" s="844"/>
      <c r="P1059" s="296" t="s">
        <v>400</v>
      </c>
      <c r="Q1059" s="296"/>
      <c r="R1059" s="296"/>
      <c r="S1059" s="296"/>
      <c r="T1059" s="296"/>
      <c r="U1059" s="296"/>
      <c r="V1059" s="296"/>
      <c r="W1059" s="296"/>
      <c r="X1059" s="296"/>
      <c r="Y1059" s="296" t="s">
        <v>461</v>
      </c>
      <c r="Z1059" s="296"/>
      <c r="AA1059" s="296"/>
      <c r="AB1059" s="296"/>
      <c r="AC1059" s="844" t="s">
        <v>399</v>
      </c>
      <c r="AD1059" s="844"/>
      <c r="AE1059" s="844"/>
      <c r="AF1059" s="844"/>
      <c r="AG1059" s="844"/>
      <c r="AH1059" s="296" t="s">
        <v>416</v>
      </c>
      <c r="AI1059" s="296"/>
      <c r="AJ1059" s="296"/>
      <c r="AK1059" s="296"/>
      <c r="AL1059" s="296" t="s">
        <v>23</v>
      </c>
      <c r="AM1059" s="296"/>
      <c r="AN1059" s="296"/>
      <c r="AO1059" s="386"/>
      <c r="AP1059" s="844" t="s">
        <v>466</v>
      </c>
      <c r="AQ1059" s="844"/>
      <c r="AR1059" s="844"/>
      <c r="AS1059" s="844"/>
      <c r="AT1059" s="844"/>
      <c r="AU1059" s="844"/>
      <c r="AV1059" s="844"/>
      <c r="AW1059" s="844"/>
      <c r="AX1059" s="844"/>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4" t="s">
        <v>465</v>
      </c>
      <c r="K1092" s="844"/>
      <c r="L1092" s="844"/>
      <c r="M1092" s="844"/>
      <c r="N1092" s="844"/>
      <c r="O1092" s="844"/>
      <c r="P1092" s="296" t="s">
        <v>400</v>
      </c>
      <c r="Q1092" s="296"/>
      <c r="R1092" s="296"/>
      <c r="S1092" s="296"/>
      <c r="T1092" s="296"/>
      <c r="U1092" s="296"/>
      <c r="V1092" s="296"/>
      <c r="W1092" s="296"/>
      <c r="X1092" s="296"/>
      <c r="Y1092" s="296" t="s">
        <v>461</v>
      </c>
      <c r="Z1092" s="296"/>
      <c r="AA1092" s="296"/>
      <c r="AB1092" s="296"/>
      <c r="AC1092" s="844" t="s">
        <v>399</v>
      </c>
      <c r="AD1092" s="844"/>
      <c r="AE1092" s="844"/>
      <c r="AF1092" s="844"/>
      <c r="AG1092" s="844"/>
      <c r="AH1092" s="296" t="s">
        <v>416</v>
      </c>
      <c r="AI1092" s="296"/>
      <c r="AJ1092" s="296"/>
      <c r="AK1092" s="296"/>
      <c r="AL1092" s="296" t="s">
        <v>23</v>
      </c>
      <c r="AM1092" s="296"/>
      <c r="AN1092" s="296"/>
      <c r="AO1092" s="386"/>
      <c r="AP1092" s="844" t="s">
        <v>466</v>
      </c>
      <c r="AQ1092" s="844"/>
      <c r="AR1092" s="844"/>
      <c r="AS1092" s="844"/>
      <c r="AT1092" s="844"/>
      <c r="AU1092" s="844"/>
      <c r="AV1092" s="844"/>
      <c r="AW1092" s="844"/>
      <c r="AX1092" s="844"/>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4" t="s">
        <v>465</v>
      </c>
      <c r="K1125" s="844"/>
      <c r="L1125" s="844"/>
      <c r="M1125" s="844"/>
      <c r="N1125" s="844"/>
      <c r="O1125" s="844"/>
      <c r="P1125" s="296" t="s">
        <v>400</v>
      </c>
      <c r="Q1125" s="296"/>
      <c r="R1125" s="296"/>
      <c r="S1125" s="296"/>
      <c r="T1125" s="296"/>
      <c r="U1125" s="296"/>
      <c r="V1125" s="296"/>
      <c r="W1125" s="296"/>
      <c r="X1125" s="296"/>
      <c r="Y1125" s="296" t="s">
        <v>461</v>
      </c>
      <c r="Z1125" s="296"/>
      <c r="AA1125" s="296"/>
      <c r="AB1125" s="296"/>
      <c r="AC1125" s="844" t="s">
        <v>399</v>
      </c>
      <c r="AD1125" s="844"/>
      <c r="AE1125" s="844"/>
      <c r="AF1125" s="844"/>
      <c r="AG1125" s="844"/>
      <c r="AH1125" s="296" t="s">
        <v>416</v>
      </c>
      <c r="AI1125" s="296"/>
      <c r="AJ1125" s="296"/>
      <c r="AK1125" s="296"/>
      <c r="AL1125" s="296" t="s">
        <v>23</v>
      </c>
      <c r="AM1125" s="296"/>
      <c r="AN1125" s="296"/>
      <c r="AO1125" s="386"/>
      <c r="AP1125" s="844" t="s">
        <v>466</v>
      </c>
      <c r="AQ1125" s="844"/>
      <c r="AR1125" s="844"/>
      <c r="AS1125" s="844"/>
      <c r="AT1125" s="844"/>
      <c r="AU1125" s="844"/>
      <c r="AV1125" s="844"/>
      <c r="AW1125" s="844"/>
      <c r="AX1125" s="844"/>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4" t="s">
        <v>465</v>
      </c>
      <c r="K1158" s="844"/>
      <c r="L1158" s="844"/>
      <c r="M1158" s="844"/>
      <c r="N1158" s="844"/>
      <c r="O1158" s="844"/>
      <c r="P1158" s="296" t="s">
        <v>400</v>
      </c>
      <c r="Q1158" s="296"/>
      <c r="R1158" s="296"/>
      <c r="S1158" s="296"/>
      <c r="T1158" s="296"/>
      <c r="U1158" s="296"/>
      <c r="V1158" s="296"/>
      <c r="W1158" s="296"/>
      <c r="X1158" s="296"/>
      <c r="Y1158" s="296" t="s">
        <v>461</v>
      </c>
      <c r="Z1158" s="296"/>
      <c r="AA1158" s="296"/>
      <c r="AB1158" s="296"/>
      <c r="AC1158" s="844" t="s">
        <v>399</v>
      </c>
      <c r="AD1158" s="844"/>
      <c r="AE1158" s="844"/>
      <c r="AF1158" s="844"/>
      <c r="AG1158" s="844"/>
      <c r="AH1158" s="296" t="s">
        <v>416</v>
      </c>
      <c r="AI1158" s="296"/>
      <c r="AJ1158" s="296"/>
      <c r="AK1158" s="296"/>
      <c r="AL1158" s="296" t="s">
        <v>23</v>
      </c>
      <c r="AM1158" s="296"/>
      <c r="AN1158" s="296"/>
      <c r="AO1158" s="386"/>
      <c r="AP1158" s="844" t="s">
        <v>466</v>
      </c>
      <c r="AQ1158" s="844"/>
      <c r="AR1158" s="844"/>
      <c r="AS1158" s="844"/>
      <c r="AT1158" s="844"/>
      <c r="AU1158" s="844"/>
      <c r="AV1158" s="844"/>
      <c r="AW1158" s="844"/>
      <c r="AX1158" s="844"/>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4" t="s">
        <v>465</v>
      </c>
      <c r="K1191" s="844"/>
      <c r="L1191" s="844"/>
      <c r="M1191" s="844"/>
      <c r="N1191" s="844"/>
      <c r="O1191" s="844"/>
      <c r="P1191" s="296" t="s">
        <v>400</v>
      </c>
      <c r="Q1191" s="296"/>
      <c r="R1191" s="296"/>
      <c r="S1191" s="296"/>
      <c r="T1191" s="296"/>
      <c r="U1191" s="296"/>
      <c r="V1191" s="296"/>
      <c r="W1191" s="296"/>
      <c r="X1191" s="296"/>
      <c r="Y1191" s="296" t="s">
        <v>461</v>
      </c>
      <c r="Z1191" s="296"/>
      <c r="AA1191" s="296"/>
      <c r="AB1191" s="296"/>
      <c r="AC1191" s="844" t="s">
        <v>399</v>
      </c>
      <c r="AD1191" s="844"/>
      <c r="AE1191" s="844"/>
      <c r="AF1191" s="844"/>
      <c r="AG1191" s="844"/>
      <c r="AH1191" s="296" t="s">
        <v>416</v>
      </c>
      <c r="AI1191" s="296"/>
      <c r="AJ1191" s="296"/>
      <c r="AK1191" s="296"/>
      <c r="AL1191" s="296" t="s">
        <v>23</v>
      </c>
      <c r="AM1191" s="296"/>
      <c r="AN1191" s="296"/>
      <c r="AO1191" s="386"/>
      <c r="AP1191" s="844" t="s">
        <v>466</v>
      </c>
      <c r="AQ1191" s="844"/>
      <c r="AR1191" s="844"/>
      <c r="AS1191" s="844"/>
      <c r="AT1191" s="844"/>
      <c r="AU1191" s="844"/>
      <c r="AV1191" s="844"/>
      <c r="AW1191" s="844"/>
      <c r="AX1191" s="844"/>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4" t="s">
        <v>465</v>
      </c>
      <c r="K1224" s="844"/>
      <c r="L1224" s="844"/>
      <c r="M1224" s="844"/>
      <c r="N1224" s="844"/>
      <c r="O1224" s="844"/>
      <c r="P1224" s="296" t="s">
        <v>400</v>
      </c>
      <c r="Q1224" s="296"/>
      <c r="R1224" s="296"/>
      <c r="S1224" s="296"/>
      <c r="T1224" s="296"/>
      <c r="U1224" s="296"/>
      <c r="V1224" s="296"/>
      <c r="W1224" s="296"/>
      <c r="X1224" s="296"/>
      <c r="Y1224" s="296" t="s">
        <v>461</v>
      </c>
      <c r="Z1224" s="296"/>
      <c r="AA1224" s="296"/>
      <c r="AB1224" s="296"/>
      <c r="AC1224" s="844" t="s">
        <v>399</v>
      </c>
      <c r="AD1224" s="844"/>
      <c r="AE1224" s="844"/>
      <c r="AF1224" s="844"/>
      <c r="AG1224" s="844"/>
      <c r="AH1224" s="296" t="s">
        <v>416</v>
      </c>
      <c r="AI1224" s="296"/>
      <c r="AJ1224" s="296"/>
      <c r="AK1224" s="296"/>
      <c r="AL1224" s="296" t="s">
        <v>23</v>
      </c>
      <c r="AM1224" s="296"/>
      <c r="AN1224" s="296"/>
      <c r="AO1224" s="386"/>
      <c r="AP1224" s="844" t="s">
        <v>466</v>
      </c>
      <c r="AQ1224" s="844"/>
      <c r="AR1224" s="844"/>
      <c r="AS1224" s="844"/>
      <c r="AT1224" s="844"/>
      <c r="AU1224" s="844"/>
      <c r="AV1224" s="844"/>
      <c r="AW1224" s="844"/>
      <c r="AX1224" s="844"/>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4" t="s">
        <v>465</v>
      </c>
      <c r="K1257" s="844"/>
      <c r="L1257" s="844"/>
      <c r="M1257" s="844"/>
      <c r="N1257" s="844"/>
      <c r="O1257" s="844"/>
      <c r="P1257" s="296" t="s">
        <v>400</v>
      </c>
      <c r="Q1257" s="296"/>
      <c r="R1257" s="296"/>
      <c r="S1257" s="296"/>
      <c r="T1257" s="296"/>
      <c r="U1257" s="296"/>
      <c r="V1257" s="296"/>
      <c r="W1257" s="296"/>
      <c r="X1257" s="296"/>
      <c r="Y1257" s="296" t="s">
        <v>461</v>
      </c>
      <c r="Z1257" s="296"/>
      <c r="AA1257" s="296"/>
      <c r="AB1257" s="296"/>
      <c r="AC1257" s="844" t="s">
        <v>399</v>
      </c>
      <c r="AD1257" s="844"/>
      <c r="AE1257" s="844"/>
      <c r="AF1257" s="844"/>
      <c r="AG1257" s="844"/>
      <c r="AH1257" s="296" t="s">
        <v>416</v>
      </c>
      <c r="AI1257" s="296"/>
      <c r="AJ1257" s="296"/>
      <c r="AK1257" s="296"/>
      <c r="AL1257" s="296" t="s">
        <v>23</v>
      </c>
      <c r="AM1257" s="296"/>
      <c r="AN1257" s="296"/>
      <c r="AO1257" s="386"/>
      <c r="AP1257" s="844" t="s">
        <v>466</v>
      </c>
      <c r="AQ1257" s="844"/>
      <c r="AR1257" s="844"/>
      <c r="AS1257" s="844"/>
      <c r="AT1257" s="844"/>
      <c r="AU1257" s="844"/>
      <c r="AV1257" s="844"/>
      <c r="AW1257" s="844"/>
      <c r="AX1257" s="844"/>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4" t="s">
        <v>465</v>
      </c>
      <c r="K1290" s="844"/>
      <c r="L1290" s="844"/>
      <c r="M1290" s="844"/>
      <c r="N1290" s="844"/>
      <c r="O1290" s="844"/>
      <c r="P1290" s="296" t="s">
        <v>400</v>
      </c>
      <c r="Q1290" s="296"/>
      <c r="R1290" s="296"/>
      <c r="S1290" s="296"/>
      <c r="T1290" s="296"/>
      <c r="U1290" s="296"/>
      <c r="V1290" s="296"/>
      <c r="W1290" s="296"/>
      <c r="X1290" s="296"/>
      <c r="Y1290" s="296" t="s">
        <v>461</v>
      </c>
      <c r="Z1290" s="296"/>
      <c r="AA1290" s="296"/>
      <c r="AB1290" s="296"/>
      <c r="AC1290" s="844" t="s">
        <v>399</v>
      </c>
      <c r="AD1290" s="844"/>
      <c r="AE1290" s="844"/>
      <c r="AF1290" s="844"/>
      <c r="AG1290" s="844"/>
      <c r="AH1290" s="296" t="s">
        <v>416</v>
      </c>
      <c r="AI1290" s="296"/>
      <c r="AJ1290" s="296"/>
      <c r="AK1290" s="296"/>
      <c r="AL1290" s="296" t="s">
        <v>23</v>
      </c>
      <c r="AM1290" s="296"/>
      <c r="AN1290" s="296"/>
      <c r="AO1290" s="386"/>
      <c r="AP1290" s="844" t="s">
        <v>466</v>
      </c>
      <c r="AQ1290" s="844"/>
      <c r="AR1290" s="844"/>
      <c r="AS1290" s="844"/>
      <c r="AT1290" s="844"/>
      <c r="AU1290" s="844"/>
      <c r="AV1290" s="844"/>
      <c r="AW1290" s="844"/>
      <c r="AX1290" s="844"/>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2016-08-18T10:11:07Z</cp:lastPrinted>
  <dcterms:created xsi:type="dcterms:W3CDTF">2012-03-13T00:50:25Z</dcterms:created>
  <dcterms:modified xsi:type="dcterms:W3CDTF">2016-09-05T09:59:55Z</dcterms:modified>
</cp:coreProperties>
</file>