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0" i="3" l="1"/>
  <c r="AM30" i="3"/>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<sst xmlns="http://schemas.openxmlformats.org/spreadsheetml/2006/main" count="2106" uniqueCount="495">
  <si>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</si>
  <si>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</si>
  <si>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</si>
  <si>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</si>
  <si>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</si>
  <si>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</si>
  <si>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</si>
  <si>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</si>
  <si>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</si>
  <si>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</si>
  <si>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</si>
  <si>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</si>
  <si>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</si>
  <si>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</si>
  <si>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</si>
  <si>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</si>
  <si>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</si>
  <si>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</si>
  <si>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</si>
  <si>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</si>
  <si>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</si>
  <si>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</si>
  <si>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</si>
  <si>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</si>
  <si>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</si>
  <si>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</si>
  <si>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</si>
  <si>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</si>
  <si>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</si>
  <si>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</si>
  <si>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</si>
  <si>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</si>
  <si>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</si>
  <si>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</si>
  <si>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</si>
  <si>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</si>
  <si>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</si>
  <si>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</si>
  <si>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</si>
  <si>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</si>
  <si>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</si>
  <si>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</si>
  <si>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</si>
  <si>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</si>
  <si>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</si>
  <si>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</si>
  <si>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</si>
  <si>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</si>
  <si>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</si>
  <si>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</si>
  <si>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</si>
  <si>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</si>
  <si>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</si>
  <si>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</si>
  <si>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</si>
  <si>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</si>
  <si>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</si>
  <si>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</si>
  <si>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</si>
  <si>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</si>
  <si>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</si>
  <si>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</si>
  <si>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</si>
  <si>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</si>
  <si>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</si>
  <si>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</si>
  <si>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</si>
  <si>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</si>
  <si>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</si>
  <si>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</si>
  <si>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</si>
  <si>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</si>
  <si>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</si>
  <si>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</si>
  <si>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</si>
  <si>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</si>
  <si>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</si>
  <si>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</si>
  <si>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</si>
  <si>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</si>
  <si>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</si>
  <si>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</si>
  <si>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</si>
  <si>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</si>
  <si>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</si>
  <si>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</si>
  <si>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</si>
  <si>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</si>
  <si>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</si>
  <si>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</si>
  <si>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</si>
  <si>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</si>
  <si>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</si>
  <si>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</si>
  <si>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</si>
  <si>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</si>
  <si>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</si>
  <si>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</si>
  <si>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</si>
  <si>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</si>
  <si>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</si>
  <si>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</si>
  <si>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</si>
  <si>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</si>
  <si>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</si>
  <si>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</si>
  <si>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</si>
  <si>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</si>
  <si>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</si>
  <si>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</si>
  <si>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</si>
  <si>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</si>
  <si>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</si>
  <si>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</si>
  <si>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</si>
  <si>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</si>
  <si>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</si>
  <si>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</si>
  <si>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</si>
  <si>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</si>
  <si>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</si>
  <si>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</si>
  <si>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</si>
  <si>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</si>
  <si>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</si>
  <si>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</si>
  <si>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</si>
  <si>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</si>
  <si>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</si>
  <si>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</si>
  <si>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</si>
  <si>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</si>
  <si>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</si>
  <si>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</si>
  <si>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</si>
  <si>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</si>
  <si>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</si>
  <si>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</si>
  <si>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</si>
  <si>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</si>
  <si>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</si>
  <si>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</si>
  <si>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</si>
  <si>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</si>
  <si>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</si>
  <si>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</si>
  <si>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</si>
  <si>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</si>
  <si>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</si>
  <si>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</si>
  <si>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</si>
  <si>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</si>
  <si>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</si>
  <si>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</si>
  <si>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</si>
  <si>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</si>
  <si>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</si>
  <si>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</si>
  <si>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</si>
  <si>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</si>
  <si>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</si>
  <si>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</si>
  <si>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</si>
  <si>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</si>
  <si>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</si>
  <si>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</si>
  <si>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</si>
  <si>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</si>
  <si>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</si>
  <si>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</si>
  <si>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</si>
  <si>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</si>
  <si>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</si>
  <si>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</si>
  <si>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</si>
  <si>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</si>
  <si>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</si>
  <si>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</si>
  <si>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</si>
  <si>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</si>
  <si>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</si>
  <si>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</si>
  <si>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</si>
  <si>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</si>
  <si>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</si>
  <si>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</si>
  <si>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</si>
  <si>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</si>
  <si>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</si>
  <si>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</si>
  <si>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</si>
  <si>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</si>
  <si>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</si>
  <si>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</si>
  <si>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</si>
  <si>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</si>
  <si>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</si>
  <si>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</si>
  <si>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</si>
  <si>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</si>
  <si>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</si>
  <si>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</si>
  <si>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</si>
  <si>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</si>
  <si>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</si>
  <si>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</si>
  <si>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</si>
  <si>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</si>
  <si>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</si>
  <si>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</si>
  <si>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</si>
  <si>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</si>
  <si>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</si>
  <si>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</si>
  <si>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</si>
  <si>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</si>
  <si>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</si>
  <si>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</si>
  <si>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</si>
  <si>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</si>
  <si>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</si>
  <si>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</si>
  <si>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</si>
  <si>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</si>
  <si>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</si>
  <si>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</si>
  <si>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</si>
  <si>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</si>
  <si>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</si>
  <si>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</si>
  <si>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</si>
  <si>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</si>
  <si>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</si>
  <si>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</si>
  <si>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</si>
  <si>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</si>
  <si>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</si>
  <si>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</si>
  <si>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</si>
  <si>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</si>
  <si>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</si>
  <si>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</si>
  <si>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</si>
  <si>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</si>
  <si>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</si>
  <si>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</si>
  <si>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</si>
  <si>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</si>
  <si>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</si>
  <si>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</si>
  <si>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</si>
  <si>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</si>
  <si>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</si>
  <si>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</si>
  <si>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</si>
  <si>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</si>
  <si>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</si>
  <si>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</si>
  <si>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</si>
  <si>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</si>
  <si>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</si>
  <si>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</si>
  <si>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</si>
  <si>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</si>
  <si>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</si>
  <si>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</si>
  <si>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</si>
  <si>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</si>
  <si>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</si>
  <si>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</si>
  <si>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</si>
  <si>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</si>
  <si>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</si>
  <si>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</si>
  <si>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</si>
  <si>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</si>
  <si>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</si>
  <si>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</si>
  <si>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</si>
  <si>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</si>
  <si>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</si>
  <si>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</si>
  <si>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</si>
  <si>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</si>
  <si>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</si>
  <si>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</si>
  <si>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</si>
  <si>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</si>
  <si>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</si>
  <si>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</si>
  <si>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</si>
  <si>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</si>
  <si>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</si>
  <si>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</si>
  <si>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</si>
  <si>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</si>
  <si>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</si>
  <si>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</si>
  <si>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</si>
  <si>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</si>
  <si>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</si>
  <si>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</si>
  <si>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</si>
  <si>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</si>
  <si>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</si>
  <si>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</si>
  <si>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</si>
  <si>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</si>
  <si>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</si>
  <si>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</si>
  <si>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</si>
  <si>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</si>
  <si>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</si>
  <si>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</si>
  <si>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</si>
  <si>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</si>
  <si>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</si>
  <si>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</si>
  <si>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</si>
  <si>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</si>
  <si>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</si>
  <si>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</si>
  <si>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</si>
  <si>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</si>
  <si>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</si>
  <si>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</si>
  <si>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</si>
  <si>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</si>
  <si>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</si>
  <si>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</si>
  <si>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</si>
  <si>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</si>
  <si>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</si>
  <si>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</si>
  <si>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</si>
  <si>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</si>
  <si>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</si>
  <si>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</si>
  <si>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</si>
  <si>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</si>
  <si>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</si>
  <si>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</si>
  <si>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</si>
  <si>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</si>
  <si>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</si>
  <si>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</si>
  <si>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</si>
  <si>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</si>
  <si>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</si>
  <si>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</si>
  <si>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</si>
  <si>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</si>
  <si>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</si>
  <si>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</si>
  <si>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</si>
  <si>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</si>
  <si>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</si>
  <si>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</si>
  <si>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</si>
  <si>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</si>
  <si>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</si>
  <si>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</si>
  <si>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</si>
  <si>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</si>
  <si>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</si>
  <si>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</si>
  <si>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</si>
  <si>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</si>
  <si>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</si>
  <si>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</si>
  <si>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</si>
  <si>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</si>
  <si>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</si>
  <si>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</si>
  <si>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</si>
  <si>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</si>
  <si>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</si>
  <si>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</si>
  <si>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</si>
  <si>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</si>
  <si>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</si>
  <si>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</si>
  <si>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</si>
  <si>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</si>
  <si>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</si>
  <si>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</si>
  <si>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</si>
  <si>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</si>
  <si>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</si>
  <si>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</si>
  <si>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</si>
  <si>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</si>
  <si>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</si>
  <si>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</si>
  <si>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</si>
  <si>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</si>
  <si>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</si>
  <si>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</si>
  <si>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</si>
  <si>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</si>
  <si>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</si>
  <si>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</si>
  <si>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</si>
  <si>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</si>
  <si>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</si>
  <si>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</si>
  <si>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</si>
  <si>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</si>
  <si>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</si>
  <si>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</si>
  <si>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</si>
  <si>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</si>
  <si>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</si>
  <si>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</si>
  <si>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</si>
  <si>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</si>
  <si>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</si>
  <si>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</si>
  <si>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</si>
  <si>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</si>
  <si>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</si>
  <si>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</si>
  <si>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</si>
  <si>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</si>
  <si>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</si>
  <si>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</si>
  <si>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</si>
  <si>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</si>
  <si>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</si>
  <si>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</si>
  <si>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</si>
  <si>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</si>
  <si>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</si>
  <si>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</si>
  <si>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</si>
  <si>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</si>
  <si>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</si>
  <si>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</si>
  <si>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</si>
  <si>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</si>
  <si>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</si>
  <si>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</si>
  <si>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</si>
  <si>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</si>
  <si>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</si>
  <si>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</si>
  <si>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</si>
  <si>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</si>
  <si>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</si>
  <si>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</si>
  <si>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</si>
  <si>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</si>
  <si>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</si>
  <si>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</si>
  <si>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</si>
  <si>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無</t>
  </si>
  <si>
    <t>‐</t>
  </si>
  <si>
    <t>事業の目的に照らして適切に実施しており、その結果、終了年度である平成27年度に調査検討の成果を得た。</t>
    <phoneticPr fontId="6"/>
  </si>
  <si>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</si>
  <si>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</si>
  <si>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</si>
  <si>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</si>
  <si>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</si>
  <si>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</si>
  <si>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</si>
  <si>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「今後の社会資本の維持管理・更新のあり方について答申」
(平成25年12月)</t>
    <rPh sb="1" eb="3">
      <t>コンゴ</t>
    </rPh>
    <rPh sb="4" eb="8">
      <t>シャカイシホン</t>
    </rPh>
    <rPh sb="9" eb="11">
      <t>イジ</t>
    </rPh>
    <rPh sb="11" eb="13">
      <t>カンリ</t>
    </rPh>
    <rPh sb="14" eb="16">
      <t>コウシン</t>
    </rPh>
    <rPh sb="19" eb="20">
      <t>カタ</t>
    </rPh>
    <rPh sb="24" eb="26">
      <t>トウシン</t>
    </rPh>
    <rPh sb="36" eb="37">
      <t>ガツ</t>
    </rPh>
    <phoneticPr fontId="4"/>
  </si>
  <si>
    <t>本調査研究においては、国、地方公共団体、民間企業、NPO、地域住民等がどのように役割分担・連携すべきかについて、諸外国等における事例を調査研究し、戦略的な社会資本の維持管理・更新の方策について検討することを目的とする。</t>
    <phoneticPr fontId="6"/>
  </si>
  <si>
    <t xml:space="preserve">① 住民に対するアンケート調査
　中核市等１０都市程度を対象にアンケート調査を行い、「選択と集中」を取り入れた維持管理・更新に係る賛否とその理由、受容可能な不便及び負担の範囲、導入に必要な支援措置、反対が賛成に転じるために必要な事項等を調査する。
② 事例調査
　都市の将来像に基づいて「選択と集中」を取り入れた維持管理・更新を行っている地方公共団体等、参考となる国内・海外の事例を、文献及び視察により調査する。調査結果は、①アンケート調査及び③意見聴取・意見交換に反映させる。
③ 有識者からの意見聴取及び政策部局との意見交換
　アンケート調査の実施前（設計段階）、調査結果の取り纏め後、有識者からの意見聴取及び政策部局との意見交換を行う。
</t>
    <phoneticPr fontId="6"/>
  </si>
  <si>
    <t>老朽化進行や財源不足に対応する新たなインフラ維持管理手法立案のための課題整理</t>
    <phoneticPr fontId="6"/>
  </si>
  <si>
    <t>7百万円/1件</t>
    <phoneticPr fontId="6"/>
  </si>
  <si>
    <t>新26-59</t>
    <phoneticPr fontId="6"/>
  </si>
  <si>
    <t>新26-045</t>
    <rPh sb="0" eb="1">
      <t>シン</t>
    </rPh>
    <phoneticPr fontId="6"/>
  </si>
  <si>
    <t>研究調整官　山田　浩次</t>
    <rPh sb="0" eb="2">
      <t>ケンキュウ</t>
    </rPh>
    <rPh sb="2" eb="5">
      <t>チョウセイカン</t>
    </rPh>
    <rPh sb="6" eb="8">
      <t>ヤマダ</t>
    </rPh>
    <rPh sb="9" eb="11">
      <t>コウジ</t>
    </rPh>
    <phoneticPr fontId="1"/>
  </si>
  <si>
    <t>6百万円/1件</t>
    <phoneticPr fontId="6"/>
  </si>
  <si>
    <t>有</t>
  </si>
  <si>
    <t>-</t>
    <phoneticPr fontId="6"/>
  </si>
  <si>
    <t>A.（株）明治安田生活福祉研究所</t>
    <phoneticPr fontId="6"/>
  </si>
  <si>
    <t>人件費</t>
    <rPh sb="0" eb="3">
      <t>ジンケンヒ</t>
    </rPh>
    <phoneticPr fontId="6"/>
  </si>
  <si>
    <t>調査研究</t>
    <rPh sb="0" eb="2">
      <t>チョウサ</t>
    </rPh>
    <rPh sb="2" eb="4">
      <t>ケンキュウ</t>
    </rPh>
    <phoneticPr fontId="6"/>
  </si>
  <si>
    <t>（株）明治安田生活福祉研究所</t>
    <phoneticPr fontId="6"/>
  </si>
  <si>
    <t>随意契約
（企画競争）</t>
  </si>
  <si>
    <t>国内外文献調査、アンケート</t>
    <rPh sb="0" eb="3">
      <t>コクナイガイ</t>
    </rPh>
    <rPh sb="3" eb="5">
      <t>ブンケン</t>
    </rPh>
    <rPh sb="5" eb="7">
      <t>チョウサ</t>
    </rPh>
    <phoneticPr fontId="6"/>
  </si>
  <si>
    <t>-</t>
    <phoneticPr fontId="6"/>
  </si>
  <si>
    <t>社会資本を戦略的に維持管理・更新していくために、諸外国等における事例を調査研究し、国、地方公共団体、民間企業、ＮＰＯ、地域住民等の関係主体の役割分担や連携方策について整理を行う。</t>
    <phoneticPr fontId="6"/>
  </si>
  <si>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rPh sb="45" eb="48">
      <t>テイアンシャ</t>
    </rPh>
    <rPh sb="50" eb="51">
      <t>シャ</t>
    </rPh>
    <rPh sb="54" eb="56">
      <t>オウボ</t>
    </rPh>
    <rPh sb="63" eb="65">
      <t>ケイヤク</t>
    </rPh>
    <rPh sb="65" eb="67">
      <t>テイケツ</t>
    </rPh>
    <rPh sb="67" eb="68">
      <t>シャ</t>
    </rPh>
    <rPh sb="69" eb="70">
      <t>ノゾ</t>
    </rPh>
    <rPh sb="71" eb="74">
      <t>セツメイショ</t>
    </rPh>
    <rPh sb="74" eb="76">
      <t>ジュリョウ</t>
    </rPh>
    <rPh sb="76" eb="77">
      <t>モノ</t>
    </rPh>
    <rPh sb="78" eb="79">
      <t>タイ</t>
    </rPh>
    <rPh sb="86" eb="88">
      <t>ジッシ</t>
    </rPh>
    <rPh sb="89" eb="91">
      <t>ジッシ</t>
    </rPh>
    <rPh sb="93" eb="95">
      <t>ケッカ</t>
    </rPh>
    <rPh sb="100" eb="101">
      <t>シャ</t>
    </rPh>
    <rPh sb="102" eb="104">
      <t>ツゴウ</t>
    </rPh>
    <rPh sb="110" eb="112">
      <t>タスウ</t>
    </rPh>
    <rPh sb="118" eb="120">
      <t>ジカイ</t>
    </rPh>
    <rPh sb="120" eb="122">
      <t>イコウ</t>
    </rPh>
    <rPh sb="123" eb="124">
      <t>ム</t>
    </rPh>
    <rPh sb="126" eb="128">
      <t>コウジ</t>
    </rPh>
    <rPh sb="128" eb="130">
      <t>キカン</t>
    </rPh>
    <rPh sb="131" eb="133">
      <t>エンチョウ</t>
    </rPh>
    <rPh sb="136" eb="138">
      <t>ケントウ</t>
    </rPh>
    <phoneticPr fontId="6"/>
  </si>
  <si>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・本調査研究は平成２７年度で終了したが、本成果については報告書のＨＰ公表や研究発表会を通じて、積極的に情報発信をしていく。</t>
    <phoneticPr fontId="6"/>
  </si>
  <si>
    <t>－</t>
    <phoneticPr fontId="6"/>
  </si>
  <si>
    <t>総力を結集した社会資本の維持管理・更新のための主体間関係に関する調査研究</t>
    <phoneticPr fontId="6"/>
  </si>
  <si>
    <t>-</t>
    <phoneticPr fontId="6"/>
  </si>
  <si>
    <t>-</t>
    <phoneticPr fontId="6"/>
  </si>
  <si>
    <t>終了予定</t>
  </si>
  <si>
    <t>平成27年度で事業完了に伴い終了。企画競争による発注は適切であったが、今後一者応募の対策を講じることで、より適正な執行を図るべき。また、研究成果の公表等により実際の事業に活用すべき。</t>
    <phoneticPr fontId="6"/>
  </si>
  <si>
    <t>予定通り終了</t>
  </si>
  <si>
    <t>予定通り平成27年度で終了したが、競争性を確保するよう引き続き適正な手続きの執行に努めていく。
また、本調査研究で得られた成果については、報告書のＨＰ公表等により積極的に情報発信をしていく。</t>
    <rPh sb="11" eb="13">
      <t>シュウリョウ</t>
    </rPh>
    <rPh sb="77" eb="78">
      <t>トウ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</si>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</sst>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38100</xdr:rowOff>
        </xdr:from>
        <xdr:to>
          <xdr:col>48</xdr:col>
          <xdr:colOff>76200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809</xdr:row>
          <xdr:rowOff>28575</xdr:rowOff>
        </xdr:from>
        <xdr:to>
          <xdr:col>45</xdr:col>
          <xdr:colOff>9525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1076</xdr:row>
          <xdr:rowOff>9525</xdr:rowOff>
        </xdr:from>
        <xdr:to>
          <xdr:col>44</xdr:col>
          <xdr:colOff>123825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128494</xdr:colOff>
      <xdr:row>721</xdr:row>
      <xdr:rowOff>38100</xdr:rowOff>
    </xdr:from>
    <xdr:to>
      <xdr:col>44</xdr:col>
      <xdr:colOff>152399</xdr:colOff>
      <xdr:row>731</xdr:row>
      <xdr:rowOff>332162</xdr:rowOff>
    </xdr:to>
    <xdr:grpSp>
      <xdr:nvGrpSpPr>
        <xdr:cNvPr id="3" name="グループ化 2"/>
        <xdr:cNvGrpSpPr/>
      </xdr:nvGrpSpPr>
      <xdr:grpSpPr>
        <a:xfrm>
          <a:off x="3379694" y="41706800"/>
          <a:ext cx="5713505" cy="3850062"/>
          <a:chOff x="4243294" y="40627300"/>
          <a:chExt cx="5713505" cy="3850062"/>
        </a:xfrm>
      </xdr:grpSpPr>
      <xdr:sp macro="" textlink="">
        <xdr:nvSpPr>
          <xdr:cNvPr id="10" name="テキスト ボックス 9"/>
          <xdr:cNvSpPr txBox="1"/>
        </xdr:nvSpPr>
        <xdr:spPr>
          <a:xfrm>
            <a:off x="4531186" y="41798256"/>
            <a:ext cx="2216767"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grpSp>
        <xdr:nvGrpSpPr>
          <xdr:cNvPr id="2" name="グループ化 1"/>
          <xdr:cNvGrpSpPr/>
        </xdr:nvGrpSpPr>
        <xdr:grpSpPr>
          <a:xfrm>
            <a:off x="4243294" y="40627300"/>
            <a:ext cx="5713505" cy="3850062"/>
            <a:chOff x="4243294" y="40627300"/>
            <a:chExt cx="5713505" cy="3850062"/>
          </a:xfrm>
        </xdr:grpSpPr>
        <xdr:sp macro="" textlink="">
          <xdr:nvSpPr>
            <xdr:cNvPr id="7" name="大かっこ 6"/>
            <xdr:cNvSpPr/>
          </xdr:nvSpPr>
          <xdr:spPr bwMode="auto">
            <a:xfrm>
              <a:off x="4291275" y="41798257"/>
              <a:ext cx="2667798"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4320065" y="43888621"/>
              <a:ext cx="2658201"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243294" y="40979911"/>
              <a:ext cx="2792550"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cxnSp macro="">
          <xdr:nvCxnSpPr>
            <xdr:cNvPr id="11" name="直線矢印コネクタ 10"/>
            <xdr:cNvCxnSpPr/>
          </xdr:nvCxnSpPr>
          <xdr:spPr bwMode="auto">
            <a:xfrm>
              <a:off x="5634771" y="42412015"/>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4272083" y="42801705"/>
              <a:ext cx="2782954"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4252890" y="43113454"/>
              <a:ext cx="2792550"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59975" y="43922058"/>
              <a:ext cx="2216767"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8" name="大かっこ 17"/>
            <xdr:cNvSpPr/>
          </xdr:nvSpPr>
          <xdr:spPr bwMode="auto">
            <a:xfrm>
              <a:off x="7620000" y="406924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7823200" y="406273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B412" sqref="AB412:AD4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3" t="s">
        <v>410</v>
      </c>
      <c r="AR2" s="783"/>
      <c r="AS2" s="43" t="str">
        <f>IF(OR(AQ2="　", AQ2=""), "", "-")</f>
        <v/>
      </c>
      <c r="AT2" s="784">
        <v>318</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x14ac:dyDescent="0.15">
      <c r="A4" s="549" t="s">
        <v>29</v>
      </c>
      <c r="B4" s="550"/>
      <c r="C4" s="550"/>
      <c r="D4" s="550"/>
      <c r="E4" s="550"/>
      <c r="F4" s="550"/>
      <c r="G4" s="527" t="s">
        <v>487</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440</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4" t="s">
        <v>80</v>
      </c>
      <c r="H5" s="695"/>
      <c r="I5" s="695"/>
      <c r="J5" s="695"/>
      <c r="K5" s="695"/>
      <c r="L5" s="695"/>
      <c r="M5" s="696" t="s">
        <v>75</v>
      </c>
      <c r="N5" s="697"/>
      <c r="O5" s="697"/>
      <c r="P5" s="697"/>
      <c r="Q5" s="697"/>
      <c r="R5" s="698"/>
      <c r="S5" s="699" t="s">
        <v>82</v>
      </c>
      <c r="T5" s="695"/>
      <c r="U5" s="695"/>
      <c r="V5" s="695"/>
      <c r="W5" s="695"/>
      <c r="X5" s="700"/>
      <c r="Y5" s="543" t="s">
        <v>3</v>
      </c>
      <c r="Z5" s="280"/>
      <c r="AA5" s="280"/>
      <c r="AB5" s="280"/>
      <c r="AC5" s="280"/>
      <c r="AD5" s="281"/>
      <c r="AE5" s="544" t="s">
        <v>441</v>
      </c>
      <c r="AF5" s="544"/>
      <c r="AG5" s="544"/>
      <c r="AH5" s="544"/>
      <c r="AI5" s="544"/>
      <c r="AJ5" s="544"/>
      <c r="AK5" s="544"/>
      <c r="AL5" s="544"/>
      <c r="AM5" s="544"/>
      <c r="AN5" s="544"/>
      <c r="AO5" s="544"/>
      <c r="AP5" s="545"/>
      <c r="AQ5" s="546" t="s">
        <v>472</v>
      </c>
      <c r="AR5" s="547"/>
      <c r="AS5" s="547"/>
      <c r="AT5" s="547"/>
      <c r="AU5" s="547"/>
      <c r="AV5" s="547"/>
      <c r="AW5" s="547"/>
      <c r="AX5" s="548"/>
    </row>
    <row r="6" spans="1:50" ht="39" customHeight="1" x14ac:dyDescent="0.15">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797" t="s">
        <v>5</v>
      </c>
      <c r="Z7" s="306"/>
      <c r="AA7" s="306"/>
      <c r="AB7" s="306"/>
      <c r="AC7" s="306"/>
      <c r="AD7" s="798"/>
      <c r="AE7" s="788" t="s">
        <v>465</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20" t="s">
        <v>367</v>
      </c>
      <c r="B8" s="321"/>
      <c r="C8" s="321"/>
      <c r="D8" s="321"/>
      <c r="E8" s="321"/>
      <c r="F8" s="322"/>
      <c r="G8" s="853" t="str">
        <f>入力規則等!A26</f>
        <v>-</v>
      </c>
      <c r="H8" s="566"/>
      <c r="I8" s="566"/>
      <c r="J8" s="566"/>
      <c r="K8" s="566"/>
      <c r="L8" s="566"/>
      <c r="M8" s="566"/>
      <c r="N8" s="566"/>
      <c r="O8" s="566"/>
      <c r="P8" s="566"/>
      <c r="Q8" s="566"/>
      <c r="R8" s="566"/>
      <c r="S8" s="566"/>
      <c r="T8" s="566"/>
      <c r="U8" s="566"/>
      <c r="V8" s="566"/>
      <c r="W8" s="566"/>
      <c r="X8" s="854"/>
      <c r="Y8" s="701" t="s">
        <v>368</v>
      </c>
      <c r="Z8" s="702"/>
      <c r="AA8" s="702"/>
      <c r="AB8" s="702"/>
      <c r="AC8" s="702"/>
      <c r="AD8" s="703"/>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5" t="s">
        <v>25</v>
      </c>
      <c r="B9" s="636"/>
      <c r="C9" s="636"/>
      <c r="D9" s="636"/>
      <c r="E9" s="636"/>
      <c r="F9" s="636"/>
      <c r="G9" s="594" t="s">
        <v>466</v>
      </c>
      <c r="H9" s="595"/>
      <c r="I9" s="595"/>
      <c r="J9" s="595"/>
      <c r="K9" s="595"/>
      <c r="L9" s="595"/>
      <c r="M9" s="595"/>
      <c r="N9" s="595"/>
      <c r="O9" s="595"/>
      <c r="P9" s="595"/>
      <c r="Q9" s="595"/>
      <c r="R9" s="595"/>
      <c r="S9" s="595"/>
      <c r="T9" s="595"/>
      <c r="U9" s="595"/>
      <c r="V9" s="595"/>
      <c r="W9" s="595"/>
      <c r="X9" s="595"/>
      <c r="Y9" s="704"/>
      <c r="Z9" s="704"/>
      <c r="AA9" s="704"/>
      <c r="AB9" s="704"/>
      <c r="AC9" s="704"/>
      <c r="AD9" s="704"/>
      <c r="AE9" s="595"/>
      <c r="AF9" s="595"/>
      <c r="AG9" s="595"/>
      <c r="AH9" s="595"/>
      <c r="AI9" s="595"/>
      <c r="AJ9" s="595"/>
      <c r="AK9" s="595"/>
      <c r="AL9" s="595"/>
      <c r="AM9" s="595"/>
      <c r="AN9" s="595"/>
      <c r="AO9" s="595"/>
      <c r="AP9" s="595"/>
      <c r="AQ9" s="595"/>
      <c r="AR9" s="595"/>
      <c r="AS9" s="595"/>
      <c r="AT9" s="595"/>
      <c r="AU9" s="595"/>
      <c r="AV9" s="595"/>
      <c r="AW9" s="595"/>
      <c r="AX9" s="596"/>
    </row>
    <row r="10" spans="1:50" ht="97.5" customHeight="1" x14ac:dyDescent="0.15">
      <c r="A10" s="499" t="s">
        <v>34</v>
      </c>
      <c r="B10" s="500"/>
      <c r="C10" s="500"/>
      <c r="D10" s="500"/>
      <c r="E10" s="500"/>
      <c r="F10" s="500"/>
      <c r="G10" s="594" t="s">
        <v>467</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2" t="s">
        <v>26</v>
      </c>
      <c r="B12" s="633"/>
      <c r="C12" s="633"/>
      <c r="D12" s="633"/>
      <c r="E12" s="633"/>
      <c r="F12" s="634"/>
      <c r="G12" s="602"/>
      <c r="H12" s="603"/>
      <c r="I12" s="603"/>
      <c r="J12" s="603"/>
      <c r="K12" s="603"/>
      <c r="L12" s="603"/>
      <c r="M12" s="603"/>
      <c r="N12" s="603"/>
      <c r="O12" s="60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2" t="s">
        <v>441</v>
      </c>
      <c r="Q13" s="243"/>
      <c r="R13" s="243"/>
      <c r="S13" s="243"/>
      <c r="T13" s="243"/>
      <c r="U13" s="243"/>
      <c r="V13" s="244"/>
      <c r="W13" s="242">
        <v>7</v>
      </c>
      <c r="X13" s="243"/>
      <c r="Y13" s="243"/>
      <c r="Z13" s="243"/>
      <c r="AA13" s="243"/>
      <c r="AB13" s="243"/>
      <c r="AC13" s="244"/>
      <c r="AD13" s="242">
        <v>7</v>
      </c>
      <c r="AE13" s="243"/>
      <c r="AF13" s="243"/>
      <c r="AG13" s="243"/>
      <c r="AH13" s="243"/>
      <c r="AI13" s="243"/>
      <c r="AJ13" s="244"/>
      <c r="AK13" s="242" t="s">
        <v>441</v>
      </c>
      <c r="AL13" s="243"/>
      <c r="AM13" s="243"/>
      <c r="AN13" s="243"/>
      <c r="AO13" s="243"/>
      <c r="AP13" s="243"/>
      <c r="AQ13" s="244"/>
      <c r="AR13" s="794" t="s">
        <v>494</v>
      </c>
      <c r="AS13" s="795"/>
      <c r="AT13" s="795"/>
      <c r="AU13" s="795"/>
      <c r="AV13" s="795"/>
      <c r="AW13" s="795"/>
      <c r="AX13" s="796"/>
    </row>
    <row r="14" spans="1:50" ht="21" customHeight="1" x14ac:dyDescent="0.15">
      <c r="A14" s="583"/>
      <c r="B14" s="584"/>
      <c r="C14" s="584"/>
      <c r="D14" s="584"/>
      <c r="E14" s="584"/>
      <c r="F14" s="585"/>
      <c r="G14" s="573"/>
      <c r="H14" s="574"/>
      <c r="I14" s="556" t="s">
        <v>9</v>
      </c>
      <c r="J14" s="568"/>
      <c r="K14" s="568"/>
      <c r="L14" s="568"/>
      <c r="M14" s="568"/>
      <c r="N14" s="568"/>
      <c r="O14" s="569"/>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t="s">
        <v>441</v>
      </c>
      <c r="AL14" s="243"/>
      <c r="AM14" s="243"/>
      <c r="AN14" s="243"/>
      <c r="AO14" s="243"/>
      <c r="AP14" s="243"/>
      <c r="AQ14" s="244"/>
      <c r="AR14" s="630"/>
      <c r="AS14" s="630"/>
      <c r="AT14" s="630"/>
      <c r="AU14" s="630"/>
      <c r="AV14" s="630"/>
      <c r="AW14" s="630"/>
      <c r="AX14" s="631"/>
    </row>
    <row r="15" spans="1:50" ht="21" customHeight="1" x14ac:dyDescent="0.15">
      <c r="A15" s="583"/>
      <c r="B15" s="584"/>
      <c r="C15" s="584"/>
      <c r="D15" s="584"/>
      <c r="E15" s="584"/>
      <c r="F15" s="585"/>
      <c r="G15" s="573"/>
      <c r="H15" s="574"/>
      <c r="I15" s="556" t="s">
        <v>58</v>
      </c>
      <c r="J15" s="557"/>
      <c r="K15" s="557"/>
      <c r="L15" s="557"/>
      <c r="M15" s="557"/>
      <c r="N15" s="557"/>
      <c r="O15" s="558"/>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t="s">
        <v>494</v>
      </c>
      <c r="AS15" s="243"/>
      <c r="AT15" s="243"/>
      <c r="AU15" s="243"/>
      <c r="AV15" s="243"/>
      <c r="AW15" s="243"/>
      <c r="AX15" s="638"/>
    </row>
    <row r="16" spans="1:50" ht="21" customHeight="1" x14ac:dyDescent="0.15">
      <c r="A16" s="583"/>
      <c r="B16" s="584"/>
      <c r="C16" s="584"/>
      <c r="D16" s="584"/>
      <c r="E16" s="584"/>
      <c r="F16" s="585"/>
      <c r="G16" s="573"/>
      <c r="H16" s="574"/>
      <c r="I16" s="556" t="s">
        <v>59</v>
      </c>
      <c r="J16" s="557"/>
      <c r="K16" s="557"/>
      <c r="L16" s="557"/>
      <c r="M16" s="557"/>
      <c r="N16" s="557"/>
      <c r="O16" s="558"/>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t="s">
        <v>441</v>
      </c>
      <c r="AL16" s="243"/>
      <c r="AM16" s="243"/>
      <c r="AN16" s="243"/>
      <c r="AO16" s="243"/>
      <c r="AP16" s="243"/>
      <c r="AQ16" s="244"/>
      <c r="AR16" s="597"/>
      <c r="AS16" s="598"/>
      <c r="AT16" s="598"/>
      <c r="AU16" s="598"/>
      <c r="AV16" s="598"/>
      <c r="AW16" s="598"/>
      <c r="AX16" s="599"/>
    </row>
    <row r="17" spans="1:50" ht="24.75" customHeight="1" x14ac:dyDescent="0.15">
      <c r="A17" s="583"/>
      <c r="B17" s="584"/>
      <c r="C17" s="584"/>
      <c r="D17" s="584"/>
      <c r="E17" s="584"/>
      <c r="F17" s="585"/>
      <c r="G17" s="573"/>
      <c r="H17" s="574"/>
      <c r="I17" s="556" t="s">
        <v>57</v>
      </c>
      <c r="J17" s="568"/>
      <c r="K17" s="568"/>
      <c r="L17" s="568"/>
      <c r="M17" s="568"/>
      <c r="N17" s="568"/>
      <c r="O17" s="569"/>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t="s">
        <v>441</v>
      </c>
      <c r="AL17" s="243"/>
      <c r="AM17" s="243"/>
      <c r="AN17" s="243"/>
      <c r="AO17" s="243"/>
      <c r="AP17" s="243"/>
      <c r="AQ17" s="244"/>
      <c r="AR17" s="792"/>
      <c r="AS17" s="792"/>
      <c r="AT17" s="792"/>
      <c r="AU17" s="792"/>
      <c r="AV17" s="792"/>
      <c r="AW17" s="792"/>
      <c r="AX17" s="793"/>
    </row>
    <row r="18" spans="1:50" ht="24.75" customHeight="1" x14ac:dyDescent="0.15">
      <c r="A18" s="583"/>
      <c r="B18" s="584"/>
      <c r="C18" s="584"/>
      <c r="D18" s="584"/>
      <c r="E18" s="584"/>
      <c r="F18" s="585"/>
      <c r="G18" s="575"/>
      <c r="H18" s="576"/>
      <c r="I18" s="562" t="s">
        <v>22</v>
      </c>
      <c r="J18" s="563"/>
      <c r="K18" s="563"/>
      <c r="L18" s="563"/>
      <c r="M18" s="563"/>
      <c r="N18" s="563"/>
      <c r="O18" s="564"/>
      <c r="P18" s="718">
        <f>SUM(P13:V17)</f>
        <v>0</v>
      </c>
      <c r="Q18" s="719"/>
      <c r="R18" s="719"/>
      <c r="S18" s="719"/>
      <c r="T18" s="719"/>
      <c r="U18" s="719"/>
      <c r="V18" s="720"/>
      <c r="W18" s="718">
        <f>SUM(W13:AC17)</f>
        <v>7</v>
      </c>
      <c r="X18" s="719"/>
      <c r="Y18" s="719"/>
      <c r="Z18" s="719"/>
      <c r="AA18" s="719"/>
      <c r="AB18" s="719"/>
      <c r="AC18" s="720"/>
      <c r="AD18" s="718">
        <f>SUM(AD13:AJ17)</f>
        <v>7</v>
      </c>
      <c r="AE18" s="719"/>
      <c r="AF18" s="719"/>
      <c r="AG18" s="719"/>
      <c r="AH18" s="719"/>
      <c r="AI18" s="719"/>
      <c r="AJ18" s="720"/>
      <c r="AK18" s="718">
        <f>SUM(AK13:AQ17)</f>
        <v>0</v>
      </c>
      <c r="AL18" s="719"/>
      <c r="AM18" s="719"/>
      <c r="AN18" s="719"/>
      <c r="AO18" s="719"/>
      <c r="AP18" s="719"/>
      <c r="AQ18" s="720"/>
      <c r="AR18" s="718">
        <f>SUM(AR13:AX17)</f>
        <v>0</v>
      </c>
      <c r="AS18" s="719"/>
      <c r="AT18" s="719"/>
      <c r="AU18" s="719"/>
      <c r="AV18" s="719"/>
      <c r="AW18" s="719"/>
      <c r="AX18" s="721"/>
    </row>
    <row r="19" spans="1:50" ht="24.75" customHeight="1" x14ac:dyDescent="0.15">
      <c r="A19" s="583"/>
      <c r="B19" s="584"/>
      <c r="C19" s="584"/>
      <c r="D19" s="584"/>
      <c r="E19" s="584"/>
      <c r="F19" s="585"/>
      <c r="G19" s="716" t="s">
        <v>10</v>
      </c>
      <c r="H19" s="717"/>
      <c r="I19" s="717"/>
      <c r="J19" s="717"/>
      <c r="K19" s="717"/>
      <c r="L19" s="717"/>
      <c r="M19" s="717"/>
      <c r="N19" s="717"/>
      <c r="O19" s="717"/>
      <c r="P19" s="242" t="s">
        <v>461</v>
      </c>
      <c r="Q19" s="243"/>
      <c r="R19" s="243"/>
      <c r="S19" s="243"/>
      <c r="T19" s="243"/>
      <c r="U19" s="243"/>
      <c r="V19" s="244"/>
      <c r="W19" s="242">
        <v>7</v>
      </c>
      <c r="X19" s="243"/>
      <c r="Y19" s="243"/>
      <c r="Z19" s="243"/>
      <c r="AA19" s="243"/>
      <c r="AB19" s="243"/>
      <c r="AC19" s="244"/>
      <c r="AD19" s="242">
        <v>6</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x14ac:dyDescent="0.15">
      <c r="A20" s="635"/>
      <c r="B20" s="636"/>
      <c r="C20" s="636"/>
      <c r="D20" s="636"/>
      <c r="E20" s="636"/>
      <c r="F20" s="637"/>
      <c r="G20" s="716" t="s">
        <v>11</v>
      </c>
      <c r="H20" s="717"/>
      <c r="I20" s="717"/>
      <c r="J20" s="717"/>
      <c r="K20" s="717"/>
      <c r="L20" s="717"/>
      <c r="M20" s="717"/>
      <c r="N20" s="717"/>
      <c r="O20" s="717"/>
      <c r="P20" s="722" t="str">
        <f>IF(P18=0, "-", P19/P18)</f>
        <v>-</v>
      </c>
      <c r="Q20" s="722"/>
      <c r="R20" s="722"/>
      <c r="S20" s="722"/>
      <c r="T20" s="722"/>
      <c r="U20" s="722"/>
      <c r="V20" s="722"/>
      <c r="W20" s="722">
        <f>IF(W18=0, "-", W19/W18)</f>
        <v>1</v>
      </c>
      <c r="X20" s="722"/>
      <c r="Y20" s="722"/>
      <c r="Z20" s="722"/>
      <c r="AA20" s="722"/>
      <c r="AB20" s="722"/>
      <c r="AC20" s="722"/>
      <c r="AD20" s="722">
        <f>IF(AD18=0, "-", AD19/AD18)</f>
        <v>0.8571428571428571</v>
      </c>
      <c r="AE20" s="722"/>
      <c r="AF20" s="722"/>
      <c r="AG20" s="722"/>
      <c r="AH20" s="722"/>
      <c r="AI20" s="722"/>
      <c r="AJ20" s="722"/>
      <c r="AK20" s="560"/>
      <c r="AL20" s="560"/>
      <c r="AM20" s="560"/>
      <c r="AN20" s="560"/>
      <c r="AO20" s="560"/>
      <c r="AP20" s="560"/>
      <c r="AQ20" s="559"/>
      <c r="AR20" s="559"/>
      <c r="AS20" s="559"/>
      <c r="AT20" s="559"/>
      <c r="AU20" s="560"/>
      <c r="AV20" s="560"/>
      <c r="AW20" s="560"/>
      <c r="AX20" s="561"/>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0" t="s">
        <v>325</v>
      </c>
      <c r="AF21" s="600"/>
      <c r="AG21" s="600"/>
      <c r="AH21" s="600"/>
      <c r="AI21" s="600" t="s">
        <v>326</v>
      </c>
      <c r="AJ21" s="600"/>
      <c r="AK21" s="600"/>
      <c r="AL21" s="600"/>
      <c r="AM21" s="600" t="s">
        <v>327</v>
      </c>
      <c r="AN21" s="600"/>
      <c r="AO21" s="600"/>
      <c r="AP21" s="272"/>
      <c r="AQ21" s="132" t="s">
        <v>323</v>
      </c>
      <c r="AR21" s="135"/>
      <c r="AS21" s="135"/>
      <c r="AT21" s="136"/>
      <c r="AU21" s="344" t="s">
        <v>262</v>
      </c>
      <c r="AV21" s="344"/>
      <c r="AW21" s="344"/>
      <c r="AX21" s="791"/>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1"/>
      <c r="AF22" s="601"/>
      <c r="AG22" s="601"/>
      <c r="AH22" s="601"/>
      <c r="AI22" s="601"/>
      <c r="AJ22" s="601"/>
      <c r="AK22" s="601"/>
      <c r="AL22" s="601"/>
      <c r="AM22" s="601"/>
      <c r="AN22" s="601"/>
      <c r="AO22" s="601"/>
      <c r="AP22" s="275"/>
      <c r="AQ22" s="188" t="s">
        <v>443</v>
      </c>
      <c r="AR22" s="137"/>
      <c r="AS22" s="138" t="s">
        <v>324</v>
      </c>
      <c r="AT22" s="139"/>
      <c r="AU22" s="261">
        <v>28</v>
      </c>
      <c r="AV22" s="261"/>
      <c r="AW22" s="259" t="s">
        <v>310</v>
      </c>
      <c r="AX22" s="260"/>
    </row>
    <row r="23" spans="1:50" ht="22.5" customHeight="1" x14ac:dyDescent="0.15">
      <c r="A23" s="265"/>
      <c r="B23" s="263"/>
      <c r="C23" s="263"/>
      <c r="D23" s="263"/>
      <c r="E23" s="263"/>
      <c r="F23" s="264"/>
      <c r="G23" s="385" t="s">
        <v>444</v>
      </c>
      <c r="H23" s="386"/>
      <c r="I23" s="386"/>
      <c r="J23" s="386"/>
      <c r="K23" s="386"/>
      <c r="L23" s="386"/>
      <c r="M23" s="386"/>
      <c r="N23" s="386"/>
      <c r="O23" s="387"/>
      <c r="P23" s="97" t="s">
        <v>445</v>
      </c>
      <c r="Q23" s="97"/>
      <c r="R23" s="97"/>
      <c r="S23" s="97"/>
      <c r="T23" s="97"/>
      <c r="U23" s="97"/>
      <c r="V23" s="97"/>
      <c r="W23" s="97"/>
      <c r="X23" s="117"/>
      <c r="Y23" s="361" t="s">
        <v>14</v>
      </c>
      <c r="Z23" s="362"/>
      <c r="AA23" s="363"/>
      <c r="AB23" s="311" t="s">
        <v>447</v>
      </c>
      <c r="AC23" s="311"/>
      <c r="AD23" s="311"/>
      <c r="AE23" s="377" t="s">
        <v>443</v>
      </c>
      <c r="AF23" s="348"/>
      <c r="AG23" s="348"/>
      <c r="AH23" s="348"/>
      <c r="AI23" s="377">
        <v>0</v>
      </c>
      <c r="AJ23" s="348"/>
      <c r="AK23" s="348"/>
      <c r="AL23" s="348"/>
      <c r="AM23" s="377">
        <v>1</v>
      </c>
      <c r="AN23" s="348"/>
      <c r="AO23" s="348"/>
      <c r="AP23" s="348"/>
      <c r="AQ23" s="257" t="s">
        <v>443</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t="s">
        <v>443</v>
      </c>
      <c r="AF24" s="348"/>
      <c r="AG24" s="348"/>
      <c r="AH24" s="348"/>
      <c r="AI24" s="377">
        <v>0</v>
      </c>
      <c r="AJ24" s="348"/>
      <c r="AK24" s="348"/>
      <c r="AL24" s="348"/>
      <c r="AM24" s="377">
        <v>0</v>
      </c>
      <c r="AN24" s="348"/>
      <c r="AO24" s="348"/>
      <c r="AP24" s="348"/>
      <c r="AQ24" s="257" t="s">
        <v>443</v>
      </c>
      <c r="AR24" s="194"/>
      <c r="AS24" s="194"/>
      <c r="AT24" s="258"/>
      <c r="AU24" s="348">
        <v>1</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443</v>
      </c>
      <c r="AF25" s="348"/>
      <c r="AG25" s="348"/>
      <c r="AH25" s="348"/>
      <c r="AI25" s="377">
        <v>0</v>
      </c>
      <c r="AJ25" s="348"/>
      <c r="AK25" s="348"/>
      <c r="AL25" s="348"/>
      <c r="AM25" s="377" t="s">
        <v>482</v>
      </c>
      <c r="AN25" s="348"/>
      <c r="AO25" s="348"/>
      <c r="AP25" s="348"/>
      <c r="AQ25" s="257" t="s">
        <v>443</v>
      </c>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0" t="s">
        <v>325</v>
      </c>
      <c r="AF26" s="600"/>
      <c r="AG26" s="600"/>
      <c r="AH26" s="600"/>
      <c r="AI26" s="600" t="s">
        <v>326</v>
      </c>
      <c r="AJ26" s="600"/>
      <c r="AK26" s="600"/>
      <c r="AL26" s="600"/>
      <c r="AM26" s="600" t="s">
        <v>327</v>
      </c>
      <c r="AN26" s="600"/>
      <c r="AO26" s="600"/>
      <c r="AP26" s="272"/>
      <c r="AQ26" s="132" t="s">
        <v>323</v>
      </c>
      <c r="AR26" s="135"/>
      <c r="AS26" s="135"/>
      <c r="AT26" s="136"/>
      <c r="AU26" s="786" t="s">
        <v>262</v>
      </c>
      <c r="AV26" s="786"/>
      <c r="AW26" s="786"/>
      <c r="AX26" s="787"/>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1"/>
      <c r="AF27" s="601"/>
      <c r="AG27" s="601"/>
      <c r="AH27" s="601"/>
      <c r="AI27" s="601"/>
      <c r="AJ27" s="601"/>
      <c r="AK27" s="601"/>
      <c r="AL27" s="601"/>
      <c r="AM27" s="601"/>
      <c r="AN27" s="601"/>
      <c r="AO27" s="601"/>
      <c r="AP27" s="275"/>
      <c r="AQ27" s="188" t="s">
        <v>443</v>
      </c>
      <c r="AR27" s="137"/>
      <c r="AS27" s="138" t="s">
        <v>324</v>
      </c>
      <c r="AT27" s="139"/>
      <c r="AU27" s="261">
        <v>27</v>
      </c>
      <c r="AV27" s="261"/>
      <c r="AW27" s="259" t="s">
        <v>310</v>
      </c>
      <c r="AX27" s="260"/>
    </row>
    <row r="28" spans="1:50" ht="22.5" customHeight="1" x14ac:dyDescent="0.15">
      <c r="A28" s="265"/>
      <c r="B28" s="263"/>
      <c r="C28" s="263"/>
      <c r="D28" s="263"/>
      <c r="E28" s="263"/>
      <c r="F28" s="264"/>
      <c r="G28" s="385" t="s">
        <v>468</v>
      </c>
      <c r="H28" s="386"/>
      <c r="I28" s="386"/>
      <c r="J28" s="386"/>
      <c r="K28" s="386"/>
      <c r="L28" s="386"/>
      <c r="M28" s="386"/>
      <c r="N28" s="386"/>
      <c r="O28" s="387"/>
      <c r="P28" s="97" t="s">
        <v>446</v>
      </c>
      <c r="Q28" s="97"/>
      <c r="R28" s="97"/>
      <c r="S28" s="97"/>
      <c r="T28" s="97"/>
      <c r="U28" s="97"/>
      <c r="V28" s="97"/>
      <c r="W28" s="97"/>
      <c r="X28" s="117"/>
      <c r="Y28" s="361" t="s">
        <v>14</v>
      </c>
      <c r="Z28" s="362"/>
      <c r="AA28" s="363"/>
      <c r="AB28" s="311" t="s">
        <v>448</v>
      </c>
      <c r="AC28" s="311"/>
      <c r="AD28" s="311"/>
      <c r="AE28" s="377" t="s">
        <v>443</v>
      </c>
      <c r="AF28" s="348"/>
      <c r="AG28" s="348"/>
      <c r="AH28" s="348"/>
      <c r="AI28" s="377">
        <v>0</v>
      </c>
      <c r="AJ28" s="348"/>
      <c r="AK28" s="348"/>
      <c r="AL28" s="348"/>
      <c r="AM28" s="377">
        <v>2</v>
      </c>
      <c r="AN28" s="348"/>
      <c r="AO28" s="348"/>
      <c r="AP28" s="348"/>
      <c r="AQ28" s="257" t="s">
        <v>443</v>
      </c>
      <c r="AR28" s="194"/>
      <c r="AS28" s="194"/>
      <c r="AT28" s="258"/>
      <c r="AU28" s="348">
        <v>2</v>
      </c>
      <c r="AV28" s="348"/>
      <c r="AW28" s="348"/>
      <c r="AX28" s="349"/>
    </row>
    <row r="29" spans="1:50" ht="22.5"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t="s">
        <v>448</v>
      </c>
      <c r="AC29" s="356"/>
      <c r="AD29" s="356"/>
      <c r="AE29" s="377" t="s">
        <v>443</v>
      </c>
      <c r="AF29" s="348"/>
      <c r="AG29" s="348"/>
      <c r="AH29" s="348"/>
      <c r="AI29" s="377">
        <v>0</v>
      </c>
      <c r="AJ29" s="348"/>
      <c r="AK29" s="348"/>
      <c r="AL29" s="348"/>
      <c r="AM29" s="377">
        <v>2</v>
      </c>
      <c r="AN29" s="348"/>
      <c r="AO29" s="348"/>
      <c r="AP29" s="348"/>
      <c r="AQ29" s="257" t="s">
        <v>443</v>
      </c>
      <c r="AR29" s="194"/>
      <c r="AS29" s="194"/>
      <c r="AT29" s="258"/>
      <c r="AU29" s="348">
        <v>2</v>
      </c>
      <c r="AV29" s="348"/>
      <c r="AW29" s="348"/>
      <c r="AX29" s="349"/>
    </row>
    <row r="30" spans="1:50" ht="22.5"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t="s">
        <v>443</v>
      </c>
      <c r="AF30" s="348"/>
      <c r="AG30" s="348"/>
      <c r="AH30" s="348"/>
      <c r="AI30" s="377">
        <v>0</v>
      </c>
      <c r="AJ30" s="348"/>
      <c r="AK30" s="348"/>
      <c r="AL30" s="348"/>
      <c r="AM30" s="377">
        <f>AM28/AM29*100</f>
        <v>100</v>
      </c>
      <c r="AN30" s="348"/>
      <c r="AO30" s="348"/>
      <c r="AP30" s="348"/>
      <c r="AQ30" s="257" t="s">
        <v>443</v>
      </c>
      <c r="AR30" s="194"/>
      <c r="AS30" s="194"/>
      <c r="AT30" s="258"/>
      <c r="AU30" s="348">
        <f>AU28/AU29*100</f>
        <v>100</v>
      </c>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0" t="s">
        <v>325</v>
      </c>
      <c r="AF31" s="600"/>
      <c r="AG31" s="600"/>
      <c r="AH31" s="600"/>
      <c r="AI31" s="600" t="s">
        <v>326</v>
      </c>
      <c r="AJ31" s="600"/>
      <c r="AK31" s="600"/>
      <c r="AL31" s="600"/>
      <c r="AM31" s="600" t="s">
        <v>327</v>
      </c>
      <c r="AN31" s="600"/>
      <c r="AO31" s="600"/>
      <c r="AP31" s="272"/>
      <c r="AQ31" s="132" t="s">
        <v>323</v>
      </c>
      <c r="AR31" s="135"/>
      <c r="AS31" s="135"/>
      <c r="AT31" s="136"/>
      <c r="AU31" s="786" t="s">
        <v>262</v>
      </c>
      <c r="AV31" s="786"/>
      <c r="AW31" s="786"/>
      <c r="AX31" s="787"/>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1"/>
      <c r="AF32" s="601"/>
      <c r="AG32" s="601"/>
      <c r="AH32" s="601"/>
      <c r="AI32" s="601"/>
      <c r="AJ32" s="601"/>
      <c r="AK32" s="601"/>
      <c r="AL32" s="601"/>
      <c r="AM32" s="601"/>
      <c r="AN32" s="601"/>
      <c r="AO32" s="601"/>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0" t="s">
        <v>325</v>
      </c>
      <c r="AF36" s="600"/>
      <c r="AG36" s="600"/>
      <c r="AH36" s="600"/>
      <c r="AI36" s="600" t="s">
        <v>326</v>
      </c>
      <c r="AJ36" s="600"/>
      <c r="AK36" s="600"/>
      <c r="AL36" s="600"/>
      <c r="AM36" s="600" t="s">
        <v>327</v>
      </c>
      <c r="AN36" s="600"/>
      <c r="AO36" s="600"/>
      <c r="AP36" s="272"/>
      <c r="AQ36" s="132" t="s">
        <v>323</v>
      </c>
      <c r="AR36" s="135"/>
      <c r="AS36" s="135"/>
      <c r="AT36" s="136"/>
      <c r="AU36" s="786" t="s">
        <v>262</v>
      </c>
      <c r="AV36" s="786"/>
      <c r="AW36" s="786"/>
      <c r="AX36" s="787"/>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1"/>
      <c r="AF37" s="601"/>
      <c r="AG37" s="601"/>
      <c r="AH37" s="601"/>
      <c r="AI37" s="601"/>
      <c r="AJ37" s="601"/>
      <c r="AK37" s="601"/>
      <c r="AL37" s="601"/>
      <c r="AM37" s="601"/>
      <c r="AN37" s="601"/>
      <c r="AO37" s="601"/>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0" t="s">
        <v>325</v>
      </c>
      <c r="AF41" s="600"/>
      <c r="AG41" s="600"/>
      <c r="AH41" s="600"/>
      <c r="AI41" s="600" t="s">
        <v>326</v>
      </c>
      <c r="AJ41" s="600"/>
      <c r="AK41" s="600"/>
      <c r="AL41" s="600"/>
      <c r="AM41" s="600" t="s">
        <v>327</v>
      </c>
      <c r="AN41" s="600"/>
      <c r="AO41" s="600"/>
      <c r="AP41" s="272"/>
      <c r="AQ41" s="132" t="s">
        <v>323</v>
      </c>
      <c r="AR41" s="135"/>
      <c r="AS41" s="135"/>
      <c r="AT41" s="136"/>
      <c r="AU41" s="786" t="s">
        <v>262</v>
      </c>
      <c r="AV41" s="786"/>
      <c r="AW41" s="786"/>
      <c r="AX41" s="787"/>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1"/>
      <c r="AF42" s="601"/>
      <c r="AG42" s="601"/>
      <c r="AH42" s="601"/>
      <c r="AI42" s="601"/>
      <c r="AJ42" s="601"/>
      <c r="AK42" s="601"/>
      <c r="AL42" s="601"/>
      <c r="AM42" s="601"/>
      <c r="AN42" s="601"/>
      <c r="AO42" s="601"/>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5"/>
      <c r="AF50" s="806"/>
      <c r="AG50" s="806"/>
      <c r="AH50" s="806"/>
      <c r="AI50" s="805"/>
      <c r="AJ50" s="806"/>
      <c r="AK50" s="806"/>
      <c r="AL50" s="806"/>
      <c r="AM50" s="805"/>
      <c r="AN50" s="806"/>
      <c r="AO50" s="806"/>
      <c r="AP50" s="806"/>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6"/>
      <c r="H55" s="516"/>
      <c r="I55" s="516"/>
      <c r="J55" s="516"/>
      <c r="K55" s="516"/>
      <c r="L55" s="516"/>
      <c r="M55" s="516"/>
      <c r="N55" s="516"/>
      <c r="O55" s="516"/>
      <c r="P55" s="516"/>
      <c r="Q55" s="516"/>
      <c r="R55" s="516"/>
      <c r="S55" s="516"/>
      <c r="T55" s="516"/>
      <c r="U55" s="516"/>
      <c r="V55" s="516"/>
      <c r="W55" s="516"/>
      <c r="X55" s="516"/>
      <c r="Y55" s="516"/>
      <c r="Z55" s="516"/>
      <c r="AA55" s="517"/>
      <c r="AB55" s="799"/>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0"/>
    </row>
    <row r="56" spans="1:50" ht="22.5" hidden="1" customHeight="1" x14ac:dyDescent="0.15">
      <c r="A56" s="705"/>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1"/>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2"/>
    </row>
    <row r="57" spans="1:50" ht="22.5" hidden="1" customHeight="1" x14ac:dyDescent="0.15">
      <c r="A57" s="705"/>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3"/>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4"/>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0" t="s">
        <v>325</v>
      </c>
      <c r="AF58" s="600"/>
      <c r="AG58" s="600"/>
      <c r="AH58" s="600"/>
      <c r="AI58" s="600" t="s">
        <v>326</v>
      </c>
      <c r="AJ58" s="600"/>
      <c r="AK58" s="600"/>
      <c r="AL58" s="600"/>
      <c r="AM58" s="600" t="s">
        <v>327</v>
      </c>
      <c r="AN58" s="600"/>
      <c r="AO58" s="600"/>
      <c r="AP58" s="272"/>
      <c r="AQ58" s="132" t="s">
        <v>323</v>
      </c>
      <c r="AR58" s="135"/>
      <c r="AS58" s="135"/>
      <c r="AT58" s="136"/>
      <c r="AU58" s="786" t="s">
        <v>262</v>
      </c>
      <c r="AV58" s="786"/>
      <c r="AW58" s="786"/>
      <c r="AX58" s="787"/>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1"/>
      <c r="AF59" s="601"/>
      <c r="AG59" s="601"/>
      <c r="AH59" s="601"/>
      <c r="AI59" s="601"/>
      <c r="AJ59" s="601"/>
      <c r="AK59" s="601"/>
      <c r="AL59" s="601"/>
      <c r="AM59" s="601"/>
      <c r="AN59" s="601"/>
      <c r="AO59" s="601"/>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0" t="s">
        <v>325</v>
      </c>
      <c r="AF63" s="600"/>
      <c r="AG63" s="600"/>
      <c r="AH63" s="600"/>
      <c r="AI63" s="600" t="s">
        <v>326</v>
      </c>
      <c r="AJ63" s="600"/>
      <c r="AK63" s="600"/>
      <c r="AL63" s="600"/>
      <c r="AM63" s="600" t="s">
        <v>327</v>
      </c>
      <c r="AN63" s="600"/>
      <c r="AO63" s="600"/>
      <c r="AP63" s="272"/>
      <c r="AQ63" s="132" t="s">
        <v>323</v>
      </c>
      <c r="AR63" s="135"/>
      <c r="AS63" s="135"/>
      <c r="AT63" s="136"/>
      <c r="AU63" s="786" t="s">
        <v>262</v>
      </c>
      <c r="AV63" s="786"/>
      <c r="AW63" s="786"/>
      <c r="AX63" s="787"/>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1"/>
      <c r="AF64" s="601"/>
      <c r="AG64" s="601"/>
      <c r="AH64" s="601"/>
      <c r="AI64" s="601"/>
      <c r="AJ64" s="601"/>
      <c r="AK64" s="601"/>
      <c r="AL64" s="601"/>
      <c r="AM64" s="601"/>
      <c r="AN64" s="601"/>
      <c r="AO64" s="601"/>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6" t="s">
        <v>262</v>
      </c>
      <c r="AV68" s="786"/>
      <c r="AW68" s="786"/>
      <c r="AX68" s="787"/>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7"/>
      <c r="AI70" s="377"/>
      <c r="AJ70" s="348"/>
      <c r="AK70" s="348"/>
      <c r="AL70" s="807"/>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7"/>
      <c r="AI71" s="377"/>
      <c r="AJ71" s="348"/>
      <c r="AK71" s="348"/>
      <c r="AL71" s="807"/>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448</v>
      </c>
      <c r="AC74" s="311"/>
      <c r="AD74" s="311"/>
      <c r="AE74" s="236" t="s">
        <v>443</v>
      </c>
      <c r="AF74" s="236"/>
      <c r="AG74" s="236"/>
      <c r="AH74" s="236"/>
      <c r="AI74" s="236">
        <v>1</v>
      </c>
      <c r="AJ74" s="236"/>
      <c r="AK74" s="236"/>
      <c r="AL74" s="236"/>
      <c r="AM74" s="236">
        <v>1</v>
      </c>
      <c r="AN74" s="236"/>
      <c r="AO74" s="236"/>
      <c r="AP74" s="236"/>
      <c r="AQ74" s="236" t="s">
        <v>443</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448</v>
      </c>
      <c r="AC75" s="311"/>
      <c r="AD75" s="311"/>
      <c r="AE75" s="236" t="s">
        <v>443</v>
      </c>
      <c r="AF75" s="236"/>
      <c r="AG75" s="236"/>
      <c r="AH75" s="236"/>
      <c r="AI75" s="236">
        <v>1</v>
      </c>
      <c r="AJ75" s="236"/>
      <c r="AK75" s="236"/>
      <c r="AL75" s="236"/>
      <c r="AM75" s="236">
        <v>1</v>
      </c>
      <c r="AN75" s="236"/>
      <c r="AO75" s="236"/>
      <c r="AP75" s="236"/>
      <c r="AQ75" s="236" t="s">
        <v>443</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3"/>
      <c r="Z88" s="624"/>
      <c r="AA88" s="625"/>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450</v>
      </c>
      <c r="H89" s="370"/>
      <c r="I89" s="370"/>
      <c r="J89" s="370"/>
      <c r="K89" s="370"/>
      <c r="L89" s="370"/>
      <c r="M89" s="370"/>
      <c r="N89" s="370"/>
      <c r="O89" s="370"/>
      <c r="P89" s="370"/>
      <c r="Q89" s="370"/>
      <c r="R89" s="370"/>
      <c r="S89" s="370"/>
      <c r="T89" s="370"/>
      <c r="U89" s="370"/>
      <c r="V89" s="370"/>
      <c r="W89" s="370"/>
      <c r="X89" s="370"/>
      <c r="Y89" s="245" t="s">
        <v>17</v>
      </c>
      <c r="Z89" s="246"/>
      <c r="AA89" s="247"/>
      <c r="AB89" s="312" t="s">
        <v>451</v>
      </c>
      <c r="AC89" s="313"/>
      <c r="AD89" s="314"/>
      <c r="AE89" s="236" t="s">
        <v>443</v>
      </c>
      <c r="AF89" s="236"/>
      <c r="AG89" s="236"/>
      <c r="AH89" s="236"/>
      <c r="AI89" s="236">
        <v>7</v>
      </c>
      <c r="AJ89" s="236"/>
      <c r="AK89" s="236"/>
      <c r="AL89" s="236"/>
      <c r="AM89" s="236">
        <v>6</v>
      </c>
      <c r="AN89" s="236"/>
      <c r="AO89" s="236"/>
      <c r="AP89" s="236"/>
      <c r="AQ89" s="377" t="s">
        <v>443</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1" t="s">
        <v>452</v>
      </c>
      <c r="AC90" s="682"/>
      <c r="AD90" s="683"/>
      <c r="AE90" s="366" t="s">
        <v>443</v>
      </c>
      <c r="AF90" s="366"/>
      <c r="AG90" s="366"/>
      <c r="AH90" s="366"/>
      <c r="AI90" s="366" t="s">
        <v>469</v>
      </c>
      <c r="AJ90" s="366"/>
      <c r="AK90" s="366"/>
      <c r="AL90" s="366"/>
      <c r="AM90" s="366" t="s">
        <v>473</v>
      </c>
      <c r="AN90" s="366"/>
      <c r="AO90" s="366"/>
      <c r="AP90" s="366"/>
      <c r="AQ90" s="366" t="s">
        <v>443</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3"/>
      <c r="Z91" s="624"/>
      <c r="AA91" s="625"/>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1" t="s">
        <v>56</v>
      </c>
      <c r="AC93" s="682"/>
      <c r="AD93" s="683"/>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3"/>
      <c r="Z94" s="624"/>
      <c r="AA94" s="625"/>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1" t="s">
        <v>56</v>
      </c>
      <c r="AC96" s="682"/>
      <c r="AD96" s="683"/>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3"/>
      <c r="Z97" s="624"/>
      <c r="AA97" s="625"/>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29"/>
      <c r="Y99" s="361" t="s">
        <v>55</v>
      </c>
      <c r="Z99" s="309"/>
      <c r="AA99" s="310"/>
      <c r="AB99" s="681" t="s">
        <v>56</v>
      </c>
      <c r="AC99" s="682"/>
      <c r="AD99" s="683"/>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19"/>
      <c r="Z100" s="820"/>
      <c r="AA100" s="82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1" t="s">
        <v>321</v>
      </c>
      <c r="AC102" s="682"/>
      <c r="AD102" s="683"/>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5" t="s">
        <v>393</v>
      </c>
      <c r="B103" s="766"/>
      <c r="C103" s="780" t="s">
        <v>370</v>
      </c>
      <c r="D103" s="781"/>
      <c r="E103" s="781"/>
      <c r="F103" s="781"/>
      <c r="G103" s="781"/>
      <c r="H103" s="781"/>
      <c r="I103" s="781"/>
      <c r="J103" s="781"/>
      <c r="K103" s="782"/>
      <c r="L103" s="693" t="s">
        <v>387</v>
      </c>
      <c r="M103" s="693"/>
      <c r="N103" s="693"/>
      <c r="O103" s="693"/>
      <c r="P103" s="693"/>
      <c r="Q103" s="693"/>
      <c r="R103" s="423" t="s">
        <v>335</v>
      </c>
      <c r="S103" s="423"/>
      <c r="T103" s="423"/>
      <c r="U103" s="423"/>
      <c r="V103" s="423"/>
      <c r="W103" s="423"/>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482</v>
      </c>
      <c r="D104" s="831"/>
      <c r="E104" s="831"/>
      <c r="F104" s="831"/>
      <c r="G104" s="831"/>
      <c r="H104" s="831"/>
      <c r="I104" s="831"/>
      <c r="J104" s="831"/>
      <c r="K104" s="832"/>
      <c r="L104" s="242" t="s">
        <v>482</v>
      </c>
      <c r="M104" s="243"/>
      <c r="N104" s="243"/>
      <c r="O104" s="243"/>
      <c r="P104" s="243"/>
      <c r="Q104" s="244"/>
      <c r="R104" s="242" t="s">
        <v>482</v>
      </c>
      <c r="S104" s="243"/>
      <c r="T104" s="243"/>
      <c r="U104" s="243"/>
      <c r="V104" s="243"/>
      <c r="W104" s="244"/>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7"/>
      <c r="B105" s="768"/>
      <c r="C105" s="332" t="s">
        <v>482</v>
      </c>
      <c r="D105" s="333"/>
      <c r="E105" s="333"/>
      <c r="F105" s="333"/>
      <c r="G105" s="333"/>
      <c r="H105" s="333"/>
      <c r="I105" s="333"/>
      <c r="J105" s="333"/>
      <c r="K105" s="334"/>
      <c r="L105" s="242" t="s">
        <v>482</v>
      </c>
      <c r="M105" s="243"/>
      <c r="N105" s="243"/>
      <c r="O105" s="243"/>
      <c r="P105" s="243"/>
      <c r="Q105" s="244"/>
      <c r="R105" s="242" t="s">
        <v>482</v>
      </c>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7"/>
      <c r="B106" s="768"/>
      <c r="C106" s="332" t="s">
        <v>482</v>
      </c>
      <c r="D106" s="333"/>
      <c r="E106" s="333"/>
      <c r="F106" s="333"/>
      <c r="G106" s="333"/>
      <c r="H106" s="333"/>
      <c r="I106" s="333"/>
      <c r="J106" s="333"/>
      <c r="K106" s="334"/>
      <c r="L106" s="242" t="s">
        <v>482</v>
      </c>
      <c r="M106" s="243"/>
      <c r="N106" s="243"/>
      <c r="O106" s="243"/>
      <c r="P106" s="243"/>
      <c r="Q106" s="244"/>
      <c r="R106" s="242" t="s">
        <v>482</v>
      </c>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7"/>
      <c r="B107" s="768"/>
      <c r="C107" s="332" t="s">
        <v>482</v>
      </c>
      <c r="D107" s="333"/>
      <c r="E107" s="333"/>
      <c r="F107" s="333"/>
      <c r="G107" s="333"/>
      <c r="H107" s="333"/>
      <c r="I107" s="333"/>
      <c r="J107" s="333"/>
      <c r="K107" s="334"/>
      <c r="L107" s="242" t="s">
        <v>482</v>
      </c>
      <c r="M107" s="243"/>
      <c r="N107" s="243"/>
      <c r="O107" s="243"/>
      <c r="P107" s="243"/>
      <c r="Q107" s="244"/>
      <c r="R107" s="242" t="s">
        <v>482</v>
      </c>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7"/>
      <c r="B108" s="768"/>
      <c r="C108" s="332" t="s">
        <v>482</v>
      </c>
      <c r="D108" s="333"/>
      <c r="E108" s="333"/>
      <c r="F108" s="333"/>
      <c r="G108" s="333"/>
      <c r="H108" s="333"/>
      <c r="I108" s="333"/>
      <c r="J108" s="333"/>
      <c r="K108" s="334"/>
      <c r="L108" s="242" t="s">
        <v>482</v>
      </c>
      <c r="M108" s="243"/>
      <c r="N108" s="243"/>
      <c r="O108" s="243"/>
      <c r="P108" s="243"/>
      <c r="Q108" s="244"/>
      <c r="R108" s="242" t="s">
        <v>482</v>
      </c>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7"/>
      <c r="B109" s="768"/>
      <c r="C109" s="771" t="s">
        <v>482</v>
      </c>
      <c r="D109" s="772"/>
      <c r="E109" s="772"/>
      <c r="F109" s="772"/>
      <c r="G109" s="772"/>
      <c r="H109" s="772"/>
      <c r="I109" s="772"/>
      <c r="J109" s="772"/>
      <c r="K109" s="773"/>
      <c r="L109" s="242" t="s">
        <v>482</v>
      </c>
      <c r="M109" s="243"/>
      <c r="N109" s="243"/>
      <c r="O109" s="243"/>
      <c r="P109" s="243"/>
      <c r="Q109" s="244"/>
      <c r="R109" s="242" t="s">
        <v>482</v>
      </c>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69"/>
      <c r="B110" s="770"/>
      <c r="C110" s="825" t="s">
        <v>22</v>
      </c>
      <c r="D110" s="826"/>
      <c r="E110" s="826"/>
      <c r="F110" s="826"/>
      <c r="G110" s="826"/>
      <c r="H110" s="826"/>
      <c r="I110" s="826"/>
      <c r="J110" s="826"/>
      <c r="K110" s="827"/>
      <c r="L110" s="329">
        <f>SUM(L104:Q109)</f>
        <v>0</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3" t="s">
        <v>344</v>
      </c>
      <c r="B111" s="844"/>
      <c r="C111" s="848" t="s">
        <v>341</v>
      </c>
      <c r="D111" s="844"/>
      <c r="E111" s="833" t="s">
        <v>382</v>
      </c>
      <c r="F111" s="834"/>
      <c r="G111" s="835" t="s">
        <v>462</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463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461</v>
      </c>
      <c r="AR114" s="261"/>
      <c r="AS114" s="138" t="s">
        <v>324</v>
      </c>
      <c r="AT114" s="139"/>
      <c r="AU114" s="137" t="s">
        <v>475</v>
      </c>
      <c r="AV114" s="137"/>
      <c r="AW114" s="138" t="s">
        <v>310</v>
      </c>
      <c r="AX114" s="189"/>
    </row>
    <row r="115" spans="1:50" ht="24.95" customHeight="1" x14ac:dyDescent="0.15">
      <c r="A115" s="845"/>
      <c r="B115" s="840"/>
      <c r="C115" s="150"/>
      <c r="D115" s="840"/>
      <c r="E115" s="150"/>
      <c r="F115" s="151"/>
      <c r="G115" s="116" t="s">
        <v>475</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475</v>
      </c>
      <c r="AC115" s="193"/>
      <c r="AD115" s="193"/>
      <c r="AE115" s="167" t="s">
        <v>475</v>
      </c>
      <c r="AF115" s="194"/>
      <c r="AG115" s="194"/>
      <c r="AH115" s="194"/>
      <c r="AI115" s="167" t="s">
        <v>475</v>
      </c>
      <c r="AJ115" s="194"/>
      <c r="AK115" s="194"/>
      <c r="AL115" s="194"/>
      <c r="AM115" s="167" t="s">
        <v>475</v>
      </c>
      <c r="AN115" s="194"/>
      <c r="AO115" s="194"/>
      <c r="AP115" s="194"/>
      <c r="AQ115" s="167" t="s">
        <v>475</v>
      </c>
      <c r="AR115" s="194"/>
      <c r="AS115" s="194"/>
      <c r="AT115" s="194"/>
      <c r="AU115" s="167" t="s">
        <v>475</v>
      </c>
      <c r="AV115" s="194"/>
      <c r="AW115" s="194"/>
      <c r="AX115" s="195"/>
    </row>
    <row r="116" spans="1:50" ht="24.95"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475</v>
      </c>
      <c r="AC116" s="199"/>
      <c r="AD116" s="199"/>
      <c r="AE116" s="167" t="s">
        <v>475</v>
      </c>
      <c r="AF116" s="194"/>
      <c r="AG116" s="194"/>
      <c r="AH116" s="194"/>
      <c r="AI116" s="167" t="s">
        <v>475</v>
      </c>
      <c r="AJ116" s="194"/>
      <c r="AK116" s="194"/>
      <c r="AL116" s="194"/>
      <c r="AM116" s="167" t="s">
        <v>475</v>
      </c>
      <c r="AN116" s="194"/>
      <c r="AO116" s="194"/>
      <c r="AP116" s="194"/>
      <c r="AQ116" s="167" t="s">
        <v>475</v>
      </c>
      <c r="AR116" s="194"/>
      <c r="AS116" s="194"/>
      <c r="AT116" s="194"/>
      <c r="AU116" s="167" t="s">
        <v>475</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483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441</v>
      </c>
      <c r="K411" s="762"/>
      <c r="L411" s="762"/>
      <c r="M411" s="762"/>
      <c r="N411" s="762"/>
      <c r="O411" s="762"/>
      <c r="P411" s="762"/>
      <c r="Q411" s="762"/>
      <c r="R411" s="762"/>
      <c r="S411" s="762"/>
      <c r="T411" s="76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488</v>
      </c>
      <c r="AF413" s="137"/>
      <c r="AG413" s="138" t="s">
        <v>324</v>
      </c>
      <c r="AH413" s="139"/>
      <c r="AI413" s="133"/>
      <c r="AJ413" s="133"/>
      <c r="AK413" s="133"/>
      <c r="AL413" s="134"/>
      <c r="AM413" s="133"/>
      <c r="AN413" s="133"/>
      <c r="AO413" s="133"/>
      <c r="AP413" s="134"/>
      <c r="AQ413" s="188" t="s">
        <v>488</v>
      </c>
      <c r="AR413" s="137"/>
      <c r="AS413" s="138" t="s">
        <v>324</v>
      </c>
      <c r="AT413" s="139"/>
      <c r="AU413" s="137" t="s">
        <v>488</v>
      </c>
      <c r="AV413" s="137"/>
      <c r="AW413" s="138" t="s">
        <v>310</v>
      </c>
      <c r="AX413" s="189"/>
    </row>
    <row r="414" spans="1:50" ht="22.5" customHeight="1" x14ac:dyDescent="0.15">
      <c r="A414" s="845"/>
      <c r="B414" s="840"/>
      <c r="C414" s="150"/>
      <c r="D414" s="840"/>
      <c r="E414" s="140"/>
      <c r="F414" s="141"/>
      <c r="G414" s="116" t="s">
        <v>486</v>
      </c>
      <c r="H414" s="97"/>
      <c r="I414" s="97"/>
      <c r="J414" s="97"/>
      <c r="K414" s="97"/>
      <c r="L414" s="97"/>
      <c r="M414" s="97"/>
      <c r="N414" s="97"/>
      <c r="O414" s="97"/>
      <c r="P414" s="97"/>
      <c r="Q414" s="97"/>
      <c r="R414" s="97"/>
      <c r="S414" s="97"/>
      <c r="T414" s="97"/>
      <c r="U414" s="97"/>
      <c r="V414" s="97"/>
      <c r="W414" s="97"/>
      <c r="X414" s="117"/>
      <c r="Y414" s="190" t="s">
        <v>14</v>
      </c>
      <c r="Z414" s="191"/>
      <c r="AA414" s="192"/>
      <c r="AB414" s="199" t="s">
        <v>488</v>
      </c>
      <c r="AC414" s="199"/>
      <c r="AD414" s="199"/>
      <c r="AE414" s="257" t="s">
        <v>488</v>
      </c>
      <c r="AF414" s="194"/>
      <c r="AG414" s="194"/>
      <c r="AH414" s="194"/>
      <c r="AI414" s="257" t="s">
        <v>488</v>
      </c>
      <c r="AJ414" s="194"/>
      <c r="AK414" s="194"/>
      <c r="AL414" s="194"/>
      <c r="AM414" s="257" t="s">
        <v>488</v>
      </c>
      <c r="AN414" s="194"/>
      <c r="AO414" s="194"/>
      <c r="AP414" s="258"/>
      <c r="AQ414" s="257" t="s">
        <v>488</v>
      </c>
      <c r="AR414" s="194"/>
      <c r="AS414" s="194"/>
      <c r="AT414" s="258"/>
      <c r="AU414" s="194" t="s">
        <v>488</v>
      </c>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488</v>
      </c>
      <c r="AC415" s="193"/>
      <c r="AD415" s="193"/>
      <c r="AE415" s="257" t="s">
        <v>488</v>
      </c>
      <c r="AF415" s="194"/>
      <c r="AG415" s="194"/>
      <c r="AH415" s="258"/>
      <c r="AI415" s="257" t="s">
        <v>488</v>
      </c>
      <c r="AJ415" s="194"/>
      <c r="AK415" s="194"/>
      <c r="AL415" s="194"/>
      <c r="AM415" s="257" t="s">
        <v>488</v>
      </c>
      <c r="AN415" s="194"/>
      <c r="AO415" s="194"/>
      <c r="AP415" s="258"/>
      <c r="AQ415" s="257" t="s">
        <v>488</v>
      </c>
      <c r="AR415" s="194"/>
      <c r="AS415" s="194"/>
      <c r="AT415" s="258"/>
      <c r="AU415" s="194" t="s">
        <v>488</v>
      </c>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488</v>
      </c>
      <c r="AF416" s="194"/>
      <c r="AG416" s="194"/>
      <c r="AH416" s="258"/>
      <c r="AI416" s="257" t="s">
        <v>488</v>
      </c>
      <c r="AJ416" s="194"/>
      <c r="AK416" s="194"/>
      <c r="AL416" s="194"/>
      <c r="AM416" s="257" t="s">
        <v>488</v>
      </c>
      <c r="AN416" s="194"/>
      <c r="AO416" s="194"/>
      <c r="AP416" s="258"/>
      <c r="AQ416" s="257" t="s">
        <v>488</v>
      </c>
      <c r="AR416" s="194"/>
      <c r="AS416" s="194"/>
      <c r="AT416" s="258"/>
      <c r="AU416" s="194" t="s">
        <v>488</v>
      </c>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488</v>
      </c>
      <c r="AF438" s="137"/>
      <c r="AG438" s="138" t="s">
        <v>324</v>
      </c>
      <c r="AH438" s="139"/>
      <c r="AI438" s="133"/>
      <c r="AJ438" s="133"/>
      <c r="AK438" s="133"/>
      <c r="AL438" s="134"/>
      <c r="AM438" s="133"/>
      <c r="AN438" s="133"/>
      <c r="AO438" s="133"/>
      <c r="AP438" s="134"/>
      <c r="AQ438" s="188" t="s">
        <v>488</v>
      </c>
      <c r="AR438" s="137"/>
      <c r="AS438" s="138" t="s">
        <v>324</v>
      </c>
      <c r="AT438" s="139"/>
      <c r="AU438" s="137" t="s">
        <v>488</v>
      </c>
      <c r="AV438" s="137"/>
      <c r="AW438" s="138" t="s">
        <v>310</v>
      </c>
      <c r="AX438" s="189"/>
    </row>
    <row r="439" spans="1:50" ht="22.5" customHeight="1" x14ac:dyDescent="0.15">
      <c r="A439" s="845"/>
      <c r="B439" s="840"/>
      <c r="C439" s="150"/>
      <c r="D439" s="840"/>
      <c r="E439" s="140"/>
      <c r="F439" s="141"/>
      <c r="G439" s="116" t="s">
        <v>486</v>
      </c>
      <c r="H439" s="97"/>
      <c r="I439" s="97"/>
      <c r="J439" s="97"/>
      <c r="K439" s="97"/>
      <c r="L439" s="97"/>
      <c r="M439" s="97"/>
      <c r="N439" s="97"/>
      <c r="O439" s="97"/>
      <c r="P439" s="97"/>
      <c r="Q439" s="97"/>
      <c r="R439" s="97"/>
      <c r="S439" s="97"/>
      <c r="T439" s="97"/>
      <c r="U439" s="97"/>
      <c r="V439" s="97"/>
      <c r="W439" s="97"/>
      <c r="X439" s="117"/>
      <c r="Y439" s="190" t="s">
        <v>14</v>
      </c>
      <c r="Z439" s="191"/>
      <c r="AA439" s="192"/>
      <c r="AB439" s="199" t="s">
        <v>488</v>
      </c>
      <c r="AC439" s="199"/>
      <c r="AD439" s="199"/>
      <c r="AE439" s="257" t="s">
        <v>488</v>
      </c>
      <c r="AF439" s="194"/>
      <c r="AG439" s="194"/>
      <c r="AH439" s="194"/>
      <c r="AI439" s="257" t="s">
        <v>488</v>
      </c>
      <c r="AJ439" s="194"/>
      <c r="AK439" s="194"/>
      <c r="AL439" s="194"/>
      <c r="AM439" s="257" t="s">
        <v>488</v>
      </c>
      <c r="AN439" s="194"/>
      <c r="AO439" s="194"/>
      <c r="AP439" s="258"/>
      <c r="AQ439" s="257" t="s">
        <v>488</v>
      </c>
      <c r="AR439" s="194"/>
      <c r="AS439" s="194"/>
      <c r="AT439" s="258"/>
      <c r="AU439" s="194" t="s">
        <v>488</v>
      </c>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488</v>
      </c>
      <c r="AC440" s="193"/>
      <c r="AD440" s="193"/>
      <c r="AE440" s="257" t="s">
        <v>488</v>
      </c>
      <c r="AF440" s="194"/>
      <c r="AG440" s="194"/>
      <c r="AH440" s="258"/>
      <c r="AI440" s="257" t="s">
        <v>488</v>
      </c>
      <c r="AJ440" s="194"/>
      <c r="AK440" s="194"/>
      <c r="AL440" s="194"/>
      <c r="AM440" s="257" t="s">
        <v>488</v>
      </c>
      <c r="AN440" s="194"/>
      <c r="AO440" s="194"/>
      <c r="AP440" s="258"/>
      <c r="AQ440" s="257" t="s">
        <v>488</v>
      </c>
      <c r="AR440" s="194"/>
      <c r="AS440" s="194"/>
      <c r="AT440" s="258"/>
      <c r="AU440" s="194" t="s">
        <v>488</v>
      </c>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488</v>
      </c>
      <c r="AF441" s="194"/>
      <c r="AG441" s="194"/>
      <c r="AH441" s="258"/>
      <c r="AI441" s="257" t="s">
        <v>488</v>
      </c>
      <c r="AJ441" s="194"/>
      <c r="AK441" s="194"/>
      <c r="AL441" s="194"/>
      <c r="AM441" s="257" t="s">
        <v>488</v>
      </c>
      <c r="AN441" s="194"/>
      <c r="AO441" s="194"/>
      <c r="AP441" s="258"/>
      <c r="AQ441" s="257" t="s">
        <v>488</v>
      </c>
      <c r="AR441" s="194"/>
      <c r="AS441" s="194"/>
      <c r="AT441" s="258"/>
      <c r="AU441" s="194" t="s">
        <v>488</v>
      </c>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19.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9.5" customHeight="1" x14ac:dyDescent="0.15">
      <c r="A463" s="845"/>
      <c r="B463" s="840"/>
      <c r="C463" s="150"/>
      <c r="D463" s="840"/>
      <c r="E463" s="96" t="s">
        <v>464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9.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38.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39" hidden="1" customHeight="1" thickBot="1" x14ac:dyDescent="0.2">
      <c r="A680" s="846"/>
      <c r="B680" s="842"/>
      <c r="C680" s="841"/>
      <c r="D680" s="842"/>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26.25" customHeight="1" x14ac:dyDescent="0.15">
      <c r="A683" s="710" t="s">
        <v>269</v>
      </c>
      <c r="B683" s="711"/>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442</v>
      </c>
      <c r="AE683" s="241"/>
      <c r="AF683" s="241"/>
      <c r="AG683" s="233" t="s">
        <v>453</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442</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21" t="s">
        <v>442</v>
      </c>
      <c r="AE685" s="622"/>
      <c r="AF685" s="622"/>
      <c r="AG685" s="435" t="s">
        <v>454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5" t="s">
        <v>46</v>
      </c>
      <c r="D686" s="756"/>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57"/>
      <c r="AD686" s="433" t="s">
        <v>442</v>
      </c>
      <c r="AE686" s="434"/>
      <c r="AF686" s="434"/>
      <c r="AG686" s="96" t="s">
        <v>484</v>
      </c>
      <c r="AH686" s="97"/>
      <c r="AI686" s="97"/>
      <c r="AJ686" s="97"/>
      <c r="AK686" s="97"/>
      <c r="AL686" s="97"/>
      <c r="AM686" s="97"/>
      <c r="AN686" s="97"/>
      <c r="AO686" s="97"/>
      <c r="AP686" s="97"/>
      <c r="AQ686" s="97"/>
      <c r="AR686" s="97"/>
      <c r="AS686" s="97"/>
      <c r="AT686" s="97"/>
      <c r="AU686" s="97"/>
      <c r="AV686" s="97"/>
      <c r="AW686" s="97"/>
      <c r="AX686" s="98"/>
    </row>
    <row r="687" spans="1:50" ht="54.75" customHeight="1" x14ac:dyDescent="0.15">
      <c r="A687" s="488"/>
      <c r="B687" s="489"/>
      <c r="C687" s="655"/>
      <c r="D687" s="656"/>
      <c r="E687" s="642" t="s">
        <v>413</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474</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37.5" customHeight="1" x14ac:dyDescent="0.15">
      <c r="A688" s="488"/>
      <c r="B688" s="489"/>
      <c r="C688" s="657"/>
      <c r="D688" s="658"/>
      <c r="E688" s="645" t="s">
        <v>414</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455</v>
      </c>
      <c r="AE688" s="641"/>
      <c r="AF688" s="641"/>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5" t="s">
        <v>456</v>
      </c>
      <c r="AE689" s="406"/>
      <c r="AF689" s="406"/>
      <c r="AG689" s="611"/>
      <c r="AH689" s="612"/>
      <c r="AI689" s="612"/>
      <c r="AJ689" s="612"/>
      <c r="AK689" s="612"/>
      <c r="AL689" s="612"/>
      <c r="AM689" s="612"/>
      <c r="AN689" s="612"/>
      <c r="AO689" s="612"/>
      <c r="AP689" s="612"/>
      <c r="AQ689" s="612"/>
      <c r="AR689" s="612"/>
      <c r="AS689" s="612"/>
      <c r="AT689" s="612"/>
      <c r="AU689" s="612"/>
      <c r="AV689" s="612"/>
      <c r="AW689" s="612"/>
      <c r="AX689" s="613"/>
    </row>
    <row r="690" spans="1:64" ht="19.350000000000001" customHeight="1" x14ac:dyDescent="0.15">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458</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442</v>
      </c>
      <c r="AE692" s="130"/>
      <c r="AF692" s="130"/>
      <c r="AG692" s="126" t="s">
        <v>459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1" t="s">
        <v>456</v>
      </c>
      <c r="AE693" s="622"/>
      <c r="AF693" s="622"/>
      <c r="AG693" s="676"/>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20.25" customHeight="1" x14ac:dyDescent="0.15">
      <c r="A694" s="491"/>
      <c r="B694" s="492"/>
      <c r="C694" s="493" t="s">
        <v>424</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3" t="s">
        <v>456</v>
      </c>
      <c r="AE694" s="674"/>
      <c r="AF694" s="675"/>
      <c r="AG694" s="668"/>
      <c r="AH694" s="403"/>
      <c r="AI694" s="403"/>
      <c r="AJ694" s="403"/>
      <c r="AK694" s="403"/>
      <c r="AL694" s="403"/>
      <c r="AM694" s="403"/>
      <c r="AN694" s="403"/>
      <c r="AO694" s="403"/>
      <c r="AP694" s="403"/>
      <c r="AQ694" s="403"/>
      <c r="AR694" s="403"/>
      <c r="AS694" s="403"/>
      <c r="AT694" s="403"/>
      <c r="AU694" s="403"/>
      <c r="AV694" s="403"/>
      <c r="AW694" s="403"/>
      <c r="AX694" s="669"/>
      <c r="BG694" s="10"/>
      <c r="BH694" s="10"/>
      <c r="BI694" s="10"/>
      <c r="BJ694" s="10"/>
    </row>
    <row r="695" spans="1:64" ht="30.75" customHeight="1" x14ac:dyDescent="0.15">
      <c r="A695" s="486" t="s">
        <v>45</v>
      </c>
      <c r="B695" s="626"/>
      <c r="C695" s="627" t="s">
        <v>425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5" t="s">
        <v>442</v>
      </c>
      <c r="AE695" s="406"/>
      <c r="AF695" s="639"/>
      <c r="AG695" s="611" t="s">
        <v>457</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x14ac:dyDescent="0.15">
      <c r="A696" s="488"/>
      <c r="B696" s="490"/>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1" t="s">
        <v>456</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64" ht="30" customHeight="1" x14ac:dyDescent="0.15">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457</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5" t="s">
        <v>456</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51" t="s">
        <v>70</v>
      </c>
      <c r="D700" s="652"/>
      <c r="E700" s="652"/>
      <c r="F700" s="652"/>
      <c r="G700" s="652"/>
      <c r="H700" s="652"/>
      <c r="I700" s="652"/>
      <c r="J700" s="652"/>
      <c r="K700" s="652"/>
      <c r="L700" s="652"/>
      <c r="M700" s="652"/>
      <c r="N700" s="652"/>
      <c r="O700" s="653"/>
      <c r="P700" s="400" t="s">
        <v>0</v>
      </c>
      <c r="Q700" s="400"/>
      <c r="R700" s="400"/>
      <c r="S700" s="614"/>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7"/>
      <c r="B701" s="618"/>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7"/>
      <c r="B702" s="618"/>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7"/>
      <c r="B703" s="618"/>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7"/>
      <c r="B704" s="618"/>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9"/>
      <c r="B705" s="620"/>
      <c r="C705" s="445"/>
      <c r="D705" s="446"/>
      <c r="E705" s="446"/>
      <c r="F705" s="446"/>
      <c r="G705" s="446"/>
      <c r="H705" s="446"/>
      <c r="I705" s="446"/>
      <c r="J705" s="446"/>
      <c r="K705" s="446"/>
      <c r="L705" s="446"/>
      <c r="M705" s="446"/>
      <c r="N705" s="446"/>
      <c r="O705" s="447"/>
      <c r="P705" s="461"/>
      <c r="Q705" s="461"/>
      <c r="R705" s="461"/>
      <c r="S705" s="462"/>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3"/>
      <c r="C706" s="441" t="s">
        <v>60</v>
      </c>
      <c r="D706" s="442"/>
      <c r="E706" s="442"/>
      <c r="F706" s="443"/>
      <c r="G706" s="456" t="s">
        <v>460</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4"/>
      <c r="B707" s="665"/>
      <c r="C707" s="451" t="s">
        <v>64</v>
      </c>
      <c r="D707" s="452"/>
      <c r="E707" s="452"/>
      <c r="F707" s="453"/>
      <c r="G707" s="454" t="s">
        <v>485</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0" t="s">
        <v>489</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660" t="s">
        <v>490</v>
      </c>
      <c r="B711" s="661"/>
      <c r="C711" s="661"/>
      <c r="D711" s="661"/>
      <c r="E711" s="662"/>
      <c r="F711" s="604" t="s">
        <v>491</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 customHeight="1" thickBot="1" x14ac:dyDescent="0.2">
      <c r="A713" s="513" t="s">
        <v>492</v>
      </c>
      <c r="B713" s="514"/>
      <c r="C713" s="514"/>
      <c r="D713" s="514"/>
      <c r="E713" s="515"/>
      <c r="F713" s="483" t="s">
        <v>493</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7" t="s">
        <v>388</v>
      </c>
      <c r="B717" s="423"/>
      <c r="C717" s="423"/>
      <c r="D717" s="423"/>
      <c r="E717" s="423"/>
      <c r="F717" s="423"/>
      <c r="G717" s="420" t="s">
        <v>464</v>
      </c>
      <c r="H717" s="420"/>
      <c r="I717" s="420"/>
      <c r="J717" s="420"/>
      <c r="K717" s="420"/>
      <c r="L717" s="420"/>
      <c r="M717" s="420"/>
      <c r="N717" s="420"/>
      <c r="O717" s="420"/>
      <c r="P717" s="420"/>
      <c r="Q717" s="423" t="s">
        <v>329</v>
      </c>
      <c r="R717" s="423"/>
      <c r="S717" s="423"/>
      <c r="T717" s="423"/>
      <c r="U717" s="423"/>
      <c r="V717" s="423"/>
      <c r="W717" s="420" t="s">
        <v>464</v>
      </c>
      <c r="X717" s="420"/>
      <c r="Y717" s="420"/>
      <c r="Z717" s="420"/>
      <c r="AA717" s="420"/>
      <c r="AB717" s="420"/>
      <c r="AC717" s="420"/>
      <c r="AD717" s="420"/>
      <c r="AE717" s="420"/>
      <c r="AF717" s="420"/>
      <c r="AG717" s="423" t="s">
        <v>330</v>
      </c>
      <c r="AH717" s="423"/>
      <c r="AI717" s="423"/>
      <c r="AJ717" s="423"/>
      <c r="AK717" s="423"/>
      <c r="AL717" s="423"/>
      <c r="AM717" s="420" t="s">
        <v>464</v>
      </c>
      <c r="AN717" s="420"/>
      <c r="AO717" s="420"/>
      <c r="AP717" s="420"/>
      <c r="AQ717" s="420"/>
      <c r="AR717" s="420"/>
      <c r="AS717" s="420"/>
      <c r="AT717" s="420"/>
      <c r="AU717" s="420"/>
      <c r="AV717" s="420"/>
      <c r="AW717" s="51"/>
      <c r="AX717" s="52"/>
    </row>
    <row r="718" spans="1:50" ht="19.899999999999999" customHeight="1" thickBot="1" x14ac:dyDescent="0.2">
      <c r="A718" s="503" t="s">
        <v>331</v>
      </c>
      <c r="B718" s="479"/>
      <c r="C718" s="479"/>
      <c r="D718" s="479"/>
      <c r="E718" s="479"/>
      <c r="F718" s="479"/>
      <c r="G718" s="421" t="s">
        <v>470</v>
      </c>
      <c r="H718" s="422"/>
      <c r="I718" s="422"/>
      <c r="J718" s="422"/>
      <c r="K718" s="422"/>
      <c r="L718" s="422"/>
      <c r="M718" s="422"/>
      <c r="N718" s="422"/>
      <c r="O718" s="422"/>
      <c r="P718" s="422"/>
      <c r="Q718" s="479" t="s">
        <v>332</v>
      </c>
      <c r="R718" s="479"/>
      <c r="S718" s="479"/>
      <c r="T718" s="479"/>
      <c r="U718" s="479"/>
      <c r="V718" s="479"/>
      <c r="W718" s="589" t="s">
        <v>471</v>
      </c>
      <c r="X718" s="590"/>
      <c r="Y718" s="590"/>
      <c r="Z718" s="590"/>
      <c r="AA718" s="590"/>
      <c r="AB718" s="590"/>
      <c r="AC718" s="590"/>
      <c r="AD718" s="590"/>
      <c r="AE718" s="590"/>
      <c r="AF718" s="590"/>
      <c r="AG718" s="479" t="s">
        <v>333</v>
      </c>
      <c r="AH718" s="479"/>
      <c r="AI718" s="479"/>
      <c r="AJ718" s="479"/>
      <c r="AK718" s="479"/>
      <c r="AL718" s="479"/>
      <c r="AM718" s="444">
        <v>309</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476</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417</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4"/>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9"/>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477</v>
      </c>
      <c r="H760" s="511"/>
      <c r="I760" s="511"/>
      <c r="J760" s="511"/>
      <c r="K760" s="512"/>
      <c r="L760" s="504" t="s">
        <v>478</v>
      </c>
      <c r="M760" s="505"/>
      <c r="N760" s="505"/>
      <c r="O760" s="505"/>
      <c r="P760" s="505"/>
      <c r="Q760" s="505"/>
      <c r="R760" s="505"/>
      <c r="S760" s="505"/>
      <c r="T760" s="505"/>
      <c r="U760" s="505"/>
      <c r="V760" s="505"/>
      <c r="W760" s="505"/>
      <c r="X760" s="506"/>
      <c r="Y760" s="466">
        <v>5</v>
      </c>
      <c r="Z760" s="467"/>
      <c r="AA760" s="467"/>
      <c r="AB760" s="666"/>
      <c r="AC760" s="510"/>
      <c r="AD760" s="511"/>
      <c r="AE760" s="511"/>
      <c r="AF760" s="511"/>
      <c r="AG760" s="512"/>
      <c r="AH760" s="504"/>
      <c r="AI760" s="505"/>
      <c r="AJ760" s="505"/>
      <c r="AK760" s="505"/>
      <c r="AL760" s="505"/>
      <c r="AM760" s="505"/>
      <c r="AN760" s="505"/>
      <c r="AO760" s="505"/>
      <c r="AP760" s="505"/>
      <c r="AQ760" s="505"/>
      <c r="AR760" s="505"/>
      <c r="AS760" s="505"/>
      <c r="AT760" s="506"/>
      <c r="AU760" s="466"/>
      <c r="AV760" s="467"/>
      <c r="AW760" s="467"/>
      <c r="AX760" s="468"/>
    </row>
    <row r="761" spans="1:50" ht="24.75" customHeight="1" x14ac:dyDescent="0.15">
      <c r="A761" s="476"/>
      <c r="B761" s="477"/>
      <c r="C761" s="477"/>
      <c r="D761" s="477"/>
      <c r="E761" s="477"/>
      <c r="F761" s="478"/>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6"/>
      <c r="B762" s="477"/>
      <c r="C762" s="477"/>
      <c r="D762" s="477"/>
      <c r="E762" s="477"/>
      <c r="F762" s="478"/>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6"/>
      <c r="B763" s="477"/>
      <c r="C763" s="477"/>
      <c r="D763" s="477"/>
      <c r="E763" s="477"/>
      <c r="F763" s="478"/>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6"/>
      <c r="B764" s="477"/>
      <c r="C764" s="477"/>
      <c r="D764" s="477"/>
      <c r="E764" s="477"/>
      <c r="F764" s="478"/>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6"/>
      <c r="B765" s="477"/>
      <c r="C765" s="477"/>
      <c r="D765" s="477"/>
      <c r="E765" s="477"/>
      <c r="F765" s="478"/>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6"/>
      <c r="B766" s="477"/>
      <c r="C766" s="477"/>
      <c r="D766" s="477"/>
      <c r="E766" s="477"/>
      <c r="F766" s="478"/>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hidden="1" customHeight="1" x14ac:dyDescent="0.15">
      <c r="A767" s="476"/>
      <c r="B767" s="477"/>
      <c r="C767" s="477"/>
      <c r="D767" s="477"/>
      <c r="E767" s="477"/>
      <c r="F767" s="478"/>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15">
      <c r="A768" s="476"/>
      <c r="B768" s="477"/>
      <c r="C768" s="477"/>
      <c r="D768" s="477"/>
      <c r="E768" s="477"/>
      <c r="F768" s="478"/>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6"/>
      <c r="B769" s="477"/>
      <c r="C769" s="477"/>
      <c r="D769" s="477"/>
      <c r="E769" s="477"/>
      <c r="F769" s="478"/>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5</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0</v>
      </c>
      <c r="AV770" s="690"/>
      <c r="AW770" s="690"/>
      <c r="AX770" s="692"/>
    </row>
    <row r="771" spans="1:50" ht="30" customHeight="1" x14ac:dyDescent="0.15">
      <c r="A771" s="476"/>
      <c r="B771" s="477"/>
      <c r="C771" s="477"/>
      <c r="D771" s="477"/>
      <c r="E771" s="477"/>
      <c r="F771" s="478"/>
      <c r="G771" s="463" t="s">
        <v>419</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418</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4"/>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9"/>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6"/>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x14ac:dyDescent="0.15">
      <c r="A774" s="476"/>
      <c r="B774" s="477"/>
      <c r="C774" s="477"/>
      <c r="D774" s="477"/>
      <c r="E774" s="477"/>
      <c r="F774" s="478"/>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6"/>
      <c r="B775" s="477"/>
      <c r="C775" s="477"/>
      <c r="D775" s="477"/>
      <c r="E775" s="477"/>
      <c r="F775" s="478"/>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6"/>
      <c r="B776" s="477"/>
      <c r="C776" s="477"/>
      <c r="D776" s="477"/>
      <c r="E776" s="477"/>
      <c r="F776" s="478"/>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6"/>
      <c r="B777" s="477"/>
      <c r="C777" s="477"/>
      <c r="D777" s="477"/>
      <c r="E777" s="477"/>
      <c r="F777" s="478"/>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6"/>
      <c r="B778" s="477"/>
      <c r="C778" s="477"/>
      <c r="D778" s="477"/>
      <c r="E778" s="477"/>
      <c r="F778" s="478"/>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6"/>
      <c r="B779" s="477"/>
      <c r="C779" s="477"/>
      <c r="D779" s="477"/>
      <c r="E779" s="477"/>
      <c r="F779" s="478"/>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6"/>
      <c r="B780" s="477"/>
      <c r="C780" s="477"/>
      <c r="D780" s="477"/>
      <c r="E780" s="477"/>
      <c r="F780" s="478"/>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6"/>
      <c r="B781" s="477"/>
      <c r="C781" s="477"/>
      <c r="D781" s="477"/>
      <c r="E781" s="477"/>
      <c r="F781" s="478"/>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6"/>
      <c r="B782" s="477"/>
      <c r="C782" s="477"/>
      <c r="D782" s="477"/>
      <c r="E782" s="477"/>
      <c r="F782" s="478"/>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x14ac:dyDescent="0.15">
      <c r="A784" s="476"/>
      <c r="B784" s="477"/>
      <c r="C784" s="477"/>
      <c r="D784" s="477"/>
      <c r="E784" s="477"/>
      <c r="F784" s="478"/>
      <c r="G784" s="463" t="s">
        <v>420</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421</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4"/>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9"/>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6"/>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x14ac:dyDescent="0.15">
      <c r="A787" s="476"/>
      <c r="B787" s="477"/>
      <c r="C787" s="477"/>
      <c r="D787" s="477"/>
      <c r="E787" s="477"/>
      <c r="F787" s="478"/>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6"/>
      <c r="B788" s="477"/>
      <c r="C788" s="477"/>
      <c r="D788" s="477"/>
      <c r="E788" s="477"/>
      <c r="F788" s="478"/>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6"/>
      <c r="B789" s="477"/>
      <c r="C789" s="477"/>
      <c r="D789" s="477"/>
      <c r="E789" s="477"/>
      <c r="F789" s="478"/>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x14ac:dyDescent="0.15">
      <c r="A790" s="476"/>
      <c r="B790" s="477"/>
      <c r="C790" s="477"/>
      <c r="D790" s="477"/>
      <c r="E790" s="477"/>
      <c r="F790" s="478"/>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6"/>
      <c r="B791" s="477"/>
      <c r="C791" s="477"/>
      <c r="D791" s="477"/>
      <c r="E791" s="477"/>
      <c r="F791" s="478"/>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6"/>
      <c r="B792" s="477"/>
      <c r="C792" s="477"/>
      <c r="D792" s="477"/>
      <c r="E792" s="477"/>
      <c r="F792" s="478"/>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6"/>
      <c r="B793" s="477"/>
      <c r="C793" s="477"/>
      <c r="D793" s="477"/>
      <c r="E793" s="477"/>
      <c r="F793" s="478"/>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6"/>
      <c r="B794" s="477"/>
      <c r="C794" s="477"/>
      <c r="D794" s="477"/>
      <c r="E794" s="477"/>
      <c r="F794" s="478"/>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6"/>
      <c r="B795" s="477"/>
      <c r="C795" s="477"/>
      <c r="D795" s="477"/>
      <c r="E795" s="477"/>
      <c r="F795" s="478"/>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4"/>
    </row>
    <row r="798" spans="1:50" ht="24.75"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9"/>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6"/>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x14ac:dyDescent="0.15">
      <c r="A800" s="476"/>
      <c r="B800" s="477"/>
      <c r="C800" s="477"/>
      <c r="D800" s="477"/>
      <c r="E800" s="477"/>
      <c r="F800" s="478"/>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6"/>
      <c r="B801" s="477"/>
      <c r="C801" s="477"/>
      <c r="D801" s="477"/>
      <c r="E801" s="477"/>
      <c r="F801" s="478"/>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6"/>
      <c r="B802" s="477"/>
      <c r="C802" s="477"/>
      <c r="D802" s="477"/>
      <c r="E802" s="477"/>
      <c r="F802" s="478"/>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6"/>
      <c r="B803" s="477"/>
      <c r="C803" s="477"/>
      <c r="D803" s="477"/>
      <c r="E803" s="477"/>
      <c r="F803" s="478"/>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6"/>
      <c r="B804" s="477"/>
      <c r="C804" s="477"/>
      <c r="D804" s="477"/>
      <c r="E804" s="477"/>
      <c r="F804" s="478"/>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6"/>
      <c r="B805" s="477"/>
      <c r="C805" s="477"/>
      <c r="D805" s="477"/>
      <c r="E805" s="477"/>
      <c r="F805" s="478"/>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6"/>
      <c r="B806" s="477"/>
      <c r="C806" s="477"/>
      <c r="D806" s="477"/>
      <c r="E806" s="477"/>
      <c r="F806" s="478"/>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6"/>
      <c r="B807" s="477"/>
      <c r="C807" s="477"/>
      <c r="D807" s="477"/>
      <c r="E807" s="477"/>
      <c r="F807" s="478"/>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6"/>
      <c r="B808" s="477"/>
      <c r="C808" s="477"/>
      <c r="D808" s="477"/>
      <c r="E808" s="477"/>
      <c r="F808" s="478"/>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x14ac:dyDescent="0.15">
      <c r="A816" s="223">
        <v>1</v>
      </c>
      <c r="B816" s="223">
        <v>1</v>
      </c>
      <c r="C816" s="224" t="s">
        <v>479</v>
      </c>
      <c r="D816" s="203"/>
      <c r="E816" s="203"/>
      <c r="F816" s="203"/>
      <c r="G816" s="203"/>
      <c r="H816" s="203"/>
      <c r="I816" s="203"/>
      <c r="J816" s="204">
        <v>2010001030571</v>
      </c>
      <c r="K816" s="205"/>
      <c r="L816" s="205"/>
      <c r="M816" s="205"/>
      <c r="N816" s="205"/>
      <c r="O816" s="205"/>
      <c r="P816" s="847" t="s">
        <v>481</v>
      </c>
      <c r="Q816" s="206"/>
      <c r="R816" s="206"/>
      <c r="S816" s="206"/>
      <c r="T816" s="206"/>
      <c r="U816" s="206"/>
      <c r="V816" s="206"/>
      <c r="W816" s="206"/>
      <c r="X816" s="206"/>
      <c r="Y816" s="207">
        <v>5</v>
      </c>
      <c r="Z816" s="208"/>
      <c r="AA816" s="208"/>
      <c r="AB816" s="209"/>
      <c r="AC816" s="210" t="s">
        <v>480</v>
      </c>
      <c r="AD816" s="210"/>
      <c r="AE816" s="210"/>
      <c r="AF816" s="210"/>
      <c r="AG816" s="210"/>
      <c r="AH816" s="211">
        <v>1</v>
      </c>
      <c r="AI816" s="212"/>
      <c r="AJ816" s="212"/>
      <c r="AK816" s="212"/>
      <c r="AL816" s="213">
        <v>98.6</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I115:AI116 AM115:AM116">
    <cfRule type="expression" dxfId="1" priority="1">
      <formula>IF(RIGHT(TEXT(AI115,"0.#"),1)=".",FALSE,TRUE)</formula>
    </cfRule>
    <cfRule type="expression" dxfId="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38100</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95250</xdr:colOff>
                    <xdr:row>809</xdr:row>
                    <xdr:rowOff>28575</xdr:rowOff>
                  </from>
                  <to>
                    <xdr:col>45</xdr:col>
                    <xdr:colOff>9525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1076</xdr:row>
                    <xdr:rowOff>9525</xdr:rowOff>
                  </from>
                  <to>
                    <xdr:col>44</xdr:col>
                    <xdr:colOff>123825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2016-09-02T16:32:10Z</cp:lastPrinted>
  <dcterms:created xsi:type="dcterms:W3CDTF">2012-03-13T00:50:25Z</dcterms:created>
  <dcterms:modified xsi:type="dcterms:W3CDTF">2016-09-02T16:32:19Z</dcterms:modified>
</cp:coreProperties>
</file>