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8年度業務\０７．行政事業レビュー\最終報告\技術政策課\"/>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<sst xmlns="http://schemas.openxmlformats.org/spreadsheetml/2006/main" count="2776" uniqueCount="608">
  <si>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</si>
  <si>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</si>
  <si>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</si>
  <si>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</si>
  <si>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</si>
  <si>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</si>
  <si>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</si>
  <si>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</si>
  <si>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</si>
  <si>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</si>
  <si>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</si>
  <si>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</si>
  <si>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</si>
  <si>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</si>
  <si>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</si>
  <si>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</si>
  <si>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</si>
  <si>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</si>
  <si>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</si>
  <si>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</si>
  <si>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</si>
  <si>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</si>
  <si>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</si>
  <si>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</si>
  <si>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</si>
  <si>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</si>
  <si>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</si>
  <si>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</si>
  <si>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</si>
  <si>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</si>
  <si>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</si>
  <si>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</si>
  <si>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</si>
  <si>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</si>
  <si>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</si>
  <si>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</si>
  <si>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</si>
  <si>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</si>
  <si>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</si>
  <si>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</si>
  <si>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</si>
  <si>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</si>
  <si>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</si>
  <si>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</si>
  <si>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</si>
  <si>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</si>
  <si>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</si>
  <si>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</si>
  <si>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</si>
  <si>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</si>
  <si>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</si>
  <si>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</si>
  <si>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</si>
  <si>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</si>
  <si>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</si>
  <si>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</si>
  <si>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</si>
  <si>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</si>
  <si>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</si>
  <si>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</si>
  <si>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</si>
  <si>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</si>
  <si>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</si>
  <si>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</si>
  <si>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</si>
  <si>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</si>
  <si>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</si>
  <si>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</si>
  <si>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</si>
  <si>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</si>
  <si>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</si>
  <si>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</si>
  <si>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</si>
  <si>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</si>
  <si>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</si>
  <si>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</si>
  <si>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</si>
  <si>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</si>
  <si>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</si>
  <si>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</si>
  <si>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</si>
  <si>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</si>
  <si>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</si>
  <si>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</si>
  <si>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</si>
  <si>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</si>
  <si>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</si>
  <si>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</si>
  <si>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</si>
  <si>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</si>
  <si>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</si>
  <si>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</si>
  <si>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</si>
  <si>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</si>
  <si>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</si>
  <si>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</si>
  <si>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</si>
  <si>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</si>
  <si>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</si>
  <si>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</si>
  <si>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</si>
  <si>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</si>
  <si>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</si>
  <si>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</si>
  <si>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</si>
  <si>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</si>
  <si>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</si>
  <si>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</si>
  <si>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</si>
  <si>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</si>
  <si>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</si>
  <si>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</si>
  <si>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</si>
  <si>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</si>
  <si>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</si>
  <si>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</si>
  <si>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</si>
  <si>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</si>
  <si>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</si>
  <si>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</si>
  <si>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</si>
  <si>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</si>
  <si>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</si>
  <si>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</si>
  <si>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</si>
  <si>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</si>
  <si>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</si>
  <si>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</si>
  <si>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</si>
  <si>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</si>
  <si>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</si>
  <si>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</si>
  <si>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</si>
  <si>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</si>
  <si>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</si>
  <si>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</si>
  <si>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</si>
  <si>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</si>
  <si>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</si>
  <si>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</si>
  <si>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</si>
  <si>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</si>
  <si>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</si>
  <si>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</si>
  <si>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</si>
  <si>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</si>
  <si>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</si>
  <si>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</si>
  <si>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</si>
  <si>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</si>
  <si>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</si>
  <si>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</si>
  <si>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</si>
  <si>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</si>
  <si>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</si>
  <si>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</si>
  <si>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</si>
  <si>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</si>
  <si>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</si>
  <si>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</si>
  <si>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</si>
  <si>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</si>
  <si>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</si>
  <si>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</si>
  <si>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</si>
  <si>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</si>
  <si>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</si>
  <si>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</si>
  <si>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</si>
  <si>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</si>
  <si>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</si>
  <si>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</si>
  <si>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</si>
  <si>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</si>
  <si>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</si>
  <si>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</si>
  <si>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</si>
  <si>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</si>
  <si>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</si>
  <si>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</si>
  <si>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</si>
  <si>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</si>
  <si>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</si>
  <si>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</si>
  <si>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</si>
  <si>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</si>
  <si>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</si>
  <si>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</si>
  <si>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</si>
  <si>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</si>
  <si>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</si>
  <si>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</si>
  <si>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</si>
  <si>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</si>
  <si>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</si>
  <si>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</si>
  <si>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</si>
  <si>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</si>
  <si>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</si>
  <si>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</si>
  <si>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</si>
  <si>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</si>
  <si>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</si>
  <si>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</si>
  <si>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</si>
  <si>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</si>
  <si>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</si>
  <si>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</si>
  <si>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</si>
  <si>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</si>
  <si>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</si>
  <si>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</si>
  <si>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</si>
  <si>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</si>
  <si>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</si>
  <si>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</si>
  <si>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</si>
  <si>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</si>
  <si>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</si>
  <si>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</si>
  <si>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</si>
  <si>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</si>
  <si>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</si>
  <si>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</si>
  <si>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</si>
  <si>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</si>
  <si>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</si>
  <si>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</si>
  <si>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</si>
  <si>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</si>
  <si>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</si>
  <si>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</si>
  <si>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</si>
  <si>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</si>
  <si>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</si>
  <si>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</si>
  <si>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</si>
  <si>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</si>
  <si>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</si>
  <si>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</si>
  <si>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</si>
  <si>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</si>
  <si>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</si>
  <si>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</si>
  <si>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</si>
  <si>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</si>
  <si>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</si>
  <si>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</si>
  <si>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</si>
  <si>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</si>
  <si>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</si>
  <si>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</si>
  <si>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</si>
  <si>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</si>
  <si>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</si>
  <si>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</si>
  <si>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</si>
  <si>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</si>
  <si>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</si>
  <si>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</si>
  <si>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</si>
  <si>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</si>
  <si>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</si>
  <si>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</si>
  <si>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</si>
  <si>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</si>
  <si>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</si>
  <si>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</si>
  <si>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</si>
  <si>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</si>
  <si>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</si>
  <si>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</si>
  <si>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</si>
  <si>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</si>
  <si>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</si>
  <si>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</si>
  <si>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</si>
  <si>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</si>
  <si>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</si>
  <si>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</si>
  <si>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</si>
  <si>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</si>
  <si>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</si>
  <si>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</si>
  <si>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</si>
  <si>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</si>
  <si>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</si>
  <si>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</si>
  <si>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</si>
  <si>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</si>
  <si>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</si>
  <si>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</si>
  <si>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</si>
  <si>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</si>
  <si>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</si>
  <si>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</si>
  <si>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</si>
  <si>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</si>
  <si>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</si>
  <si>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</si>
  <si>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</si>
  <si>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</si>
  <si>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</si>
  <si>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</si>
  <si>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</si>
  <si>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</si>
  <si>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</si>
  <si>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</si>
  <si>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</si>
  <si>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</si>
  <si>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</si>
  <si>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</si>
  <si>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</si>
  <si>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</si>
  <si>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</si>
  <si>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</si>
  <si>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</si>
  <si>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</si>
  <si>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</si>
  <si>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</si>
  <si>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</si>
  <si>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</si>
  <si>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</si>
  <si>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</si>
  <si>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</si>
  <si>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</si>
  <si>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</si>
  <si>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</si>
  <si>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</si>
  <si>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</si>
  <si>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</si>
  <si>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</si>
  <si>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</si>
  <si>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</si>
  <si>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</si>
  <si>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</si>
  <si>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</si>
  <si>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</si>
  <si>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</si>
  <si>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</si>
  <si>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</si>
  <si>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</si>
  <si>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</si>
  <si>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</si>
  <si>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</si>
  <si>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</si>
  <si>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</si>
  <si>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</si>
  <si>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</si>
  <si>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</si>
  <si>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</si>
  <si>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</si>
  <si>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</si>
  <si>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</si>
  <si>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</si>
  <si>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</si>
  <si>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</si>
  <si>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</si>
  <si>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</si>
  <si>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</si>
  <si>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</si>
  <si>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</si>
  <si>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</si>
  <si>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</si>
  <si>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</si>
  <si>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</si>
  <si>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</si>
  <si>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</si>
  <si>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</si>
  <si>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</si>
  <si>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</si>
  <si>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</si>
  <si>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</si>
  <si>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</si>
  <si>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</si>
  <si>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</si>
  <si>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</si>
  <si>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</si>
  <si>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</si>
  <si>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</si>
  <si>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</si>
  <si>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</si>
  <si>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</si>
  <si>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</si>
  <si>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</si>
  <si>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</si>
  <si>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</si>
  <si>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</si>
  <si>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</si>
  <si>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</si>
  <si>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</si>
  <si>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</si>
  <si>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</si>
  <si>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</si>
  <si>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</si>
  <si>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</si>
  <si>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</si>
  <si>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</si>
  <si>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</si>
  <si>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</si>
  <si>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</si>
  <si>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</si>
  <si>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</si>
  <si>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</si>
  <si>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</si>
  <si>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</si>
  <si>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</si>
  <si>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</si>
  <si>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</si>
  <si>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</si>
  <si>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</si>
  <si>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</si>
  <si>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</si>
  <si>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</si>
  <si>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</si>
  <si>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</si>
  <si>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</si>
  <si>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</si>
  <si>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</si>
  <si>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</si>
  <si>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</si>
  <si>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</si>
  <si>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</si>
  <si>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</si>
  <si>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</si>
  <si>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</si>
  <si>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</si>
  <si>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</si>
  <si>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</si>
  <si>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</si>
  <si>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</si>
  <si>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</si>
  <si>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</si>
  <si>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</si>
  <si>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</si>
  <si>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</si>
  <si>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</si>
  <si>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</si>
  <si>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</si>
  <si>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</si>
  <si>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</si>
  <si>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</si>
  <si>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</si>
  <si>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</si>
  <si>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</si>
  <si>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</si>
  <si>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</si>
  <si>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</si>
  <si>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</si>
  <si>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</si>
  <si>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</si>
  <si>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</si>
  <si>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</si>
  <si>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</si>
  <si>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</si>
  <si>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</si>
  <si>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</si>
  <si>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</si>
  <si>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</si>
  <si>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</si>
  <si>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</si>
  <si>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</si>
  <si>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</si>
  <si>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</si>
  <si>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</si>
  <si>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</si>
  <si>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</si>
  <si>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</si>
  <si>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</si>
  <si>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</si>
  <si>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</si>
  <si>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</si>
  <si>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</si>
  <si>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</si>
  <si>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</si>
  <si>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</si>
  <si>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</si>
  <si>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</si>
  <si>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</si>
  <si>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</si>
  <si>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</si>
  <si>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</si>
  <si>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</si>
  <si>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</si>
  <si>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</si>
  <si>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</si>
  <si>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</si>
  <si>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</si>
  <si>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</si>
  <si>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</si>
  <si>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</si>
  <si>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</si>
  <si>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</si>
  <si>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</si>
  <si>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</si>
  <si>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</si>
  <si>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</si>
  <si>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</si>
  <si>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</si>
  <si>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</si>
  <si>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</si>
  <si>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</si>
  <si>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</si>
  <si>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</si>
  <si>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</si>
  <si>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</si>
  <si>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</si>
  <si>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</si>
  <si>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</si>
  <si>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</si>
  <si>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　</t>
  </si>
  <si>
    <t>車両の安全対策</t>
    <rPh sb="0" eb="2">
      <t>シャリョウ</t>
    </rPh>
    <rPh sb="3" eb="5">
      <t>アンゼン</t>
    </rPh>
    <rPh sb="5" eb="7">
      <t>タイサク</t>
    </rPh>
    <phoneticPr fontId="5"/>
  </si>
  <si>
    <t>自動車局</t>
    <rPh sb="0" eb="3">
      <t>ジドウシャ</t>
    </rPh>
    <rPh sb="3" eb="4">
      <t>キョク</t>
    </rPh>
    <phoneticPr fontId="5"/>
  </si>
  <si>
    <t>技術政策課</t>
    <rPh sb="0" eb="2">
      <t>ギジュツ</t>
    </rPh>
    <rPh sb="2" eb="5">
      <t>セイサクカ</t>
    </rPh>
    <phoneticPr fontId="5"/>
  </si>
  <si>
    <t>○</t>
  </si>
  <si>
    <t>道路運送車両法</t>
    <rPh sb="0" eb="2">
      <t>ドウロ</t>
    </rPh>
    <rPh sb="2" eb="4">
      <t>ウンソウ</t>
    </rPh>
    <rPh sb="4" eb="6">
      <t>シャリョウ</t>
    </rPh>
    <rPh sb="6" eb="7">
      <t>ホウ</t>
    </rPh>
    <phoneticPr fontId="5"/>
  </si>
  <si>
    <t>交通安全基本計画</t>
    <rPh sb="0" eb="4">
      <t>コウツウアンゼン</t>
    </rPh>
    <rPh sb="4" eb="6">
      <t>キホン</t>
    </rPh>
    <rPh sb="6" eb="8">
      <t>ケイカク</t>
    </rPh>
    <phoneticPr fontId="5"/>
  </si>
  <si>
    <t>日本は、自動車の安全確保に関する国際的な整合性を図るため、国連の「車両等の型式認定相互承認協定」に加入し、自動車の安全・環境基準について国際調和を推進している。日本が優位性を持つ燃料電池自動車の車両安全性に関する調査を実施するとともに、自動車の安全基準の拡充・強化及び先進安全自動車（ASV）の開発・実用化・普及に必要な技術評価等の調査を行う。</t>
    <phoneticPr fontId="5"/>
  </si>
  <si>
    <t>交通事故死者数</t>
    <rPh sb="0" eb="2">
      <t>コウツウ</t>
    </rPh>
    <rPh sb="2" eb="4">
      <t>ジコ</t>
    </rPh>
    <rPh sb="4" eb="7">
      <t>シシャスウ</t>
    </rPh>
    <phoneticPr fontId="5"/>
  </si>
  <si>
    <t>人</t>
    <rPh sb="0" eb="1">
      <t>ニン</t>
    </rPh>
    <phoneticPr fontId="5"/>
  </si>
  <si>
    <t>平成32年までに交通事故死者数を2500人以下に引き下げる。</t>
    <rPh sb="0" eb="2">
      <t>ヘイセイ</t>
    </rPh>
    <rPh sb="4" eb="5">
      <t>ネン</t>
    </rPh>
    <rPh sb="8" eb="10">
      <t>コウツウ</t>
    </rPh>
    <rPh sb="10" eb="12">
      <t>ジコ</t>
    </rPh>
    <rPh sb="12" eb="15">
      <t>シシャスウ</t>
    </rPh>
    <rPh sb="20" eb="21">
      <t>ニン</t>
    </rPh>
    <rPh sb="21" eb="23">
      <t>イカ</t>
    </rPh>
    <rPh sb="24" eb="25">
      <t>ヒ</t>
    </rPh>
    <rPh sb="26" eb="27">
      <t>サ</t>
    </rPh>
    <phoneticPr fontId="5"/>
  </si>
  <si>
    <t>調査研究の件数</t>
    <rPh sb="0" eb="2">
      <t>チョウサ</t>
    </rPh>
    <rPh sb="2" eb="4">
      <t>ケンキュウ</t>
    </rPh>
    <rPh sb="5" eb="7">
      <t>ケンスウ</t>
    </rPh>
    <phoneticPr fontId="5"/>
  </si>
  <si>
    <t>件</t>
    <rPh sb="0" eb="1">
      <t>ケン</t>
    </rPh>
    <phoneticPr fontId="5"/>
  </si>
  <si>
    <t>百万円/件</t>
    <rPh sb="0" eb="3">
      <t>ヒャクマンエン</t>
    </rPh>
    <rPh sb="4" eb="5">
      <t>ケン</t>
    </rPh>
    <phoneticPr fontId="5"/>
  </si>
  <si>
    <t>-</t>
    <phoneticPr fontId="5"/>
  </si>
  <si>
    <t>諸謝金</t>
    <rPh sb="0" eb="3">
      <t>ショシャキン</t>
    </rPh>
    <phoneticPr fontId="5"/>
  </si>
  <si>
    <t>職員旅費</t>
    <rPh sb="0" eb="2">
      <t>ショクイン</t>
    </rPh>
    <rPh sb="2" eb="4">
      <t>リョヒ</t>
    </rPh>
    <phoneticPr fontId="5"/>
  </si>
  <si>
    <t>庁費</t>
    <rPh sb="0" eb="2">
      <t>チョウヒ</t>
    </rPh>
    <phoneticPr fontId="5"/>
  </si>
  <si>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5"/>
  </si>
  <si>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</si>
  <si>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</si>
  <si>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</si>
  <si>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有</t>
  </si>
  <si>
    <t>‐</t>
  </si>
  <si>
    <t>競争性が確保されている下での事業であり、妥当である。</t>
    <rPh sb="0" eb="3">
      <t>キョウソウセイ</t>
    </rPh>
    <rPh sb="4" eb="6">
      <t>カクホ</t>
    </rPh>
    <rPh sb="11" eb="12">
      <t>モト</t>
    </rPh>
    <rPh sb="14" eb="16">
      <t>ジギョウ</t>
    </rPh>
    <rPh sb="20" eb="22">
      <t>ダトウ</t>
    </rPh>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</si>
  <si>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</si>
  <si>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一般競争入札を積極的に採用すること等により、コスト削減に努めている。</t>
    <rPh sb="0" eb="2">
      <t>イッパン</t>
    </rPh>
    <rPh sb="2" eb="4">
      <t>キョウソウ</t>
    </rPh>
    <rPh sb="4" eb="6">
      <t>ニュウサツ</t>
    </rPh>
    <rPh sb="7" eb="10">
      <t>セッキョクテキ</t>
    </rPh>
    <rPh sb="11" eb="13">
      <t>サイヨウ</t>
    </rPh>
    <rPh sb="17" eb="18">
      <t>トウ</t>
    </rPh>
    <rPh sb="25" eb="27">
      <t>サクゲン</t>
    </rPh>
    <rPh sb="28" eb="29">
      <t>ツト</t>
    </rPh>
    <phoneticPr fontId="5"/>
  </si>
  <si>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</si>
  <si>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</si>
  <si>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</si>
  <si>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A.（独）交通安全環境研究所</t>
    <rPh sb="3" eb="4">
      <t>ドク</t>
    </rPh>
    <rPh sb="5" eb="9">
      <t>コウツウアンゼン</t>
    </rPh>
    <rPh sb="9" eb="11">
      <t>カンキョウ</t>
    </rPh>
    <rPh sb="11" eb="14">
      <t>ケンキュウショ</t>
    </rPh>
    <phoneticPr fontId="5"/>
  </si>
  <si>
    <t>B.（一財）日本自動車研究所</t>
    <rPh sb="3" eb="4">
      <t>イチ</t>
    </rPh>
    <rPh sb="4" eb="5">
      <t>ザイ</t>
    </rPh>
    <rPh sb="6" eb="8">
      <t>ニホン</t>
    </rPh>
    <rPh sb="8" eb="11">
      <t>ジドウシャ</t>
    </rPh>
    <rPh sb="11" eb="14">
      <t>ケンキュウショ</t>
    </rPh>
    <phoneticPr fontId="5"/>
  </si>
  <si>
    <t>人件費</t>
    <rPh sb="0" eb="3">
      <t>ジンケンヒ</t>
    </rPh>
    <phoneticPr fontId="5"/>
  </si>
  <si>
    <t>直接経費</t>
    <rPh sb="0" eb="2">
      <t>チョクセツ</t>
    </rPh>
    <rPh sb="2" eb="4">
      <t>ケイヒ</t>
    </rPh>
    <phoneticPr fontId="5"/>
  </si>
  <si>
    <t>間接経費</t>
    <rPh sb="0" eb="2">
      <t>カンセツ</t>
    </rPh>
    <rPh sb="2" eb="4">
      <t>ケイヒ</t>
    </rPh>
    <phoneticPr fontId="5"/>
  </si>
  <si>
    <t>旅費</t>
    <rPh sb="0" eb="2">
      <t>リョヒ</t>
    </rPh>
    <phoneticPr fontId="5"/>
  </si>
  <si>
    <t>その他</t>
    <rPh sb="2" eb="3">
      <t>タ</t>
    </rPh>
    <phoneticPr fontId="5"/>
  </si>
  <si>
    <t>C.（学校法人）芝浦工業大学</t>
    <rPh sb="3" eb="5">
      <t>ガッコウ</t>
    </rPh>
    <rPh sb="5" eb="7">
      <t>ホウジン</t>
    </rPh>
    <rPh sb="8" eb="10">
      <t>シバウラ</t>
    </rPh>
    <rPh sb="10" eb="12">
      <t>コウギョウ</t>
    </rPh>
    <rPh sb="12" eb="14">
      <t>ダイガク</t>
    </rPh>
    <phoneticPr fontId="5"/>
  </si>
  <si>
    <t>業務担当者人件費</t>
    <rPh sb="0" eb="2">
      <t>ギョウム</t>
    </rPh>
    <rPh sb="2" eb="5">
      <t>タントウシャ</t>
    </rPh>
    <rPh sb="5" eb="8">
      <t>ジンケンヒ</t>
    </rPh>
    <phoneticPr fontId="5"/>
  </si>
  <si>
    <t>実験用車両使用料、検討会開催費等</t>
    <rPh sb="0" eb="3">
      <t>ジッケンヨウ</t>
    </rPh>
    <rPh sb="3" eb="5">
      <t>シャリョウ</t>
    </rPh>
    <rPh sb="5" eb="8">
      <t>シヨウリョウ</t>
    </rPh>
    <rPh sb="9" eb="12">
      <t>ケントウカイ</t>
    </rPh>
    <rPh sb="12" eb="14">
      <t>カイサイ</t>
    </rPh>
    <rPh sb="14" eb="15">
      <t>ヒ</t>
    </rPh>
    <rPh sb="15" eb="16">
      <t>ナド</t>
    </rPh>
    <phoneticPr fontId="5"/>
  </si>
  <si>
    <t>業務担当者旅費</t>
    <rPh sb="0" eb="2">
      <t>ギョウム</t>
    </rPh>
    <rPh sb="2" eb="5">
      <t>タントウシャ</t>
    </rPh>
    <rPh sb="5" eb="7">
      <t>リョヒ</t>
    </rPh>
    <phoneticPr fontId="5"/>
  </si>
  <si>
    <t>一般管理費等</t>
    <rPh sb="0" eb="2">
      <t>イッパン</t>
    </rPh>
    <rPh sb="2" eb="5">
      <t>カンリヒ</t>
    </rPh>
    <rPh sb="5" eb="6">
      <t>ナド</t>
    </rPh>
    <phoneticPr fontId="5"/>
  </si>
  <si>
    <t>検討会等の運営補助費</t>
    <rPh sb="0" eb="3">
      <t>ケントウカイ</t>
    </rPh>
    <rPh sb="3" eb="4">
      <t>トウ</t>
    </rPh>
    <rPh sb="5" eb="7">
      <t>ウンエイ</t>
    </rPh>
    <rPh sb="7" eb="10">
      <t>ホジョヒ</t>
    </rPh>
    <phoneticPr fontId="5"/>
  </si>
  <si>
    <t>試験研究費</t>
    <rPh sb="0" eb="2">
      <t>シケン</t>
    </rPh>
    <rPh sb="2" eb="5">
      <t>ケンキュウヒ</t>
    </rPh>
    <phoneticPr fontId="5"/>
  </si>
  <si>
    <t>報告書作成費等</t>
    <rPh sb="0" eb="3">
      <t>ホウコクショ</t>
    </rPh>
    <rPh sb="3" eb="5">
      <t>サクセイ</t>
    </rPh>
    <rPh sb="5" eb="6">
      <t>ヒ</t>
    </rPh>
    <rPh sb="6" eb="7">
      <t>トウ</t>
    </rPh>
    <phoneticPr fontId="5"/>
  </si>
  <si>
    <t>（独）交通安全環境研究所</t>
    <phoneticPr fontId="5"/>
  </si>
  <si>
    <t>一般競争入札</t>
  </si>
  <si>
    <t>-</t>
    <phoneticPr fontId="5"/>
  </si>
  <si>
    <t>（一財）日本自動車研究所</t>
    <phoneticPr fontId="5"/>
  </si>
  <si>
    <t>（学校法人）芝浦工業大学</t>
    <phoneticPr fontId="5"/>
  </si>
  <si>
    <t>I.</t>
    <phoneticPr fontId="5"/>
  </si>
  <si>
    <t>J.</t>
    <phoneticPr fontId="5"/>
  </si>
  <si>
    <t>D.Grayling社</t>
    <phoneticPr fontId="5"/>
  </si>
  <si>
    <t>G.</t>
    <phoneticPr fontId="5"/>
  </si>
  <si>
    <t>H.</t>
    <phoneticPr fontId="5"/>
  </si>
  <si>
    <t>自動車安全対策のマネジメントサイクルの推進に係る調査</t>
    <phoneticPr fontId="5"/>
  </si>
  <si>
    <t>（公財）交通事故総合分析センター</t>
    <rPh sb="1" eb="2">
      <t>コウ</t>
    </rPh>
    <rPh sb="2" eb="3">
      <t>ザイ</t>
    </rPh>
    <rPh sb="4" eb="6">
      <t>コウツウ</t>
    </rPh>
    <rPh sb="6" eb="8">
      <t>ジコ</t>
    </rPh>
    <rPh sb="8" eb="10">
      <t>ソウゴウ</t>
    </rPh>
    <rPh sb="10" eb="12">
      <t>ブンセキ</t>
    </rPh>
    <phoneticPr fontId="5"/>
  </si>
  <si>
    <t>車両安全に資する交通事故の詳細調査分析　等</t>
    <rPh sb="0" eb="4">
      <t>シャリョウアンゼン</t>
    </rPh>
    <rPh sb="5" eb="6">
      <t>シ</t>
    </rPh>
    <rPh sb="8" eb="10">
      <t>コウツウ</t>
    </rPh>
    <rPh sb="10" eb="12">
      <t>ジコ</t>
    </rPh>
    <rPh sb="13" eb="15">
      <t>ショウサイ</t>
    </rPh>
    <rPh sb="15" eb="17">
      <t>チョウサ</t>
    </rPh>
    <rPh sb="17" eb="19">
      <t>ブンセキ</t>
    </rPh>
    <rPh sb="20" eb="21">
      <t>トウ</t>
    </rPh>
    <phoneticPr fontId="5"/>
  </si>
  <si>
    <t>-</t>
    <phoneticPr fontId="5"/>
  </si>
  <si>
    <t>（公財）日本自動車輸送技術協会</t>
    <rPh sb="1" eb="2">
      <t>コウ</t>
    </rPh>
    <rPh sb="2" eb="3">
      <t>ザイ</t>
    </rPh>
    <rPh sb="4" eb="6">
      <t>ニホン</t>
    </rPh>
    <rPh sb="6" eb="9">
      <t>ジドウシャ</t>
    </rPh>
    <rPh sb="9" eb="11">
      <t>ユソウ</t>
    </rPh>
    <rPh sb="11" eb="13">
      <t>ギジュツ</t>
    </rPh>
    <rPh sb="13" eb="15">
      <t>キョウカイ</t>
    </rPh>
    <phoneticPr fontId="5"/>
  </si>
  <si>
    <t>国際会議の運営業務</t>
    <phoneticPr fontId="5"/>
  </si>
  <si>
    <t>運転支援型自動運転システムにおけるドライバへの安全な運転の受け渡し条件に関する調査</t>
    <phoneticPr fontId="5"/>
  </si>
  <si>
    <t>（国立大学法人）香川大学</t>
    <rPh sb="1" eb="3">
      <t>コクリツ</t>
    </rPh>
    <rPh sb="3" eb="5">
      <t>ダイガク</t>
    </rPh>
    <rPh sb="8" eb="10">
      <t>カガワ</t>
    </rPh>
    <phoneticPr fontId="5"/>
  </si>
  <si>
    <t>ＡＳＶ技術の通信抑制効果の評価に関する調査</t>
    <phoneticPr fontId="5"/>
  </si>
  <si>
    <t>第４４回東京モーターショー２０１５への出展等業務</t>
    <phoneticPr fontId="5"/>
  </si>
  <si>
    <t>Grayling社</t>
    <phoneticPr fontId="5"/>
  </si>
  <si>
    <t>株式会社ディスカバリーコア</t>
    <rPh sb="0" eb="4">
      <t>カブシキガイシャ</t>
    </rPh>
    <phoneticPr fontId="5"/>
  </si>
  <si>
    <t>超小型モビリティの運行実態に関する調査</t>
    <phoneticPr fontId="5"/>
  </si>
  <si>
    <t>地方運輸局へは必要経費を配賦しているのみである。</t>
    <phoneticPr fontId="5"/>
  </si>
  <si>
    <t>株式会社データ・テック</t>
    <phoneticPr fontId="5"/>
  </si>
  <si>
    <t>第10次交通安全基本計画において掲げられている目標「平成32年までに交通事故死者数を2,500人以下」を実現するため、自動車の安全基準の拡充・強化、先進安全自動車（ＡＳＶ）の開発・実用化・普及を促進する。</t>
    <rPh sb="0" eb="1">
      <t>ダイ</t>
    </rPh>
    <rPh sb="3" eb="4">
      <t>ジ</t>
    </rPh>
    <rPh sb="4" eb="8">
      <t>コウツウアンゼン</t>
    </rPh>
    <rPh sb="8" eb="10">
      <t>キホン</t>
    </rPh>
    <rPh sb="10" eb="12">
      <t>ケイカク</t>
    </rPh>
    <rPh sb="16" eb="17">
      <t>カカ</t>
    </rPh>
    <rPh sb="23" eb="25">
      <t>モクヒョウ</t>
    </rPh>
    <rPh sb="26" eb="28">
      <t>ヘイセイ</t>
    </rPh>
    <rPh sb="30" eb="31">
      <t>ネン</t>
    </rPh>
    <rPh sb="34" eb="36">
      <t>コウツウ</t>
    </rPh>
    <rPh sb="36" eb="38">
      <t>ジコ</t>
    </rPh>
    <rPh sb="38" eb="41">
      <t>シシャスウ</t>
    </rPh>
    <rPh sb="47" eb="48">
      <t>ニン</t>
    </rPh>
    <rPh sb="48" eb="50">
      <t>イカ</t>
    </rPh>
    <rPh sb="52" eb="54">
      <t>ジツゲン</t>
    </rPh>
    <rPh sb="59" eb="62">
      <t>ジドウシャ</t>
    </rPh>
    <rPh sb="63" eb="65">
      <t>アンゼン</t>
    </rPh>
    <rPh sb="65" eb="67">
      <t>キジュン</t>
    </rPh>
    <rPh sb="68" eb="70">
      <t>カクジュウ</t>
    </rPh>
    <rPh sb="71" eb="73">
      <t>キョウカ</t>
    </rPh>
    <rPh sb="74" eb="76">
      <t>センシン</t>
    </rPh>
    <rPh sb="76" eb="78">
      <t>アンゼン</t>
    </rPh>
    <rPh sb="78" eb="81">
      <t>ジドウシャ</t>
    </rPh>
    <rPh sb="87" eb="89">
      <t>カイハツ</t>
    </rPh>
    <rPh sb="90" eb="93">
      <t>ジツヨウカ</t>
    </rPh>
    <rPh sb="94" eb="96">
      <t>フキュウ</t>
    </rPh>
    <rPh sb="97" eb="99">
      <t>ソクシン</t>
    </rPh>
    <phoneticPr fontId="5"/>
  </si>
  <si>
    <t>-</t>
    <phoneticPr fontId="5"/>
  </si>
  <si>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5"/>
  </si>
  <si>
    <t>自動車の安全性を高める</t>
    <rPh sb="0" eb="3">
      <t>ジドウシャ</t>
    </rPh>
    <rPh sb="4" eb="7">
      <t>アンゼンセイ</t>
    </rPh>
    <rPh sb="8" eb="9">
      <t>タカ</t>
    </rPh>
    <phoneticPr fontId="5"/>
  </si>
  <si>
    <t>衝突被害軽減ブレーキの装着率</t>
    <rPh sb="0" eb="2">
      <t>ショウトツ</t>
    </rPh>
    <rPh sb="2" eb="4">
      <t>ヒガイ</t>
    </rPh>
    <rPh sb="4" eb="6">
      <t>ケイゲン</t>
    </rPh>
    <rPh sb="11" eb="14">
      <t>ソウチャクリツ</t>
    </rPh>
    <phoneticPr fontId="5"/>
  </si>
  <si>
    <t>％</t>
    <phoneticPr fontId="5"/>
  </si>
  <si>
    <t>平成27年3月に中央交通安全対策会議において第10次交通安全基本計画（平成28年度～32年度）が策定され、「平成32年までに交通事故死者数を2,500人以下とする」との目標が掲げられた。これを受け、平成28年6月にとりまとめられた交通政策審議会陸上交通分科会自動車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rPh sb="8" eb="10">
      <t>チュウオウ</t>
    </rPh>
    <rPh sb="10" eb="16">
      <t>コウツウアンゼンタイサク</t>
    </rPh>
    <rPh sb="16" eb="18">
      <t>カイギ</t>
    </rPh>
    <phoneticPr fontId="5"/>
  </si>
  <si>
    <t>平成27年3月に開催された「車両安全対策検討会」において、車両安全対策の効果予測がなされた。これを踏まえ、更なる死傷者数の削減に向けた車両安全対策を推進するため、今後実施する調査・分析については、より効率的・効果的かつ必要不可欠な車両安全対策に限って実施していくこととする。</t>
    <phoneticPr fontId="5"/>
  </si>
  <si>
    <t>支出先の選定は、会計法第２９条の３が適用される場合を除き、全て一般競争入札で実施している。
また、一般競争入札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8" eb="20">
      <t>テキヨウ</t>
    </rPh>
    <rPh sb="23" eb="25">
      <t>バアイ</t>
    </rPh>
    <rPh sb="26" eb="27">
      <t>ノゾ</t>
    </rPh>
    <rPh sb="29" eb="30">
      <t>スベ</t>
    </rPh>
    <rPh sb="31" eb="33">
      <t>イッパン</t>
    </rPh>
    <rPh sb="49" eb="51">
      <t>イッパン</t>
    </rPh>
    <rPh sb="51" eb="53">
      <t>キョウソウ</t>
    </rPh>
    <rPh sb="53" eb="55">
      <t>ニュウサツ</t>
    </rPh>
    <rPh sb="56" eb="58">
      <t>ジッシ</t>
    </rPh>
    <rPh sb="65" eb="66">
      <t>カク</t>
    </rPh>
    <rPh sb="71" eb="72">
      <t>フ</t>
    </rPh>
    <rPh sb="79" eb="81">
      <t>ニュウサツ</t>
    </rPh>
    <rPh sb="81" eb="83">
      <t>サンカ</t>
    </rPh>
    <rPh sb="83" eb="85">
      <t>シカク</t>
    </rPh>
    <rPh sb="86" eb="87">
      <t>カカ</t>
    </rPh>
    <rPh sb="88" eb="90">
      <t>ヨウケン</t>
    </rPh>
    <rPh sb="91" eb="93">
      <t>ヒツヨウ</t>
    </rPh>
    <rPh sb="93" eb="96">
      <t>サイショウゲン</t>
    </rPh>
    <rPh sb="104" eb="106">
      <t>ジュウブン</t>
    </rPh>
    <rPh sb="106" eb="108">
      <t>リュウイ</t>
    </rPh>
    <rPh sb="115" eb="117">
      <t>ニュウサツ</t>
    </rPh>
    <rPh sb="117" eb="120">
      <t>セツメイカイ</t>
    </rPh>
    <rPh sb="120" eb="121">
      <t>トウ</t>
    </rPh>
    <rPh sb="124" eb="126">
      <t>オウサツ</t>
    </rPh>
    <rPh sb="126" eb="129">
      <t>キボウシャ</t>
    </rPh>
    <rPh sb="131" eb="133">
      <t>ジョウホウ</t>
    </rPh>
    <rPh sb="133" eb="135">
      <t>テイキョウ</t>
    </rPh>
    <rPh sb="135" eb="136">
      <t>トウ</t>
    </rPh>
    <rPh sb="137" eb="138">
      <t>ツウ</t>
    </rPh>
    <rPh sb="140" eb="143">
      <t>キョウソウセイ</t>
    </rPh>
    <rPh sb="144" eb="146">
      <t>カクホ</t>
    </rPh>
    <rPh sb="147" eb="148">
      <t>ツト</t>
    </rPh>
    <phoneticPr fontId="5"/>
  </si>
  <si>
    <t>平成27年度執行額220百万円／活動実績13件
＝16.9百万円／件　　　　　　　　　　　　　　</t>
    <rPh sb="0" eb="2">
      <t>ヘイセイ</t>
    </rPh>
    <rPh sb="4" eb="6">
      <t>ネンド</t>
    </rPh>
    <rPh sb="6" eb="8">
      <t>シッコウ</t>
    </rPh>
    <rPh sb="8" eb="9">
      <t>ガク</t>
    </rPh>
    <rPh sb="12" eb="14">
      <t>ヒャクマン</t>
    </rPh>
    <rPh sb="14" eb="15">
      <t>エン</t>
    </rPh>
    <rPh sb="16" eb="18">
      <t>カツドウ</t>
    </rPh>
    <rPh sb="18" eb="20">
      <t>ジッセキ</t>
    </rPh>
    <rPh sb="22" eb="23">
      <t>ケン</t>
    </rPh>
    <rPh sb="29" eb="31">
      <t>ヒャクマン</t>
    </rPh>
    <rPh sb="31" eb="32">
      <t>エン</t>
    </rPh>
    <rPh sb="33" eb="34">
      <t>ケン</t>
    </rPh>
    <phoneticPr fontId="5"/>
  </si>
  <si>
    <t>自動車の安全性に関する調査研究を実施し、自動車の安全基準の拡充・強化、先進安全自動車（ASV）の開発・実用化・普及を促進する。</t>
    <rPh sb="0" eb="3">
      <t>ジドウシャ</t>
    </rPh>
    <rPh sb="4" eb="7">
      <t>アンゼンセイ</t>
    </rPh>
    <rPh sb="8" eb="9">
      <t>カン</t>
    </rPh>
    <rPh sb="11" eb="13">
      <t>チョウサ</t>
    </rPh>
    <rPh sb="13" eb="15">
      <t>ケンキュウ</t>
    </rPh>
    <rPh sb="16" eb="18">
      <t>ジッシ</t>
    </rPh>
    <rPh sb="20" eb="23">
      <t>ジドウシャ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5"/>
  </si>
  <si>
    <t>第５期先進安全自動車（ＡＳＶ）推進計画の実施に関する調査　等</t>
    <rPh sb="0" eb="1">
      <t>ダイ</t>
    </rPh>
    <rPh sb="2" eb="3">
      <t>キ</t>
    </rPh>
    <rPh sb="3" eb="5">
      <t>センシン</t>
    </rPh>
    <rPh sb="5" eb="7">
      <t>アンゼン</t>
    </rPh>
    <rPh sb="7" eb="10">
      <t>ジドウシャ</t>
    </rPh>
    <rPh sb="15" eb="17">
      <t>スイシン</t>
    </rPh>
    <rPh sb="17" eb="19">
      <t>ケイカク</t>
    </rPh>
    <rPh sb="20" eb="22">
      <t>ジッシ</t>
    </rPh>
    <rPh sb="23" eb="24">
      <t>カン</t>
    </rPh>
    <rPh sb="26" eb="28">
      <t>チョウサ</t>
    </rPh>
    <rPh sb="29" eb="30">
      <t>トウ</t>
    </rPh>
    <phoneticPr fontId="5"/>
  </si>
  <si>
    <t>-</t>
  </si>
  <si>
    <t>－</t>
  </si>
  <si>
    <t>－</t>
    <phoneticPr fontId="5"/>
  </si>
  <si>
    <t>交通事故死者数という成果指標は、本事業のみの成果ではない（本事業との関連性が必ずしも高くない）。安全基準の拡充・評価や先進安全自動車の普及に関する成果指標を設定した方が良いのではないか。</t>
    <phoneticPr fontId="5"/>
  </si>
  <si>
    <t>成果指標について、安全基準の拡充・強化や先進安全自動車の普及等、本事業との関連性が高いものに見直しすべき。
また、事業の実施にあたっては、交通事故死者数等の発生状況を考慮し、「車両安全対策検討会」等を活用し、真に必要な調査内容となるよう見直しすべき。</t>
    <rPh sb="17" eb="19">
      <t>キョウカ</t>
    </rPh>
    <rPh sb="32" eb="33">
      <t>ホン</t>
    </rPh>
    <rPh sb="33" eb="35">
      <t>ジギョウ</t>
    </rPh>
    <rPh sb="37" eb="40">
      <t>カンレンセイ</t>
    </rPh>
    <rPh sb="41" eb="42">
      <t>タカ</t>
    </rPh>
    <phoneticPr fontId="5"/>
  </si>
  <si>
    <t>執行等改善</t>
  </si>
  <si>
    <t>成果指標については、本事業との関連性が高いものとして、「車両安全対策の推進による交通事故死者数の削減効果」を追加した。
また、事業の実施にあたっては、平成28年6月にとりまとめられた交通政策審議会の報告書を踏まえつつ、車両安全対策検討会等を活用し、真に必要な調査に重点化を図った。</t>
    <rPh sb="0" eb="2">
      <t>セイカ</t>
    </rPh>
    <rPh sb="2" eb="4">
      <t>シヒョウ</t>
    </rPh>
    <rPh sb="10" eb="11">
      <t>ホン</t>
    </rPh>
    <rPh sb="11" eb="13">
      <t>ジギョウ</t>
    </rPh>
    <rPh sb="15" eb="18">
      <t>カンレンセイ</t>
    </rPh>
    <rPh sb="19" eb="20">
      <t>タカ</t>
    </rPh>
    <rPh sb="28" eb="34">
      <t>シャリョウアンゼンタイサク</t>
    </rPh>
    <rPh sb="35" eb="37">
      <t>スイシン</t>
    </rPh>
    <rPh sb="40" eb="42">
      <t>コウツウ</t>
    </rPh>
    <rPh sb="42" eb="44">
      <t>ジコ</t>
    </rPh>
    <rPh sb="44" eb="47">
      <t>シシャスウ</t>
    </rPh>
    <rPh sb="48" eb="50">
      <t>サクゲン</t>
    </rPh>
    <rPh sb="50" eb="52">
      <t>コウカ</t>
    </rPh>
    <rPh sb="54" eb="56">
      <t>ツイカ</t>
    </rPh>
    <rPh sb="63" eb="65">
      <t>ジギョウ</t>
    </rPh>
    <rPh sb="66" eb="68">
      <t>ジッシ</t>
    </rPh>
    <rPh sb="75" eb="77">
      <t>ヘイセイ</t>
    </rPh>
    <rPh sb="79" eb="80">
      <t>ネン</t>
    </rPh>
    <rPh sb="81" eb="82">
      <t>ガツ</t>
    </rPh>
    <rPh sb="91" eb="93">
      <t>コウツウ</t>
    </rPh>
    <rPh sb="93" eb="95">
      <t>セイサク</t>
    </rPh>
    <rPh sb="95" eb="98">
      <t>シンギカイ</t>
    </rPh>
    <rPh sb="99" eb="102">
      <t>ホウコクショ</t>
    </rPh>
    <rPh sb="103" eb="104">
      <t>フ</t>
    </rPh>
    <rPh sb="109" eb="115">
      <t>シャリョウアンゼンタイサク</t>
    </rPh>
    <rPh sb="115" eb="118">
      <t>ケントウカイ</t>
    </rPh>
    <rPh sb="118" eb="119">
      <t>トウ</t>
    </rPh>
    <rPh sb="120" eb="122">
      <t>カツヨウ</t>
    </rPh>
    <rPh sb="124" eb="125">
      <t>シン</t>
    </rPh>
    <rPh sb="126" eb="128">
      <t>ヒツヨウ</t>
    </rPh>
    <rPh sb="129" eb="131">
      <t>チョウサ</t>
    </rPh>
    <rPh sb="132" eb="134">
      <t>ジュウテン</t>
    </rPh>
    <rPh sb="134" eb="135">
      <t>カ</t>
    </rPh>
    <rPh sb="136" eb="137">
      <t>ハカ</t>
    </rPh>
    <phoneticPr fontId="5"/>
  </si>
  <si>
    <t>課長
江坂　行弘</t>
    <rPh sb="0" eb="2">
      <t>カチョウ</t>
    </rPh>
    <rPh sb="3" eb="5">
      <t>エサカ</t>
    </rPh>
    <rPh sb="6" eb="8">
      <t>ユキヒロ</t>
    </rPh>
    <phoneticPr fontId="5"/>
  </si>
  <si>
    <t>安全対策強化のため基礎調査関係経費の拡充をおこなったため。</t>
    <phoneticPr fontId="5"/>
  </si>
  <si>
    <t>平成32年までに、車両安全対策により交通事故死者数を1,000人削減する（平成22年比）。</t>
    <phoneticPr fontId="5"/>
  </si>
  <si>
    <t>車両安全対策による交通事故死者数削減効果</t>
    <phoneticPr fontId="5"/>
  </si>
  <si>
    <t>-</t>
    <phoneticPr fontId="5"/>
  </si>
  <si>
    <t>人</t>
    <rPh sb="0" eb="1">
      <t>ニン</t>
    </rPh>
    <phoneticPr fontId="5"/>
  </si>
  <si>
    <t>株式会社人材バンク</t>
    <rPh sb="0" eb="4">
      <t>カブシキガイシャ</t>
    </rPh>
    <rPh sb="4" eb="6">
      <t>ジンザイ</t>
    </rPh>
    <phoneticPr fontId="5"/>
  </si>
  <si>
    <t>欧州における自動通報システム（ecall）の導入状況に関する調査</t>
    <phoneticPr fontId="5"/>
  </si>
  <si>
    <t>自動車の基準策定等の事務処理に係る補助業務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</si>
</sst>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108243</xdr:colOff>
      <xdr:row>720</xdr:row>
      <xdr:rowOff>16165</xdr:rowOff>
    </xdr:from>
    <xdr:to>
      <xdr:col>14</xdr:col>
      <xdr:colOff>78032</xdr:colOff>
      <xdr:row>722</xdr:row>
      <xdr:rowOff>71514</xdr:rowOff>
    </xdr:to>
    <xdr:sp macro="" textlink="">
      <xdr:nvSpPr>
        <xdr:cNvPr id="5" name="正方形/長方形 4"/>
        <xdr:cNvSpPr/>
      </xdr:nvSpPr>
      <xdr:spPr>
        <a:xfrm>
          <a:off x="1441743" y="228092290"/>
          <a:ext cx="1303289" cy="7697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２１３．３百万円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143151</xdr:colOff>
      <xdr:row>720</xdr:row>
      <xdr:rowOff>27371</xdr:rowOff>
    </xdr:from>
    <xdr:to>
      <xdr:col>25</xdr:col>
      <xdr:colOff>23872</xdr:colOff>
      <xdr:row>722</xdr:row>
      <xdr:rowOff>2512</xdr:rowOff>
    </xdr:to>
    <xdr:sp macro="" textlink="">
      <xdr:nvSpPr>
        <xdr:cNvPr id="6" name="大かっこ 5"/>
        <xdr:cNvSpPr/>
      </xdr:nvSpPr>
      <xdr:spPr>
        <a:xfrm>
          <a:off x="2810151" y="228103496"/>
          <a:ext cx="1976221" cy="68951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15</xdr:col>
      <xdr:colOff>61771</xdr:colOff>
      <xdr:row>723</xdr:row>
      <xdr:rowOff>43873</xdr:rowOff>
    </xdr:from>
    <xdr:to>
      <xdr:col>27</xdr:col>
      <xdr:colOff>77138</xdr:colOff>
      <xdr:row>725</xdr:row>
      <xdr:rowOff>343231</xdr:rowOff>
    </xdr:to>
    <xdr:sp macro="" textlink="">
      <xdr:nvSpPr>
        <xdr:cNvPr id="7" name="正方形/長方形 6"/>
        <xdr:cNvSpPr/>
      </xdr:nvSpPr>
      <xdr:spPr>
        <a:xfrm>
          <a:off x="2919271" y="229191561"/>
          <a:ext cx="2301367" cy="101373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１３３．８百万円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61771</xdr:colOff>
      <xdr:row>727</xdr:row>
      <xdr:rowOff>81838</xdr:rowOff>
    </xdr:from>
    <xdr:to>
      <xdr:col>27</xdr:col>
      <xdr:colOff>86850</xdr:colOff>
      <xdr:row>730</xdr:row>
      <xdr:rowOff>143912</xdr:rowOff>
    </xdr:to>
    <xdr:sp macro="" textlink="">
      <xdr:nvSpPr>
        <xdr:cNvPr id="8" name="正方形/長方形 7"/>
        <xdr:cNvSpPr/>
      </xdr:nvSpPr>
      <xdr:spPr>
        <a:xfrm>
          <a:off x="2919271" y="230658276"/>
          <a:ext cx="2311079" cy="113363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財団法人（３法人）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５０．４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50565</xdr:colOff>
      <xdr:row>734</xdr:row>
      <xdr:rowOff>275666</xdr:rowOff>
    </xdr:from>
    <xdr:to>
      <xdr:col>28</xdr:col>
      <xdr:colOff>97796</xdr:colOff>
      <xdr:row>736</xdr:row>
      <xdr:rowOff>215323</xdr:rowOff>
    </xdr:to>
    <xdr:sp macro="" textlink="">
      <xdr:nvSpPr>
        <xdr:cNvPr id="9" name="正方形/長方形 8"/>
        <xdr:cNvSpPr/>
      </xdr:nvSpPr>
      <xdr:spPr>
        <a:xfrm>
          <a:off x="2908065" y="233352416"/>
          <a:ext cx="2523731" cy="65403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民間企業（３社）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146478</xdr:colOff>
      <xdr:row>719</xdr:row>
      <xdr:rowOff>215900</xdr:rowOff>
    </xdr:from>
    <xdr:to>
      <xdr:col>40</xdr:col>
      <xdr:colOff>31295</xdr:colOff>
      <xdr:row>722</xdr:row>
      <xdr:rowOff>228600</xdr:rowOff>
    </xdr:to>
    <xdr:sp macro="" textlink="">
      <xdr:nvSpPr>
        <xdr:cNvPr id="11" name="大かっこ 10"/>
        <xdr:cNvSpPr/>
      </xdr:nvSpPr>
      <xdr:spPr>
        <a:xfrm>
          <a:off x="5632878" y="42227500"/>
          <a:ext cx="2526417" cy="10795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０．６百万円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１百万円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・物品購入費等　２百万円</a:t>
          </a:r>
          <a:endParaRPr lang="ja-JP" altLang="ja-JP">
            <a:effectLst/>
          </a:endParaRPr>
        </a:p>
      </xdr:txBody>
    </xdr:sp>
    <xdr:clientData/>
  </xdr:twoCellAnchor>
  <xdr:twoCellAnchor>
    <xdr:from>
      <xdr:col>27</xdr:col>
      <xdr:colOff>144237</xdr:colOff>
      <xdr:row>722</xdr:row>
      <xdr:rowOff>313765</xdr:rowOff>
    </xdr:from>
    <xdr:to>
      <xdr:col>49</xdr:col>
      <xdr:colOff>80124</xdr:colOff>
      <xdr:row>726</xdr:row>
      <xdr:rowOff>100854</xdr:rowOff>
    </xdr:to>
    <xdr:sp macro="" textlink="">
      <xdr:nvSpPr>
        <xdr:cNvPr id="12" name="大かっこ 11"/>
        <xdr:cNvSpPr/>
      </xdr:nvSpPr>
      <xdr:spPr>
        <a:xfrm>
          <a:off x="5590296" y="230527412"/>
          <a:ext cx="4373416" cy="117661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・第５期先進安全自動車（ＡＳＶ）推進計画の実施に関する調査</a:t>
          </a:r>
          <a:endParaRPr lang="ja-JP" altLang="ja-JP">
            <a:effectLst/>
          </a:endParaRPr>
        </a:p>
        <a:p>
          <a:pPr eaLnBrk="1" fontAlgn="auto" latinLnBrk="0" hangingPunct="1"/>
          <a:r>
            <a:rPr kumimoji="1" lang="ja-JP" altLang="ja-JP" sz="1100" b="0" i="0" baseline="0">
              <a:effectLst/>
              <a:latin typeface="+mn-lt"/>
              <a:ea typeface="+mn-ea"/>
              <a:cs typeface="+mn-cs"/>
            </a:rPr>
            <a:t>・ハイブリッド車等の静音性対策の基準化に関する調査</a:t>
          </a:r>
          <a:endParaRPr lang="ja-JP" altLang="ja-JP">
            <a:effectLst/>
          </a:endParaRPr>
        </a:p>
        <a:p>
          <a:pPr eaLnBrk="1" fontAlgn="auto" latinLnBrk="0" hangingPunct="1"/>
          <a:r>
            <a:rPr kumimoji="1" lang="ja-JP" altLang="en-US" sz="1100" b="0" i="0" baseline="0">
              <a:effectLst/>
              <a:latin typeface="+mn-lt"/>
              <a:ea typeface="+mn-ea"/>
              <a:cs typeface="+mn-cs"/>
            </a:rPr>
            <a:t>・交通弱者における頭部保護基準に関する調査</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・車線逸脱防止装置及びカメラモニタリングに関する調査</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燃料電池自動車の安全性に関する調査</a:t>
          </a:r>
          <a:r>
            <a:rPr kumimoji="0" lang="ja-JP" altLang="en-US" sz="1100" b="0" i="0" baseline="0">
              <a:effectLst/>
              <a:latin typeface="+mn-lt"/>
              <a:ea typeface="+mn-ea"/>
              <a:cs typeface="+mn-cs"/>
            </a:rPr>
            <a:t>　</a:t>
          </a:r>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28</xdr:col>
      <xdr:colOff>55</xdr:colOff>
      <xdr:row>727</xdr:row>
      <xdr:rowOff>56028</xdr:rowOff>
    </xdr:from>
    <xdr:to>
      <xdr:col>49</xdr:col>
      <xdr:colOff>102536</xdr:colOff>
      <xdr:row>730</xdr:row>
      <xdr:rowOff>179294</xdr:rowOff>
    </xdr:to>
    <xdr:sp macro="" textlink="">
      <xdr:nvSpPr>
        <xdr:cNvPr id="13" name="大かっこ 12"/>
        <xdr:cNvSpPr/>
      </xdr:nvSpPr>
      <xdr:spPr>
        <a:xfrm>
          <a:off x="5647820" y="232006587"/>
          <a:ext cx="4338304" cy="116541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・自動車安全対策のマネジメントサイクルの推進に係る調査</a:t>
          </a:r>
          <a:endParaRPr kumimoji="1" lang="en-US" altLang="ja-JP" sz="1100" b="0" i="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a:t>
          </a:r>
          <a:r>
            <a:rPr kumimoji="1" lang="ja-JP" altLang="ja-JP" sz="1100" b="0" i="0" baseline="0">
              <a:effectLst/>
              <a:latin typeface="+mn-lt"/>
              <a:ea typeface="+mn-ea"/>
              <a:cs typeface="+mn-cs"/>
            </a:rPr>
            <a:t>車両安全に資する交通事故の詳細調査分析</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・国際会議の運営業務　等</a:t>
          </a:r>
          <a:endParaRPr lang="ja-JP" altLang="ja-JP">
            <a:effectLst/>
          </a:endParaRPr>
        </a:p>
      </xdr:txBody>
    </xdr:sp>
    <xdr:clientData/>
  </xdr:twoCellAnchor>
  <xdr:twoCellAnchor>
    <xdr:from>
      <xdr:col>29</xdr:col>
      <xdr:colOff>17851</xdr:colOff>
      <xdr:row>734</xdr:row>
      <xdr:rowOff>174814</xdr:rowOff>
    </xdr:from>
    <xdr:to>
      <xdr:col>49</xdr:col>
      <xdr:colOff>366994</xdr:colOff>
      <xdr:row>737</xdr:row>
      <xdr:rowOff>25196</xdr:rowOff>
    </xdr:to>
    <xdr:sp macro="" textlink="">
      <xdr:nvSpPr>
        <xdr:cNvPr id="14" name="大かっこ 13"/>
        <xdr:cNvSpPr/>
      </xdr:nvSpPr>
      <xdr:spPr>
        <a:xfrm>
          <a:off x="5542351" y="233251564"/>
          <a:ext cx="4159143" cy="92194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欧州における自動通報システム（</a:t>
          </a:r>
          <a:r>
            <a:rPr kumimoji="1" lang="en-US" altLang="ja-JP" sz="1100" b="0" i="0" baseline="0">
              <a:effectLst/>
              <a:latin typeface="+mn-lt"/>
              <a:ea typeface="+mn-ea"/>
              <a:cs typeface="+mn-cs"/>
            </a:rPr>
            <a:t>ecall</a:t>
          </a:r>
          <a:r>
            <a:rPr kumimoji="1" lang="ja-JP" altLang="ja-JP" sz="1100" b="0" i="0" baseline="0">
              <a:effectLst/>
              <a:latin typeface="+mn-lt"/>
              <a:ea typeface="+mn-ea"/>
              <a:cs typeface="+mn-cs"/>
            </a:rPr>
            <a:t>）</a:t>
          </a:r>
          <a:r>
            <a:rPr lang="ja-JP" altLang="ja-JP" sz="1100" b="0" i="0" baseline="0">
              <a:effectLst/>
              <a:latin typeface="+mn-lt"/>
              <a:ea typeface="+mn-ea"/>
              <a:cs typeface="+mn-cs"/>
            </a:rPr>
            <a:t>　の導入状況に関する調査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・第４４回東京モーターショー２０１５への出展等業務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170110</xdr:colOff>
      <xdr:row>722</xdr:row>
      <xdr:rowOff>71513</xdr:rowOff>
    </xdr:from>
    <xdr:to>
      <xdr:col>15</xdr:col>
      <xdr:colOff>74470</xdr:colOff>
      <xdr:row>728</xdr:row>
      <xdr:rowOff>286567</xdr:rowOff>
    </xdr:to>
    <xdr:cxnSp macro="">
      <xdr:nvCxnSpPr>
        <xdr:cNvPr id="15" name="カギ線コネクタ 8"/>
        <xdr:cNvCxnSpPr>
          <a:cxnSpLocks noChangeShapeType="1"/>
        </xdr:cNvCxnSpPr>
      </xdr:nvCxnSpPr>
      <xdr:spPr bwMode="auto">
        <a:xfrm rot="16200000" flipH="1">
          <a:off x="1487963" y="43102060"/>
          <a:ext cx="2348654" cy="920360"/>
        </a:xfrm>
        <a:prstGeom prst="bentConnector2">
          <a:avLst/>
        </a:prstGeom>
        <a:noFill/>
        <a:ln w="9525" algn="ctr">
          <a:solidFill>
            <a:srgbClr val="000000"/>
          </a:solidFill>
          <a:miter lim="800000"/>
          <a:headEnd/>
          <a:tailEnd type="triangle"/>
        </a:ln>
      </xdr:spPr>
    </xdr:cxnSp>
    <xdr:clientData/>
  </xdr:twoCellAnchor>
  <xdr:twoCellAnchor>
    <xdr:from>
      <xdr:col>10</xdr:col>
      <xdr:colOff>160372</xdr:colOff>
      <xdr:row>722</xdr:row>
      <xdr:rowOff>71513</xdr:rowOff>
    </xdr:from>
    <xdr:to>
      <xdr:col>15</xdr:col>
      <xdr:colOff>50564</xdr:colOff>
      <xdr:row>735</xdr:row>
      <xdr:rowOff>245494</xdr:rowOff>
    </xdr:to>
    <xdr:cxnSp macro="">
      <xdr:nvCxnSpPr>
        <xdr:cNvPr id="17" name="カギ線コネクタ 8"/>
        <xdr:cNvCxnSpPr>
          <a:cxnSpLocks noChangeShapeType="1"/>
          <a:endCxn id="9" idx="1"/>
        </xdr:cNvCxnSpPr>
      </xdr:nvCxnSpPr>
      <xdr:spPr bwMode="auto">
        <a:xfrm rot="16200000" flipH="1">
          <a:off x="78008" y="230849377"/>
          <a:ext cx="4817419" cy="842692"/>
        </a:xfrm>
        <a:prstGeom prst="bentConnector2">
          <a:avLst/>
        </a:prstGeom>
        <a:noFill/>
        <a:ln w="9525" algn="ctr">
          <a:solidFill>
            <a:srgbClr val="000000"/>
          </a:solidFill>
          <a:miter lim="800000"/>
          <a:headEnd/>
          <a:tailEnd type="triangle"/>
        </a:ln>
      </xdr:spPr>
    </xdr:cxnSp>
    <xdr:clientData/>
  </xdr:twoCellAnchor>
  <xdr:twoCellAnchor>
    <xdr:from>
      <xdr:col>15</xdr:col>
      <xdr:colOff>75640</xdr:colOff>
      <xdr:row>731</xdr:row>
      <xdr:rowOff>242315</xdr:rowOff>
    </xdr:from>
    <xdr:to>
      <xdr:col>26</xdr:col>
      <xdr:colOff>142876</xdr:colOff>
      <xdr:row>733</xdr:row>
      <xdr:rowOff>181972</xdr:rowOff>
    </xdr:to>
    <xdr:sp macro="" textlink="">
      <xdr:nvSpPr>
        <xdr:cNvPr id="29" name="正方形/長方形 28"/>
        <xdr:cNvSpPr/>
      </xdr:nvSpPr>
      <xdr:spPr>
        <a:xfrm>
          <a:off x="2933140" y="232247503"/>
          <a:ext cx="2162736" cy="65403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学校法人等（２法人）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１８．３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42021</xdr:colOff>
      <xdr:row>731</xdr:row>
      <xdr:rowOff>190499</xdr:rowOff>
    </xdr:from>
    <xdr:to>
      <xdr:col>49</xdr:col>
      <xdr:colOff>109259</xdr:colOff>
      <xdr:row>733</xdr:row>
      <xdr:rowOff>302559</xdr:rowOff>
    </xdr:to>
    <xdr:sp macro="" textlink="">
      <xdr:nvSpPr>
        <xdr:cNvPr id="30" name="大かっこ 29"/>
        <xdr:cNvSpPr/>
      </xdr:nvSpPr>
      <xdr:spPr>
        <a:xfrm>
          <a:off x="5689786" y="233530587"/>
          <a:ext cx="4303061" cy="80682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運転支援型自動運転システムにおけるドライバへの安全な運転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の受け渡し条件に関する調査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baseline="0">
              <a:effectLst/>
              <a:latin typeface="+mn-lt"/>
              <a:ea typeface="+mn-ea"/>
              <a:cs typeface="+mn-cs"/>
            </a:rPr>
            <a:t>ASV</a:t>
          </a:r>
          <a:r>
            <a:rPr kumimoji="1" lang="ja-JP" altLang="ja-JP" sz="1100" b="0" i="0" baseline="0">
              <a:effectLst/>
              <a:latin typeface="+mn-lt"/>
              <a:ea typeface="+mn-ea"/>
              <a:cs typeface="+mn-cs"/>
            </a:rPr>
            <a:t>技術に対する通信抑制効果の評価</a:t>
          </a:r>
          <a:r>
            <a:rPr lang="ja-JP" altLang="ja-JP" sz="1100" b="0" i="0" baseline="0">
              <a:effectLst/>
              <a:latin typeface="+mn-lt"/>
              <a:ea typeface="+mn-ea"/>
              <a:cs typeface="+mn-cs"/>
            </a:rPr>
            <a:t>に関する調査</a:t>
          </a:r>
          <a:endParaRPr lang="ja-JP" altLang="ja-JP">
            <a:effectLst/>
          </a:endParaRPr>
        </a:p>
      </xdr:txBody>
    </xdr:sp>
    <xdr:clientData/>
  </xdr:twoCellAnchor>
  <xdr:twoCellAnchor>
    <xdr:from>
      <xdr:col>10</xdr:col>
      <xdr:colOff>160371</xdr:colOff>
      <xdr:row>722</xdr:row>
      <xdr:rowOff>71514</xdr:rowOff>
    </xdr:from>
    <xdr:to>
      <xdr:col>15</xdr:col>
      <xdr:colOff>75640</xdr:colOff>
      <xdr:row>732</xdr:row>
      <xdr:rowOff>212145</xdr:rowOff>
    </xdr:to>
    <xdr:cxnSp macro="">
      <xdr:nvCxnSpPr>
        <xdr:cNvPr id="45" name="カギ線コネクタ 8"/>
        <xdr:cNvCxnSpPr>
          <a:cxnSpLocks noChangeShapeType="1"/>
          <a:endCxn id="29" idx="1"/>
        </xdr:cNvCxnSpPr>
      </xdr:nvCxnSpPr>
      <xdr:spPr bwMode="auto">
        <a:xfrm rot="16200000" flipH="1">
          <a:off x="643003" y="230284382"/>
          <a:ext cx="3712506" cy="867769"/>
        </a:xfrm>
        <a:prstGeom prst="bentConnector2">
          <a:avLst/>
        </a:prstGeom>
        <a:noFill/>
        <a:ln w="9525" algn="ctr">
          <a:solidFill>
            <a:srgbClr val="000000"/>
          </a:solidFill>
          <a:miter lim="800000"/>
          <a:headEnd/>
          <a:tailEnd type="triangle"/>
        </a:ln>
      </xdr:spPr>
    </xdr:cxnSp>
    <xdr:clientData/>
  </xdr:twoCellAnchor>
  <xdr:twoCellAnchor>
    <xdr:from>
      <xdr:col>18</xdr:col>
      <xdr:colOff>42022</xdr:colOff>
      <xdr:row>722</xdr:row>
      <xdr:rowOff>130263</xdr:rowOff>
    </xdr:from>
    <xdr:to>
      <xdr:col>25</xdr:col>
      <xdr:colOff>67234</xdr:colOff>
      <xdr:row>723</xdr:row>
      <xdr:rowOff>74233</xdr:rowOff>
    </xdr:to>
    <xdr:sp macro="" textlink="">
      <xdr:nvSpPr>
        <xdr:cNvPr id="60" name="テキスト ボックス 59"/>
        <xdr:cNvSpPr txBox="1"/>
      </xdr:nvSpPr>
      <xdr:spPr>
        <a:xfrm>
          <a:off x="3672728" y="230343910"/>
          <a:ext cx="1437153"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18</xdr:col>
      <xdr:colOff>120465</xdr:colOff>
      <xdr:row>726</xdr:row>
      <xdr:rowOff>186292</xdr:rowOff>
    </xdr:from>
    <xdr:to>
      <xdr:col>25</xdr:col>
      <xdr:colOff>179294</xdr:colOff>
      <xdr:row>727</xdr:row>
      <xdr:rowOff>130262</xdr:rowOff>
    </xdr:to>
    <xdr:sp macro="" textlink="">
      <xdr:nvSpPr>
        <xdr:cNvPr id="64" name="テキスト ボックス 63"/>
        <xdr:cNvSpPr txBox="1"/>
      </xdr:nvSpPr>
      <xdr:spPr>
        <a:xfrm>
          <a:off x="3751171" y="231789468"/>
          <a:ext cx="1470770"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18</xdr:col>
      <xdr:colOff>86845</xdr:colOff>
      <xdr:row>734</xdr:row>
      <xdr:rowOff>29410</xdr:rowOff>
    </xdr:from>
    <xdr:to>
      <xdr:col>25</xdr:col>
      <xdr:colOff>179293</xdr:colOff>
      <xdr:row>734</xdr:row>
      <xdr:rowOff>330568</xdr:rowOff>
    </xdr:to>
    <xdr:sp macro="" textlink="">
      <xdr:nvSpPr>
        <xdr:cNvPr id="65" name="テキスト ボックス 64"/>
        <xdr:cNvSpPr txBox="1"/>
      </xdr:nvSpPr>
      <xdr:spPr>
        <a:xfrm>
          <a:off x="3717551" y="234411645"/>
          <a:ext cx="1504389" cy="301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18</xdr:col>
      <xdr:colOff>120464</xdr:colOff>
      <xdr:row>730</xdr:row>
      <xdr:rowOff>341773</xdr:rowOff>
    </xdr:from>
    <xdr:to>
      <xdr:col>26</xdr:col>
      <xdr:colOff>89647</xdr:colOff>
      <xdr:row>731</xdr:row>
      <xdr:rowOff>285744</xdr:rowOff>
    </xdr:to>
    <xdr:sp macro="" textlink="">
      <xdr:nvSpPr>
        <xdr:cNvPr id="67" name="テキスト ボックス 66"/>
        <xdr:cNvSpPr txBox="1"/>
      </xdr:nvSpPr>
      <xdr:spPr>
        <a:xfrm>
          <a:off x="3751170" y="233334479"/>
          <a:ext cx="1582830"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169583</xdr:colOff>
      <xdr:row>722</xdr:row>
      <xdr:rowOff>81818</xdr:rowOff>
    </xdr:from>
    <xdr:to>
      <xdr:col>15</xdr:col>
      <xdr:colOff>97054</xdr:colOff>
      <xdr:row>724</xdr:row>
      <xdr:rowOff>215053</xdr:rowOff>
    </xdr:to>
    <xdr:cxnSp macro="">
      <xdr:nvCxnSpPr>
        <xdr:cNvPr id="68" name="カギ線コネクタ 8"/>
        <xdr:cNvCxnSpPr>
          <a:cxnSpLocks noChangeShapeType="1"/>
        </xdr:cNvCxnSpPr>
      </xdr:nvCxnSpPr>
      <xdr:spPr bwMode="auto">
        <a:xfrm rot="16200000" flipH="1">
          <a:off x="2251101" y="42348700"/>
          <a:ext cx="844435" cy="943471"/>
        </a:xfrm>
        <a:prstGeom prst="bentConnector2">
          <a:avLst/>
        </a:prstGeom>
        <a:noFill/>
        <a:ln w="9525" algn="ctr">
          <a:solidFill>
            <a:srgbClr val="000000"/>
          </a:solidFill>
          <a:miter lim="800000"/>
          <a:headEn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08" zoomScale="75" zoomScaleNormal="75" zoomScaleSheetLayoutView="75" zoomScalePageLayoutView="85" workbookViewId="0">
      <selection activeCell="BG709" sqref="BG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510</v>
      </c>
      <c r="AR2" s="802"/>
      <c r="AS2" s="52" t="str">
        <f>IF(OR(AQ2="　", AQ2=""), "", "-")</f>
        <v/>
      </c>
      <c r="AT2" s="803">
        <v>207</v>
      </c>
      <c r="AU2" s="803"/>
      <c r="AV2" s="53" t="str">
        <f>IF(AW2="", "", "-")</f>
        <v/>
      </c>
      <c r="AW2" s="804"/>
      <c r="AX2" s="804"/>
    </row>
    <row r="3" spans="1:50" ht="21" customHeight="1" thickBot="1" x14ac:dyDescent="0.2">
      <c r="A3" s="726" t="s">
        <v>384</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509</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511</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512</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1" t="s">
        <v>148</v>
      </c>
      <c r="H5" s="712"/>
      <c r="I5" s="712"/>
      <c r="J5" s="712"/>
      <c r="K5" s="712"/>
      <c r="L5" s="712"/>
      <c r="M5" s="713" t="s">
        <v>75</v>
      </c>
      <c r="N5" s="714"/>
      <c r="O5" s="714"/>
      <c r="P5" s="714"/>
      <c r="Q5" s="714"/>
      <c r="R5" s="715"/>
      <c r="S5" s="716" t="s">
        <v>140</v>
      </c>
      <c r="T5" s="712"/>
      <c r="U5" s="712"/>
      <c r="V5" s="712"/>
      <c r="W5" s="712"/>
      <c r="X5" s="717"/>
      <c r="Y5" s="560" t="s">
        <v>3</v>
      </c>
      <c r="Z5" s="295"/>
      <c r="AA5" s="295"/>
      <c r="AB5" s="295"/>
      <c r="AC5" s="295"/>
      <c r="AD5" s="296"/>
      <c r="AE5" s="561" t="s">
        <v>513</v>
      </c>
      <c r="AF5" s="561"/>
      <c r="AG5" s="561"/>
      <c r="AH5" s="561"/>
      <c r="AI5" s="561"/>
      <c r="AJ5" s="561"/>
      <c r="AK5" s="561"/>
      <c r="AL5" s="561"/>
      <c r="AM5" s="561"/>
      <c r="AN5" s="561"/>
      <c r="AO5" s="561"/>
      <c r="AP5" s="562"/>
      <c r="AQ5" s="563" t="s">
        <v>599</v>
      </c>
      <c r="AR5" s="564"/>
      <c r="AS5" s="564"/>
      <c r="AT5" s="564"/>
      <c r="AU5" s="564"/>
      <c r="AV5" s="564"/>
      <c r="AW5" s="564"/>
      <c r="AX5" s="565"/>
    </row>
    <row r="6" spans="1:50" ht="39" customHeight="1" x14ac:dyDescent="0.15">
      <c r="A6" s="568" t="s">
        <v>4</v>
      </c>
      <c r="B6" s="569"/>
      <c r="C6" s="569"/>
      <c r="D6" s="569"/>
      <c r="E6" s="569"/>
      <c r="F6" s="569"/>
      <c r="G6" s="269" t="str">
        <f>入力規則等!F39</f>
        <v>自動車安全特別会計自動車検査登録勘定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515</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516</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413</v>
      </c>
      <c r="B8" s="336"/>
      <c r="C8" s="336"/>
      <c r="D8" s="336"/>
      <c r="E8" s="336"/>
      <c r="F8" s="337"/>
      <c r="G8" s="871" t="str">
        <f>入力規則等!A26</f>
        <v>交通安全対策</v>
      </c>
      <c r="H8" s="583"/>
      <c r="I8" s="583"/>
      <c r="J8" s="583"/>
      <c r="K8" s="583"/>
      <c r="L8" s="583"/>
      <c r="M8" s="583"/>
      <c r="N8" s="583"/>
      <c r="O8" s="583"/>
      <c r="P8" s="583"/>
      <c r="Q8" s="583"/>
      <c r="R8" s="583"/>
      <c r="S8" s="583"/>
      <c r="T8" s="583"/>
      <c r="U8" s="583"/>
      <c r="V8" s="583"/>
      <c r="W8" s="583"/>
      <c r="X8" s="872"/>
      <c r="Y8" s="718" t="s">
        <v>414</v>
      </c>
      <c r="Z8" s="719"/>
      <c r="AA8" s="719"/>
      <c r="AB8" s="719"/>
      <c r="AC8" s="719"/>
      <c r="AD8" s="720"/>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1" t="s">
        <v>580</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69.75" customHeight="1" x14ac:dyDescent="0.15">
      <c r="A10" s="516" t="s">
        <v>34</v>
      </c>
      <c r="B10" s="517"/>
      <c r="C10" s="517"/>
      <c r="D10" s="517"/>
      <c r="E10" s="517"/>
      <c r="F10" s="517"/>
      <c r="G10" s="610" t="s">
        <v>517</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v>261</v>
      </c>
      <c r="Q13" s="258"/>
      <c r="R13" s="258"/>
      <c r="S13" s="258"/>
      <c r="T13" s="258"/>
      <c r="U13" s="258"/>
      <c r="V13" s="259"/>
      <c r="W13" s="257">
        <v>221</v>
      </c>
      <c r="X13" s="258"/>
      <c r="Y13" s="258"/>
      <c r="Z13" s="258"/>
      <c r="AA13" s="258"/>
      <c r="AB13" s="258"/>
      <c r="AC13" s="259"/>
      <c r="AD13" s="257">
        <v>240</v>
      </c>
      <c r="AE13" s="258"/>
      <c r="AF13" s="258"/>
      <c r="AG13" s="258"/>
      <c r="AH13" s="258"/>
      <c r="AI13" s="258"/>
      <c r="AJ13" s="259"/>
      <c r="AK13" s="257">
        <v>293</v>
      </c>
      <c r="AL13" s="258"/>
      <c r="AM13" s="258"/>
      <c r="AN13" s="258"/>
      <c r="AO13" s="258"/>
      <c r="AP13" s="258"/>
      <c r="AQ13" s="259"/>
      <c r="AR13" s="813">
        <v>463</v>
      </c>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7"/>
      <c r="Q14" s="258"/>
      <c r="R14" s="258"/>
      <c r="S14" s="258"/>
      <c r="T14" s="258"/>
      <c r="U14" s="258"/>
      <c r="V14" s="259"/>
      <c r="W14" s="257"/>
      <c r="X14" s="258"/>
      <c r="Y14" s="258"/>
      <c r="Z14" s="258"/>
      <c r="AA14" s="258"/>
      <c r="AB14" s="258"/>
      <c r="AC14" s="259"/>
      <c r="AD14" s="257"/>
      <c r="AE14" s="258"/>
      <c r="AF14" s="258"/>
      <c r="AG14" s="258"/>
      <c r="AH14" s="258"/>
      <c r="AI14" s="258"/>
      <c r="AJ14" s="259"/>
      <c r="AK14" s="257"/>
      <c r="AL14" s="258"/>
      <c r="AM14" s="258"/>
      <c r="AN14" s="258"/>
      <c r="AO14" s="258"/>
      <c r="AP14" s="258"/>
      <c r="AQ14" s="259"/>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7"/>
      <c r="Q15" s="258"/>
      <c r="R15" s="258"/>
      <c r="S15" s="258"/>
      <c r="T15" s="258"/>
      <c r="U15" s="258"/>
      <c r="V15" s="259"/>
      <c r="W15" s="257"/>
      <c r="X15" s="258"/>
      <c r="Y15" s="258"/>
      <c r="Z15" s="258"/>
      <c r="AA15" s="258"/>
      <c r="AB15" s="258"/>
      <c r="AC15" s="259"/>
      <c r="AD15" s="257"/>
      <c r="AE15" s="258"/>
      <c r="AF15" s="258"/>
      <c r="AG15" s="258"/>
      <c r="AH15" s="258"/>
      <c r="AI15" s="258"/>
      <c r="AJ15" s="259"/>
      <c r="AK15" s="257"/>
      <c r="AL15" s="258"/>
      <c r="AM15" s="258"/>
      <c r="AN15" s="258"/>
      <c r="AO15" s="258"/>
      <c r="AP15" s="258"/>
      <c r="AQ15" s="259"/>
      <c r="AR15" s="257"/>
      <c r="AS15" s="258"/>
      <c r="AT15" s="258"/>
      <c r="AU15" s="258"/>
      <c r="AV15" s="258"/>
      <c r="AW15" s="258"/>
      <c r="AX15" s="654"/>
    </row>
    <row r="16" spans="1:50" ht="21" customHeight="1" x14ac:dyDescent="0.15">
      <c r="A16" s="600"/>
      <c r="B16" s="601"/>
      <c r="C16" s="601"/>
      <c r="D16" s="601"/>
      <c r="E16" s="601"/>
      <c r="F16" s="602"/>
      <c r="G16" s="590"/>
      <c r="H16" s="591"/>
      <c r="I16" s="573" t="s">
        <v>59</v>
      </c>
      <c r="J16" s="574"/>
      <c r="K16" s="574"/>
      <c r="L16" s="574"/>
      <c r="M16" s="574"/>
      <c r="N16" s="574"/>
      <c r="O16" s="575"/>
      <c r="P16" s="257"/>
      <c r="Q16" s="258"/>
      <c r="R16" s="258"/>
      <c r="S16" s="258"/>
      <c r="T16" s="258"/>
      <c r="U16" s="258"/>
      <c r="V16" s="259"/>
      <c r="W16" s="257"/>
      <c r="X16" s="258"/>
      <c r="Y16" s="258"/>
      <c r="Z16" s="258"/>
      <c r="AA16" s="258"/>
      <c r="AB16" s="258"/>
      <c r="AC16" s="259"/>
      <c r="AD16" s="257"/>
      <c r="AE16" s="258"/>
      <c r="AF16" s="258"/>
      <c r="AG16" s="258"/>
      <c r="AH16" s="258"/>
      <c r="AI16" s="258"/>
      <c r="AJ16" s="259"/>
      <c r="AK16" s="257"/>
      <c r="AL16" s="258"/>
      <c r="AM16" s="258"/>
      <c r="AN16" s="258"/>
      <c r="AO16" s="258"/>
      <c r="AP16" s="258"/>
      <c r="AQ16" s="25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7"/>
      <c r="Q17" s="258"/>
      <c r="R17" s="258"/>
      <c r="S17" s="258"/>
      <c r="T17" s="258"/>
      <c r="U17" s="258"/>
      <c r="V17" s="259"/>
      <c r="W17" s="257"/>
      <c r="X17" s="258"/>
      <c r="Y17" s="258"/>
      <c r="Z17" s="258"/>
      <c r="AA17" s="258"/>
      <c r="AB17" s="258"/>
      <c r="AC17" s="259"/>
      <c r="AD17" s="257"/>
      <c r="AE17" s="258"/>
      <c r="AF17" s="258"/>
      <c r="AG17" s="258"/>
      <c r="AH17" s="258"/>
      <c r="AI17" s="258"/>
      <c r="AJ17" s="259"/>
      <c r="AK17" s="257"/>
      <c r="AL17" s="258"/>
      <c r="AM17" s="258"/>
      <c r="AN17" s="258"/>
      <c r="AO17" s="258"/>
      <c r="AP17" s="258"/>
      <c r="AQ17" s="259"/>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261</v>
      </c>
      <c r="Q18" s="738"/>
      <c r="R18" s="738"/>
      <c r="S18" s="738"/>
      <c r="T18" s="738"/>
      <c r="U18" s="738"/>
      <c r="V18" s="739"/>
      <c r="W18" s="737">
        <f>SUM(W13:AC17)</f>
        <v>221</v>
      </c>
      <c r="X18" s="738"/>
      <c r="Y18" s="738"/>
      <c r="Z18" s="738"/>
      <c r="AA18" s="738"/>
      <c r="AB18" s="738"/>
      <c r="AC18" s="739"/>
      <c r="AD18" s="737">
        <f>SUM(AD13:AJ17)</f>
        <v>240</v>
      </c>
      <c r="AE18" s="738"/>
      <c r="AF18" s="738"/>
      <c r="AG18" s="738"/>
      <c r="AH18" s="738"/>
      <c r="AI18" s="738"/>
      <c r="AJ18" s="739"/>
      <c r="AK18" s="737">
        <f>SUM(AK13:AQ17)</f>
        <v>293</v>
      </c>
      <c r="AL18" s="738"/>
      <c r="AM18" s="738"/>
      <c r="AN18" s="738"/>
      <c r="AO18" s="738"/>
      <c r="AP18" s="738"/>
      <c r="AQ18" s="739"/>
      <c r="AR18" s="737">
        <f>SUM(AR13:AX17)</f>
        <v>463</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7">
        <v>256</v>
      </c>
      <c r="Q19" s="258"/>
      <c r="R19" s="258"/>
      <c r="S19" s="258"/>
      <c r="T19" s="258"/>
      <c r="U19" s="258"/>
      <c r="V19" s="259"/>
      <c r="W19" s="257">
        <v>215</v>
      </c>
      <c r="X19" s="258"/>
      <c r="Y19" s="258"/>
      <c r="Z19" s="258"/>
      <c r="AA19" s="258"/>
      <c r="AB19" s="258"/>
      <c r="AC19" s="259"/>
      <c r="AD19" s="257">
        <v>220</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5" t="s">
        <v>11</v>
      </c>
      <c r="H20" s="736"/>
      <c r="I20" s="736"/>
      <c r="J20" s="736"/>
      <c r="K20" s="736"/>
      <c r="L20" s="736"/>
      <c r="M20" s="736"/>
      <c r="N20" s="736"/>
      <c r="O20" s="736"/>
      <c r="P20" s="741">
        <f>IF(P18=0, "-", P19/P18)</f>
        <v>0.98084291187739459</v>
      </c>
      <c r="Q20" s="741"/>
      <c r="R20" s="741"/>
      <c r="S20" s="741"/>
      <c r="T20" s="741"/>
      <c r="U20" s="741"/>
      <c r="V20" s="741"/>
      <c r="W20" s="741">
        <f>IF(W18=0, "-", W19/W18)</f>
        <v>0.97285067873303166</v>
      </c>
      <c r="X20" s="741"/>
      <c r="Y20" s="741"/>
      <c r="Z20" s="741"/>
      <c r="AA20" s="741"/>
      <c r="AB20" s="741"/>
      <c r="AC20" s="741"/>
      <c r="AD20" s="741">
        <f>IF(AD18=0, "-", AD19/AD18)</f>
        <v>0.91666666666666663</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371</v>
      </c>
      <c r="AF21" s="616"/>
      <c r="AG21" s="616"/>
      <c r="AH21" s="616"/>
      <c r="AI21" s="616" t="s">
        <v>372</v>
      </c>
      <c r="AJ21" s="616"/>
      <c r="AK21" s="616"/>
      <c r="AL21" s="616"/>
      <c r="AM21" s="616" t="s">
        <v>373</v>
      </c>
      <c r="AN21" s="616"/>
      <c r="AO21" s="616"/>
      <c r="AP21" s="287"/>
      <c r="AQ21" s="146" t="s">
        <v>369</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c r="AR22" s="151"/>
      <c r="AS22" s="152" t="s">
        <v>370</v>
      </c>
      <c r="AT22" s="153"/>
      <c r="AU22" s="276">
        <v>32</v>
      </c>
      <c r="AV22" s="276"/>
      <c r="AW22" s="274" t="s">
        <v>313</v>
      </c>
      <c r="AX22" s="275"/>
    </row>
    <row r="23" spans="1:50" ht="22.5" customHeight="1" x14ac:dyDescent="0.15">
      <c r="A23" s="280"/>
      <c r="B23" s="278"/>
      <c r="C23" s="278"/>
      <c r="D23" s="278"/>
      <c r="E23" s="278"/>
      <c r="F23" s="279"/>
      <c r="G23" s="400" t="s">
        <v>520</v>
      </c>
      <c r="H23" s="401"/>
      <c r="I23" s="401"/>
      <c r="J23" s="401"/>
      <c r="K23" s="401"/>
      <c r="L23" s="401"/>
      <c r="M23" s="401"/>
      <c r="N23" s="401"/>
      <c r="O23" s="402"/>
      <c r="P23" s="111" t="s">
        <v>518</v>
      </c>
      <c r="Q23" s="111"/>
      <c r="R23" s="111"/>
      <c r="S23" s="111"/>
      <c r="T23" s="111"/>
      <c r="U23" s="111"/>
      <c r="V23" s="111"/>
      <c r="W23" s="111"/>
      <c r="X23" s="131"/>
      <c r="Y23" s="376" t="s">
        <v>14</v>
      </c>
      <c r="Z23" s="377"/>
      <c r="AA23" s="378"/>
      <c r="AB23" s="326" t="s">
        <v>519</v>
      </c>
      <c r="AC23" s="326"/>
      <c r="AD23" s="326"/>
      <c r="AE23" s="392">
        <v>4373</v>
      </c>
      <c r="AF23" s="363"/>
      <c r="AG23" s="363"/>
      <c r="AH23" s="363"/>
      <c r="AI23" s="392">
        <v>4113</v>
      </c>
      <c r="AJ23" s="363"/>
      <c r="AK23" s="363"/>
      <c r="AL23" s="363"/>
      <c r="AM23" s="392">
        <v>4117</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519</v>
      </c>
      <c r="AC24" s="371"/>
      <c r="AD24" s="371"/>
      <c r="AE24" s="392"/>
      <c r="AF24" s="363"/>
      <c r="AG24" s="363"/>
      <c r="AH24" s="363"/>
      <c r="AI24" s="392"/>
      <c r="AJ24" s="363"/>
      <c r="AK24" s="363"/>
      <c r="AL24" s="363"/>
      <c r="AM24" s="392"/>
      <c r="AN24" s="363"/>
      <c r="AO24" s="363"/>
      <c r="AP24" s="363"/>
      <c r="AQ24" s="272"/>
      <c r="AR24" s="208"/>
      <c r="AS24" s="208"/>
      <c r="AT24" s="273"/>
      <c r="AU24" s="363">
        <v>2500</v>
      </c>
      <c r="AV24" s="363"/>
      <c r="AW24" s="363"/>
      <c r="AX24" s="364"/>
    </row>
    <row r="25" spans="1:50"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57.2</v>
      </c>
      <c r="AF25" s="363"/>
      <c r="AG25" s="363"/>
      <c r="AH25" s="363"/>
      <c r="AI25" s="392">
        <v>60.8</v>
      </c>
      <c r="AJ25" s="363"/>
      <c r="AK25" s="363"/>
      <c r="AL25" s="363"/>
      <c r="AM25" s="392">
        <v>60.7</v>
      </c>
      <c r="AN25" s="363"/>
      <c r="AO25" s="363"/>
      <c r="AP25" s="363"/>
      <c r="AQ25" s="272"/>
      <c r="AR25" s="208"/>
      <c r="AS25" s="208"/>
      <c r="AT25" s="273"/>
      <c r="AU25" s="363"/>
      <c r="AV25" s="363"/>
      <c r="AW25" s="363"/>
      <c r="AX25" s="364"/>
    </row>
    <row r="26" spans="1:50" ht="16.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371</v>
      </c>
      <c r="AF26" s="616"/>
      <c r="AG26" s="616"/>
      <c r="AH26" s="616"/>
      <c r="AI26" s="616" t="s">
        <v>372</v>
      </c>
      <c r="AJ26" s="616"/>
      <c r="AK26" s="616"/>
      <c r="AL26" s="616"/>
      <c r="AM26" s="616" t="s">
        <v>373</v>
      </c>
      <c r="AN26" s="616"/>
      <c r="AO26" s="616"/>
      <c r="AP26" s="287"/>
      <c r="AQ26" s="146" t="s">
        <v>369</v>
      </c>
      <c r="AR26" s="149"/>
      <c r="AS26" s="149"/>
      <c r="AT26" s="150"/>
      <c r="AU26" s="805" t="s">
        <v>262</v>
      </c>
      <c r="AV26" s="805"/>
      <c r="AW26" s="805"/>
      <c r="AX26" s="806"/>
    </row>
    <row r="27" spans="1:50" ht="16.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370</v>
      </c>
      <c r="AT27" s="153"/>
      <c r="AU27" s="276">
        <v>32</v>
      </c>
      <c r="AV27" s="276"/>
      <c r="AW27" s="274" t="s">
        <v>313</v>
      </c>
      <c r="AX27" s="275"/>
    </row>
    <row r="28" spans="1:50" ht="16.5" customHeight="1" x14ac:dyDescent="0.15">
      <c r="A28" s="280"/>
      <c r="B28" s="278"/>
      <c r="C28" s="278"/>
      <c r="D28" s="278"/>
      <c r="E28" s="278"/>
      <c r="F28" s="279"/>
      <c r="G28" s="400" t="s">
        <v>601</v>
      </c>
      <c r="H28" s="401"/>
      <c r="I28" s="401"/>
      <c r="J28" s="401"/>
      <c r="K28" s="401"/>
      <c r="L28" s="401"/>
      <c r="M28" s="401"/>
      <c r="N28" s="401"/>
      <c r="O28" s="402"/>
      <c r="P28" s="111" t="s">
        <v>602</v>
      </c>
      <c r="Q28" s="111"/>
      <c r="R28" s="111"/>
      <c r="S28" s="111"/>
      <c r="T28" s="111"/>
      <c r="U28" s="111"/>
      <c r="V28" s="111"/>
      <c r="W28" s="111"/>
      <c r="X28" s="131"/>
      <c r="Y28" s="376" t="s">
        <v>14</v>
      </c>
      <c r="Z28" s="377"/>
      <c r="AA28" s="378"/>
      <c r="AB28" s="326" t="s">
        <v>604</v>
      </c>
      <c r="AC28" s="326"/>
      <c r="AD28" s="326"/>
      <c r="AE28" s="392" t="s">
        <v>603</v>
      </c>
      <c r="AF28" s="363"/>
      <c r="AG28" s="363"/>
      <c r="AH28" s="363"/>
      <c r="AI28" s="392" t="s">
        <v>603</v>
      </c>
      <c r="AJ28" s="363"/>
      <c r="AK28" s="363"/>
      <c r="AL28" s="363"/>
      <c r="AM28" s="392">
        <v>735</v>
      </c>
      <c r="AN28" s="363"/>
      <c r="AO28" s="363"/>
      <c r="AP28" s="363"/>
      <c r="AQ28" s="272" t="s">
        <v>603</v>
      </c>
      <c r="AR28" s="208"/>
      <c r="AS28" s="208"/>
      <c r="AT28" s="273"/>
      <c r="AU28" s="363"/>
      <c r="AV28" s="363"/>
      <c r="AW28" s="363"/>
      <c r="AX28" s="364"/>
    </row>
    <row r="29" spans="1:50" ht="29.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604</v>
      </c>
      <c r="AC29" s="371"/>
      <c r="AD29" s="371"/>
      <c r="AE29" s="392" t="s">
        <v>603</v>
      </c>
      <c r="AF29" s="363"/>
      <c r="AG29" s="363"/>
      <c r="AH29" s="363"/>
      <c r="AI29" s="392" t="s">
        <v>603</v>
      </c>
      <c r="AJ29" s="363"/>
      <c r="AK29" s="363"/>
      <c r="AL29" s="363"/>
      <c r="AM29" s="392">
        <v>1000</v>
      </c>
      <c r="AN29" s="363"/>
      <c r="AO29" s="363"/>
      <c r="AP29" s="363"/>
      <c r="AQ29" s="272" t="s">
        <v>603</v>
      </c>
      <c r="AR29" s="208"/>
      <c r="AS29" s="208"/>
      <c r="AT29" s="273"/>
      <c r="AU29" s="363">
        <v>1000</v>
      </c>
      <c r="AV29" s="363"/>
      <c r="AW29" s="363"/>
      <c r="AX29" s="364"/>
    </row>
    <row r="30" spans="1:50" ht="16.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603</v>
      </c>
      <c r="AF30" s="363"/>
      <c r="AG30" s="363"/>
      <c r="AH30" s="363"/>
      <c r="AI30" s="392" t="s">
        <v>603</v>
      </c>
      <c r="AJ30" s="363"/>
      <c r="AK30" s="363"/>
      <c r="AL30" s="363"/>
      <c r="AM30" s="392">
        <v>73.5</v>
      </c>
      <c r="AN30" s="363"/>
      <c r="AO30" s="363"/>
      <c r="AP30" s="363"/>
      <c r="AQ30" s="272" t="s">
        <v>603</v>
      </c>
      <c r="AR30" s="208"/>
      <c r="AS30" s="208"/>
      <c r="AT30" s="273"/>
      <c r="AU30" s="363"/>
      <c r="AV30" s="363"/>
      <c r="AW30" s="363"/>
      <c r="AX30" s="364"/>
    </row>
    <row r="31" spans="1:50" hidden="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371</v>
      </c>
      <c r="AF31" s="616"/>
      <c r="AG31" s="616"/>
      <c r="AH31" s="616"/>
      <c r="AI31" s="616" t="s">
        <v>372</v>
      </c>
      <c r="AJ31" s="616"/>
      <c r="AK31" s="616"/>
      <c r="AL31" s="616"/>
      <c r="AM31" s="616" t="s">
        <v>373</v>
      </c>
      <c r="AN31" s="616"/>
      <c r="AO31" s="616"/>
      <c r="AP31" s="287"/>
      <c r="AQ31" s="146" t="s">
        <v>369</v>
      </c>
      <c r="AR31" s="149"/>
      <c r="AS31" s="149"/>
      <c r="AT31" s="150"/>
      <c r="AU31" s="805" t="s">
        <v>262</v>
      </c>
      <c r="AV31" s="805"/>
      <c r="AW31" s="805"/>
      <c r="AX31" s="806"/>
    </row>
    <row r="32" spans="1:50" hidden="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370</v>
      </c>
      <c r="AT32" s="153"/>
      <c r="AU32" s="276"/>
      <c r="AV32" s="276"/>
      <c r="AW32" s="274" t="s">
        <v>313</v>
      </c>
      <c r="AX32" s="275"/>
    </row>
    <row r="33" spans="1:50" hidden="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idden="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idden="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idden="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371</v>
      </c>
      <c r="AF36" s="616"/>
      <c r="AG36" s="616"/>
      <c r="AH36" s="616"/>
      <c r="AI36" s="616" t="s">
        <v>372</v>
      </c>
      <c r="AJ36" s="616"/>
      <c r="AK36" s="616"/>
      <c r="AL36" s="616"/>
      <c r="AM36" s="616" t="s">
        <v>373</v>
      </c>
      <c r="AN36" s="616"/>
      <c r="AO36" s="616"/>
      <c r="AP36" s="287"/>
      <c r="AQ36" s="146" t="s">
        <v>369</v>
      </c>
      <c r="AR36" s="149"/>
      <c r="AS36" s="149"/>
      <c r="AT36" s="150"/>
      <c r="AU36" s="805" t="s">
        <v>262</v>
      </c>
      <c r="AV36" s="805"/>
      <c r="AW36" s="805"/>
      <c r="AX36" s="806"/>
    </row>
    <row r="37" spans="1:50" hidden="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370</v>
      </c>
      <c r="AT37" s="153"/>
      <c r="AU37" s="276"/>
      <c r="AV37" s="276"/>
      <c r="AW37" s="274" t="s">
        <v>313</v>
      </c>
      <c r="AX37" s="275"/>
    </row>
    <row r="38" spans="1:50" hidden="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idden="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idden="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idden="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371</v>
      </c>
      <c r="AF41" s="616"/>
      <c r="AG41" s="616"/>
      <c r="AH41" s="616"/>
      <c r="AI41" s="616" t="s">
        <v>372</v>
      </c>
      <c r="AJ41" s="616"/>
      <c r="AK41" s="616"/>
      <c r="AL41" s="616"/>
      <c r="AM41" s="616" t="s">
        <v>373</v>
      </c>
      <c r="AN41" s="616"/>
      <c r="AO41" s="616"/>
      <c r="AP41" s="287"/>
      <c r="AQ41" s="146" t="s">
        <v>369</v>
      </c>
      <c r="AR41" s="149"/>
      <c r="AS41" s="149"/>
      <c r="AT41" s="150"/>
      <c r="AU41" s="805" t="s">
        <v>262</v>
      </c>
      <c r="AV41" s="805"/>
      <c r="AW41" s="805"/>
      <c r="AX41" s="806"/>
    </row>
    <row r="42" spans="1:50" hidden="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370</v>
      </c>
      <c r="AT42" s="153"/>
      <c r="AU42" s="276"/>
      <c r="AV42" s="276"/>
      <c r="AW42" s="274" t="s">
        <v>313</v>
      </c>
      <c r="AX42" s="275"/>
    </row>
    <row r="43" spans="1:50" hidden="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idden="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idden="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idden="1" x14ac:dyDescent="0.15">
      <c r="A46" s="352" t="s">
        <v>484</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idden="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idden="1" x14ac:dyDescent="0.15">
      <c r="A48" s="355"/>
      <c r="B48" s="356"/>
      <c r="C48" s="356"/>
      <c r="D48" s="356"/>
      <c r="E48" s="356"/>
      <c r="F48" s="357"/>
      <c r="G48" s="433"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idden="1" x14ac:dyDescent="0.15">
      <c r="A49" s="355"/>
      <c r="B49" s="356"/>
      <c r="C49" s="356"/>
      <c r="D49" s="356"/>
      <c r="E49" s="356"/>
      <c r="F49" s="357"/>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idden="1" x14ac:dyDescent="0.15">
      <c r="A50" s="355"/>
      <c r="B50" s="356"/>
      <c r="C50" s="356"/>
      <c r="D50" s="356"/>
      <c r="E50" s="356"/>
      <c r="F50" s="357"/>
      <c r="G50" s="435"/>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49.5" hidden="1" x14ac:dyDescent="0.15">
      <c r="A51" s="92" t="s">
        <v>507</v>
      </c>
      <c r="B51" s="93"/>
      <c r="C51" s="93"/>
      <c r="D51" s="93"/>
      <c r="E51" s="90" t="s">
        <v>500</v>
      </c>
      <c r="F51" s="91"/>
      <c r="G51" s="59" t="s">
        <v>386</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4"/>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4"/>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371</v>
      </c>
      <c r="AF58" s="616"/>
      <c r="AG58" s="616"/>
      <c r="AH58" s="616"/>
      <c r="AI58" s="616" t="s">
        <v>372</v>
      </c>
      <c r="AJ58" s="616"/>
      <c r="AK58" s="616"/>
      <c r="AL58" s="616"/>
      <c r="AM58" s="616" t="s">
        <v>373</v>
      </c>
      <c r="AN58" s="616"/>
      <c r="AO58" s="616"/>
      <c r="AP58" s="287"/>
      <c r="AQ58" s="146" t="s">
        <v>369</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370</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371</v>
      </c>
      <c r="AF63" s="616"/>
      <c r="AG63" s="616"/>
      <c r="AH63" s="616"/>
      <c r="AI63" s="616" t="s">
        <v>372</v>
      </c>
      <c r="AJ63" s="616"/>
      <c r="AK63" s="616"/>
      <c r="AL63" s="616"/>
      <c r="AM63" s="616" t="s">
        <v>373</v>
      </c>
      <c r="AN63" s="616"/>
      <c r="AO63" s="616"/>
      <c r="AP63" s="287"/>
      <c r="AQ63" s="146" t="s">
        <v>369</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370</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371</v>
      </c>
      <c r="AF73" s="742"/>
      <c r="AG73" s="742"/>
      <c r="AH73" s="742"/>
      <c r="AI73" s="742" t="s">
        <v>372</v>
      </c>
      <c r="AJ73" s="742"/>
      <c r="AK73" s="742"/>
      <c r="AL73" s="742"/>
      <c r="AM73" s="742" t="s">
        <v>373</v>
      </c>
      <c r="AN73" s="742"/>
      <c r="AO73" s="742"/>
      <c r="AP73" s="742"/>
      <c r="AQ73" s="834" t="s">
        <v>374</v>
      </c>
      <c r="AR73" s="834"/>
      <c r="AS73" s="834"/>
      <c r="AT73" s="834"/>
      <c r="AU73" s="834"/>
      <c r="AV73" s="834"/>
      <c r="AW73" s="834"/>
      <c r="AX73" s="835"/>
    </row>
    <row r="74" spans="1:60" ht="22.5" customHeight="1" x14ac:dyDescent="0.15">
      <c r="A74" s="300"/>
      <c r="B74" s="301"/>
      <c r="C74" s="301"/>
      <c r="D74" s="301"/>
      <c r="E74" s="301"/>
      <c r="F74" s="302"/>
      <c r="G74" s="111" t="s">
        <v>521</v>
      </c>
      <c r="H74" s="111"/>
      <c r="I74" s="111"/>
      <c r="J74" s="111"/>
      <c r="K74" s="111"/>
      <c r="L74" s="111"/>
      <c r="M74" s="111"/>
      <c r="N74" s="111"/>
      <c r="O74" s="111"/>
      <c r="P74" s="111"/>
      <c r="Q74" s="111"/>
      <c r="R74" s="111"/>
      <c r="S74" s="111"/>
      <c r="T74" s="111"/>
      <c r="U74" s="111"/>
      <c r="V74" s="111"/>
      <c r="W74" s="111"/>
      <c r="X74" s="131"/>
      <c r="Y74" s="294" t="s">
        <v>62</v>
      </c>
      <c r="Z74" s="295"/>
      <c r="AA74" s="296"/>
      <c r="AB74" s="326" t="s">
        <v>522</v>
      </c>
      <c r="AC74" s="326"/>
      <c r="AD74" s="326"/>
      <c r="AE74" s="251">
        <v>13</v>
      </c>
      <c r="AF74" s="251"/>
      <c r="AG74" s="251"/>
      <c r="AH74" s="251"/>
      <c r="AI74" s="251">
        <v>11</v>
      </c>
      <c r="AJ74" s="251"/>
      <c r="AK74" s="251"/>
      <c r="AL74" s="251"/>
      <c r="AM74" s="251">
        <v>13</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522</v>
      </c>
      <c r="AC75" s="326"/>
      <c r="AD75" s="326"/>
      <c r="AE75" s="251">
        <v>13</v>
      </c>
      <c r="AF75" s="251"/>
      <c r="AG75" s="251"/>
      <c r="AH75" s="251"/>
      <c r="AI75" s="251">
        <v>11</v>
      </c>
      <c r="AJ75" s="251"/>
      <c r="AK75" s="251"/>
      <c r="AL75" s="251"/>
      <c r="AM75" s="251">
        <v>10</v>
      </c>
      <c r="AN75" s="251"/>
      <c r="AO75" s="251"/>
      <c r="AP75" s="251"/>
      <c r="AQ75" s="251">
        <v>11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589</v>
      </c>
      <c r="H89" s="385"/>
      <c r="I89" s="385"/>
      <c r="J89" s="385"/>
      <c r="K89" s="385"/>
      <c r="L89" s="385"/>
      <c r="M89" s="385"/>
      <c r="N89" s="385"/>
      <c r="O89" s="385"/>
      <c r="P89" s="385"/>
      <c r="Q89" s="385"/>
      <c r="R89" s="385"/>
      <c r="S89" s="385"/>
      <c r="T89" s="385"/>
      <c r="U89" s="385"/>
      <c r="V89" s="385"/>
      <c r="W89" s="385"/>
      <c r="X89" s="385"/>
      <c r="Y89" s="260" t="s">
        <v>17</v>
      </c>
      <c r="Z89" s="261"/>
      <c r="AA89" s="262"/>
      <c r="AB89" s="327" t="s">
        <v>523</v>
      </c>
      <c r="AC89" s="328"/>
      <c r="AD89" s="329"/>
      <c r="AE89" s="251">
        <v>19.7</v>
      </c>
      <c r="AF89" s="251"/>
      <c r="AG89" s="251"/>
      <c r="AH89" s="251"/>
      <c r="AI89" s="251">
        <v>19.5</v>
      </c>
      <c r="AJ89" s="251"/>
      <c r="AK89" s="251"/>
      <c r="AL89" s="251"/>
      <c r="AM89" s="251">
        <v>16.899999999999999</v>
      </c>
      <c r="AN89" s="251"/>
      <c r="AO89" s="251"/>
      <c r="AP89" s="251"/>
      <c r="AQ89" s="392">
        <v>26.6</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523</v>
      </c>
      <c r="AC90" s="697"/>
      <c r="AD90" s="698"/>
      <c r="AE90" s="381" t="s">
        <v>524</v>
      </c>
      <c r="AF90" s="381"/>
      <c r="AG90" s="381"/>
      <c r="AH90" s="381"/>
      <c r="AI90" s="381" t="s">
        <v>524</v>
      </c>
      <c r="AJ90" s="381"/>
      <c r="AK90" s="381"/>
      <c r="AL90" s="381"/>
      <c r="AM90" s="381" t="s">
        <v>524</v>
      </c>
      <c r="AN90" s="381"/>
      <c r="AO90" s="381"/>
      <c r="AP90" s="381"/>
      <c r="AQ90" s="381" t="s">
        <v>524</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485</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367</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466</v>
      </c>
      <c r="B103" s="785"/>
      <c r="C103" s="799" t="s">
        <v>416</v>
      </c>
      <c r="D103" s="800"/>
      <c r="E103" s="800"/>
      <c r="F103" s="800"/>
      <c r="G103" s="800"/>
      <c r="H103" s="800"/>
      <c r="I103" s="800"/>
      <c r="J103" s="800"/>
      <c r="K103" s="801"/>
      <c r="L103" s="708" t="s">
        <v>460</v>
      </c>
      <c r="M103" s="708"/>
      <c r="N103" s="708"/>
      <c r="O103" s="708"/>
      <c r="P103" s="708"/>
      <c r="Q103" s="708"/>
      <c r="R103" s="439" t="s">
        <v>381</v>
      </c>
      <c r="S103" s="439"/>
      <c r="T103" s="439"/>
      <c r="U103" s="439"/>
      <c r="V103" s="439"/>
      <c r="W103" s="439"/>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525</v>
      </c>
      <c r="D104" s="850"/>
      <c r="E104" s="850"/>
      <c r="F104" s="850"/>
      <c r="G104" s="850"/>
      <c r="H104" s="850"/>
      <c r="I104" s="850"/>
      <c r="J104" s="850"/>
      <c r="K104" s="851"/>
      <c r="L104" s="257">
        <v>2</v>
      </c>
      <c r="M104" s="258"/>
      <c r="N104" s="258"/>
      <c r="O104" s="258"/>
      <c r="P104" s="258"/>
      <c r="Q104" s="259"/>
      <c r="R104" s="257">
        <v>2</v>
      </c>
      <c r="S104" s="258"/>
      <c r="T104" s="258"/>
      <c r="U104" s="258"/>
      <c r="V104" s="258"/>
      <c r="W104" s="259"/>
      <c r="X104" s="440" t="s">
        <v>600</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6"/>
      <c r="B105" s="787"/>
      <c r="C105" s="347" t="s">
        <v>526</v>
      </c>
      <c r="D105" s="348"/>
      <c r="E105" s="348"/>
      <c r="F105" s="348"/>
      <c r="G105" s="348"/>
      <c r="H105" s="348"/>
      <c r="I105" s="348"/>
      <c r="J105" s="348"/>
      <c r="K105" s="349"/>
      <c r="L105" s="257">
        <v>1</v>
      </c>
      <c r="M105" s="258"/>
      <c r="N105" s="258"/>
      <c r="O105" s="258"/>
      <c r="P105" s="258"/>
      <c r="Q105" s="259"/>
      <c r="R105" s="257">
        <v>1</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6"/>
      <c r="B106" s="787"/>
      <c r="C106" s="347" t="s">
        <v>527</v>
      </c>
      <c r="D106" s="348"/>
      <c r="E106" s="348"/>
      <c r="F106" s="348"/>
      <c r="G106" s="348"/>
      <c r="H106" s="348"/>
      <c r="I106" s="348"/>
      <c r="J106" s="348"/>
      <c r="K106" s="349"/>
      <c r="L106" s="257">
        <v>269</v>
      </c>
      <c r="M106" s="258"/>
      <c r="N106" s="258"/>
      <c r="O106" s="258"/>
      <c r="P106" s="258"/>
      <c r="Q106" s="259"/>
      <c r="R106" s="257">
        <v>439</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6"/>
      <c r="B107" s="787"/>
      <c r="C107" s="347" t="s">
        <v>528</v>
      </c>
      <c r="D107" s="348"/>
      <c r="E107" s="348"/>
      <c r="F107" s="348"/>
      <c r="G107" s="348"/>
      <c r="H107" s="348"/>
      <c r="I107" s="348"/>
      <c r="J107" s="348"/>
      <c r="K107" s="349"/>
      <c r="L107" s="257">
        <v>21</v>
      </c>
      <c r="M107" s="258"/>
      <c r="N107" s="258"/>
      <c r="O107" s="258"/>
      <c r="P107" s="258"/>
      <c r="Q107" s="259"/>
      <c r="R107" s="257">
        <v>21</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8"/>
      <c r="B110" s="789"/>
      <c r="C110" s="844" t="s">
        <v>22</v>
      </c>
      <c r="D110" s="845"/>
      <c r="E110" s="845"/>
      <c r="F110" s="845"/>
      <c r="G110" s="845"/>
      <c r="H110" s="845"/>
      <c r="I110" s="845"/>
      <c r="J110" s="845"/>
      <c r="K110" s="846"/>
      <c r="L110" s="344">
        <f>SUM(L104:Q109)</f>
        <v>293</v>
      </c>
      <c r="M110" s="345"/>
      <c r="N110" s="345"/>
      <c r="O110" s="345"/>
      <c r="P110" s="345"/>
      <c r="Q110" s="346"/>
      <c r="R110" s="344">
        <f>SUM(R104:W109)</f>
        <v>463</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2" t="s">
        <v>390</v>
      </c>
      <c r="B111" s="863"/>
      <c r="C111" s="866" t="s">
        <v>387</v>
      </c>
      <c r="D111" s="863"/>
      <c r="E111" s="852" t="s">
        <v>428</v>
      </c>
      <c r="F111" s="853"/>
      <c r="G111" s="854" t="s">
        <v>582</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427</v>
      </c>
      <c r="F112" s="191"/>
      <c r="G112" s="135" t="s">
        <v>583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v>32</v>
      </c>
      <c r="AV114" s="151"/>
      <c r="AW114" s="152" t="s">
        <v>313</v>
      </c>
      <c r="AX114" s="203"/>
    </row>
    <row r="115" spans="1:50" ht="39.75" customHeight="1" x14ac:dyDescent="0.15">
      <c r="A115" s="864"/>
      <c r="B115" s="859"/>
      <c r="C115" s="164"/>
      <c r="D115" s="859"/>
      <c r="E115" s="164"/>
      <c r="F115" s="165"/>
      <c r="G115" s="130" t="s">
        <v>584</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585</v>
      </c>
      <c r="AC115" s="207"/>
      <c r="AD115" s="207"/>
      <c r="AE115" s="181">
        <v>54.4</v>
      </c>
      <c r="AF115" s="208"/>
      <c r="AG115" s="208"/>
      <c r="AH115" s="208"/>
      <c r="AI115" s="181">
        <v>59.5</v>
      </c>
      <c r="AJ115" s="208"/>
      <c r="AK115" s="208"/>
      <c r="AL115" s="208"/>
      <c r="AM115" s="181">
        <v>60.3</v>
      </c>
      <c r="AN115" s="208"/>
      <c r="AO115" s="208"/>
      <c r="AP115" s="208"/>
      <c r="AQ115" s="181"/>
      <c r="AR115" s="208"/>
      <c r="AS115" s="208"/>
      <c r="AT115" s="208"/>
      <c r="AU115" s="181"/>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585</v>
      </c>
      <c r="AC116" s="213"/>
      <c r="AD116" s="213"/>
      <c r="AE116" s="181"/>
      <c r="AF116" s="208"/>
      <c r="AG116" s="208"/>
      <c r="AH116" s="208"/>
      <c r="AI116" s="181"/>
      <c r="AJ116" s="208"/>
      <c r="AK116" s="208"/>
      <c r="AL116" s="208"/>
      <c r="AM116" s="181"/>
      <c r="AN116" s="208"/>
      <c r="AO116" s="208"/>
      <c r="AP116" s="208"/>
      <c r="AQ116" s="181"/>
      <c r="AR116" s="208"/>
      <c r="AS116" s="208"/>
      <c r="AT116" s="208"/>
      <c r="AU116" s="181">
        <v>90</v>
      </c>
      <c r="AV116" s="208"/>
      <c r="AW116" s="208"/>
      <c r="AX116" s="209"/>
    </row>
    <row r="117" spans="1:50" ht="18.75" hidden="1" customHeight="1" x14ac:dyDescent="0.15">
      <c r="A117" s="864"/>
      <c r="B117" s="859"/>
      <c r="C117" s="164"/>
      <c r="D117" s="859"/>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407</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590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389</v>
      </c>
      <c r="D411" s="858"/>
      <c r="E411" s="186" t="s">
        <v>412</v>
      </c>
      <c r="F411" s="191"/>
      <c r="G411" s="779" t="s">
        <v>408</v>
      </c>
      <c r="H411" s="160"/>
      <c r="I411" s="160"/>
      <c r="J411" s="780" t="s">
        <v>592</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64"/>
      <c r="B414" s="859"/>
      <c r="C414" s="164"/>
      <c r="D414" s="859"/>
      <c r="E414" s="154"/>
      <c r="F414" s="155"/>
      <c r="G414" s="130" t="s">
        <v>594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4"/>
      <c r="B417" s="859"/>
      <c r="C417" s="164"/>
      <c r="D417" s="859"/>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4"/>
      <c r="B437" s="859"/>
      <c r="C437" s="164"/>
      <c r="D437" s="859"/>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15">
      <c r="A439" s="864"/>
      <c r="B439" s="859"/>
      <c r="C439" s="164"/>
      <c r="D439" s="859"/>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4"/>
      <c r="B442" s="859"/>
      <c r="C442" s="164"/>
      <c r="D442" s="859"/>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customHeight="1" x14ac:dyDescent="0.15">
      <c r="A457" s="864"/>
      <c r="B457" s="859"/>
      <c r="C457" s="164"/>
      <c r="D457" s="859"/>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customHeight="1" x14ac:dyDescent="0.15">
      <c r="A459" s="864"/>
      <c r="B459" s="859"/>
      <c r="C459" s="164"/>
      <c r="D459" s="859"/>
      <c r="E459" s="154"/>
      <c r="F459" s="155"/>
      <c r="G459" s="130" t="s">
        <v>594</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593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368</v>
      </c>
      <c r="F465" s="191"/>
      <c r="G465" s="779" t="s">
        <v>408</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368</v>
      </c>
      <c r="F519" s="191"/>
      <c r="G519" s="779" t="s">
        <v>408</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368</v>
      </c>
      <c r="F573" s="191"/>
      <c r="G573" s="779" t="s">
        <v>408</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368</v>
      </c>
      <c r="F627" s="191"/>
      <c r="G627" s="779" t="s">
        <v>408</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26.25"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514</v>
      </c>
      <c r="AE683" s="256"/>
      <c r="AF683" s="256"/>
      <c r="AG683" s="248" t="s">
        <v>529</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514</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514</v>
      </c>
      <c r="AE685" s="638"/>
      <c r="AF685" s="638"/>
      <c r="AG685" s="451" t="s">
        <v>531</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4" t="s">
        <v>46</v>
      </c>
      <c r="D686" s="775"/>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6"/>
      <c r="AD686" s="449" t="s">
        <v>514</v>
      </c>
      <c r="AE686" s="450"/>
      <c r="AF686" s="450"/>
      <c r="AG686" s="110" t="s">
        <v>588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1"/>
      <c r="D687" s="672"/>
      <c r="E687" s="658" t="s">
        <v>486</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532</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73"/>
      <c r="D688" s="674"/>
      <c r="E688" s="661" t="s">
        <v>487</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532</v>
      </c>
      <c r="AE688" s="657"/>
      <c r="AF688" s="657"/>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514</v>
      </c>
      <c r="AE689" s="421"/>
      <c r="AF689" s="421"/>
      <c r="AG689" s="627" t="s">
        <v>534</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514</v>
      </c>
      <c r="AE690" s="144"/>
      <c r="AF690" s="144"/>
      <c r="AG690" s="140" t="s">
        <v>534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514</v>
      </c>
      <c r="AE691" s="144"/>
      <c r="AF691" s="144"/>
      <c r="AG691" s="140" t="s">
        <v>578</v>
      </c>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514</v>
      </c>
      <c r="AE692" s="144"/>
      <c r="AF692" s="144"/>
      <c r="AG692" s="140" t="s">
        <v>535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7" t="s">
        <v>533</v>
      </c>
      <c r="AE693" s="638"/>
      <c r="AF693" s="638"/>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3" customHeight="1" x14ac:dyDescent="0.15">
      <c r="A694" s="507"/>
      <c r="B694" s="508"/>
      <c r="C694" s="509" t="s">
        <v>494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8" t="s">
        <v>514</v>
      </c>
      <c r="AE694" s="689"/>
      <c r="AF694" s="690"/>
      <c r="AG694" s="683" t="s">
        <v>536</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34.5" customHeight="1" x14ac:dyDescent="0.15">
      <c r="A695" s="502" t="s">
        <v>45</v>
      </c>
      <c r="B695" s="642"/>
      <c r="C695" s="643" t="s">
        <v>495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514</v>
      </c>
      <c r="AE695" s="421"/>
      <c r="AF695" s="655"/>
      <c r="AG695" s="627" t="s">
        <v>537</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533</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514</v>
      </c>
      <c r="AE697" s="144"/>
      <c r="AF697" s="144"/>
      <c r="AG697" s="140" t="s">
        <v>538</v>
      </c>
      <c r="AH697" s="141"/>
      <c r="AI697" s="141"/>
      <c r="AJ697" s="141"/>
      <c r="AK697" s="141"/>
      <c r="AL697" s="141"/>
      <c r="AM697" s="141"/>
      <c r="AN697" s="141"/>
      <c r="AO697" s="141"/>
      <c r="AP697" s="141"/>
      <c r="AQ697" s="141"/>
      <c r="AR697" s="141"/>
      <c r="AS697" s="141"/>
      <c r="AT697" s="141"/>
      <c r="AU697" s="141"/>
      <c r="AV697" s="141"/>
      <c r="AW697" s="141"/>
      <c r="AX697" s="142"/>
    </row>
    <row r="698" spans="1:64" ht="46.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514</v>
      </c>
      <c r="AE698" s="144"/>
      <c r="AF698" s="144"/>
      <c r="AG698" s="113" t="s">
        <v>539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3"/>
      <c r="B701" s="634"/>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3"/>
      <c r="B702" s="634"/>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3"/>
      <c r="B703" s="634"/>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3"/>
      <c r="B704" s="634"/>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7" t="s">
        <v>60</v>
      </c>
      <c r="D706" s="458"/>
      <c r="E706" s="458"/>
      <c r="F706" s="459"/>
      <c r="G706" s="472" t="s">
        <v>586</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587</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595</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265</v>
      </c>
      <c r="B711" s="677"/>
      <c r="C711" s="677"/>
      <c r="D711" s="677"/>
      <c r="E711" s="678"/>
      <c r="F711" s="620" t="s">
        <v>596</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18.5" customHeight="1" thickBot="1" x14ac:dyDescent="0.2">
      <c r="A713" s="530" t="s">
        <v>597</v>
      </c>
      <c r="B713" s="531"/>
      <c r="C713" s="531"/>
      <c r="D713" s="531"/>
      <c r="E713" s="532"/>
      <c r="F713" s="499" t="s">
        <v>598</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2" t="s">
        <v>461</v>
      </c>
      <c r="B717" s="439"/>
      <c r="C717" s="439"/>
      <c r="D717" s="439"/>
      <c r="E717" s="439"/>
      <c r="F717" s="439"/>
      <c r="G717" s="437">
        <v>310</v>
      </c>
      <c r="H717" s="437"/>
      <c r="I717" s="437"/>
      <c r="J717" s="437"/>
      <c r="K717" s="437"/>
      <c r="L717" s="437"/>
      <c r="M717" s="437"/>
      <c r="N717" s="437"/>
      <c r="O717" s="437"/>
      <c r="P717" s="437"/>
      <c r="Q717" s="439" t="s">
        <v>375</v>
      </c>
      <c r="R717" s="439"/>
      <c r="S717" s="439"/>
      <c r="T717" s="439"/>
      <c r="U717" s="439"/>
      <c r="V717" s="439"/>
      <c r="W717" s="437">
        <v>288</v>
      </c>
      <c r="X717" s="437"/>
      <c r="Y717" s="437"/>
      <c r="Z717" s="437"/>
      <c r="AA717" s="437"/>
      <c r="AB717" s="437"/>
      <c r="AC717" s="437"/>
      <c r="AD717" s="437"/>
      <c r="AE717" s="437"/>
      <c r="AF717" s="437"/>
      <c r="AG717" s="439" t="s">
        <v>376</v>
      </c>
      <c r="AH717" s="439"/>
      <c r="AI717" s="439"/>
      <c r="AJ717" s="439"/>
      <c r="AK717" s="439"/>
      <c r="AL717" s="439"/>
      <c r="AM717" s="437">
        <v>296</v>
      </c>
      <c r="AN717" s="437"/>
      <c r="AO717" s="437"/>
      <c r="AP717" s="437"/>
      <c r="AQ717" s="437"/>
      <c r="AR717" s="437"/>
      <c r="AS717" s="437"/>
      <c r="AT717" s="437"/>
      <c r="AU717" s="437"/>
      <c r="AV717" s="437"/>
      <c r="AW717" s="60"/>
      <c r="AX717" s="61"/>
    </row>
    <row r="718" spans="1:50" ht="19.899999999999999" customHeight="1" thickBot="1" x14ac:dyDescent="0.2">
      <c r="A718" s="520" t="s">
        <v>377</v>
      </c>
      <c r="B718" s="495"/>
      <c r="C718" s="495"/>
      <c r="D718" s="495"/>
      <c r="E718" s="495"/>
      <c r="F718" s="495"/>
      <c r="G718" s="438">
        <v>195</v>
      </c>
      <c r="H718" s="438"/>
      <c r="I718" s="438"/>
      <c r="J718" s="438"/>
      <c r="K718" s="438"/>
      <c r="L718" s="438"/>
      <c r="M718" s="438"/>
      <c r="N718" s="438"/>
      <c r="O718" s="438"/>
      <c r="P718" s="438"/>
      <c r="Q718" s="495" t="s">
        <v>378</v>
      </c>
      <c r="R718" s="495"/>
      <c r="S718" s="495"/>
      <c r="T718" s="495"/>
      <c r="U718" s="495"/>
      <c r="V718" s="495"/>
      <c r="W718" s="606">
        <v>189</v>
      </c>
      <c r="X718" s="606"/>
      <c r="Y718" s="606"/>
      <c r="Z718" s="606"/>
      <c r="AA718" s="606"/>
      <c r="AB718" s="606"/>
      <c r="AC718" s="606"/>
      <c r="AD718" s="606"/>
      <c r="AE718" s="606"/>
      <c r="AF718" s="606"/>
      <c r="AG718" s="495" t="s">
        <v>379</v>
      </c>
      <c r="AH718" s="495"/>
      <c r="AI718" s="495"/>
      <c r="AJ718" s="495"/>
      <c r="AK718" s="495"/>
      <c r="AL718" s="495"/>
      <c r="AM718" s="460">
        <v>193</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540</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541</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7" t="s">
        <v>19</v>
      </c>
      <c r="H759" s="525"/>
      <c r="I759" s="525"/>
      <c r="J759" s="525"/>
      <c r="K759" s="525"/>
      <c r="L759" s="524" t="s">
        <v>20</v>
      </c>
      <c r="M759" s="525"/>
      <c r="N759" s="525"/>
      <c r="O759" s="525"/>
      <c r="P759" s="525"/>
      <c r="Q759" s="525"/>
      <c r="R759" s="525"/>
      <c r="S759" s="525"/>
      <c r="T759" s="525"/>
      <c r="U759" s="525"/>
      <c r="V759" s="525"/>
      <c r="W759" s="525"/>
      <c r="X759" s="526"/>
      <c r="Y759" s="474" t="s">
        <v>21</v>
      </c>
      <c r="Z759" s="475"/>
      <c r="AA759" s="475"/>
      <c r="AB759" s="675"/>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4" t="s">
        <v>21</v>
      </c>
      <c r="AV759" s="475"/>
      <c r="AW759" s="475"/>
      <c r="AX759" s="476"/>
    </row>
    <row r="760" spans="1:50" ht="24.75" customHeight="1" x14ac:dyDescent="0.15">
      <c r="A760" s="492"/>
      <c r="B760" s="493"/>
      <c r="C760" s="493"/>
      <c r="D760" s="493"/>
      <c r="E760" s="493"/>
      <c r="F760" s="494"/>
      <c r="G760" s="527" t="s">
        <v>542</v>
      </c>
      <c r="H760" s="528"/>
      <c r="I760" s="528"/>
      <c r="J760" s="528"/>
      <c r="K760" s="529"/>
      <c r="L760" s="521" t="s">
        <v>548</v>
      </c>
      <c r="M760" s="522"/>
      <c r="N760" s="522"/>
      <c r="O760" s="522"/>
      <c r="P760" s="522"/>
      <c r="Q760" s="522"/>
      <c r="R760" s="522"/>
      <c r="S760" s="522"/>
      <c r="T760" s="522"/>
      <c r="U760" s="522"/>
      <c r="V760" s="522"/>
      <c r="W760" s="522"/>
      <c r="X760" s="523"/>
      <c r="Y760" s="482">
        <v>29.4</v>
      </c>
      <c r="Z760" s="483"/>
      <c r="AA760" s="483"/>
      <c r="AB760" s="515"/>
      <c r="AC760" s="527" t="s">
        <v>542</v>
      </c>
      <c r="AD760" s="528"/>
      <c r="AE760" s="528"/>
      <c r="AF760" s="528"/>
      <c r="AG760" s="529"/>
      <c r="AH760" s="521" t="s">
        <v>548</v>
      </c>
      <c r="AI760" s="522"/>
      <c r="AJ760" s="522"/>
      <c r="AK760" s="522"/>
      <c r="AL760" s="522"/>
      <c r="AM760" s="522"/>
      <c r="AN760" s="522"/>
      <c r="AO760" s="522"/>
      <c r="AP760" s="522"/>
      <c r="AQ760" s="522"/>
      <c r="AR760" s="522"/>
      <c r="AS760" s="522"/>
      <c r="AT760" s="523"/>
      <c r="AU760" s="482">
        <v>20</v>
      </c>
      <c r="AV760" s="483"/>
      <c r="AW760" s="483"/>
      <c r="AX760" s="484"/>
    </row>
    <row r="761" spans="1:50" ht="24.75" customHeight="1" x14ac:dyDescent="0.15">
      <c r="A761" s="492"/>
      <c r="B761" s="493"/>
      <c r="C761" s="493"/>
      <c r="D761" s="493"/>
      <c r="E761" s="493"/>
      <c r="F761" s="494"/>
      <c r="G761" s="428" t="s">
        <v>543</v>
      </c>
      <c r="H761" s="429"/>
      <c r="I761" s="429"/>
      <c r="J761" s="429"/>
      <c r="K761" s="430"/>
      <c r="L761" s="422" t="s">
        <v>553</v>
      </c>
      <c r="M761" s="431"/>
      <c r="N761" s="431"/>
      <c r="O761" s="431"/>
      <c r="P761" s="431"/>
      <c r="Q761" s="431"/>
      <c r="R761" s="431"/>
      <c r="S761" s="431"/>
      <c r="T761" s="431"/>
      <c r="U761" s="431"/>
      <c r="V761" s="431"/>
      <c r="W761" s="431"/>
      <c r="X761" s="432"/>
      <c r="Y761" s="425">
        <v>50.7</v>
      </c>
      <c r="Z761" s="426"/>
      <c r="AA761" s="426"/>
      <c r="AB761" s="436"/>
      <c r="AC761" s="428" t="s">
        <v>543</v>
      </c>
      <c r="AD761" s="429"/>
      <c r="AE761" s="429"/>
      <c r="AF761" s="429"/>
      <c r="AG761" s="430"/>
      <c r="AH761" s="422" t="s">
        <v>549</v>
      </c>
      <c r="AI761" s="423"/>
      <c r="AJ761" s="423"/>
      <c r="AK761" s="423"/>
      <c r="AL761" s="423"/>
      <c r="AM761" s="423"/>
      <c r="AN761" s="423"/>
      <c r="AO761" s="423"/>
      <c r="AP761" s="423"/>
      <c r="AQ761" s="423"/>
      <c r="AR761" s="423"/>
      <c r="AS761" s="423"/>
      <c r="AT761" s="424"/>
      <c r="AU761" s="425">
        <v>8.8000000000000007</v>
      </c>
      <c r="AV761" s="426"/>
      <c r="AW761" s="426"/>
      <c r="AX761" s="427"/>
    </row>
    <row r="762" spans="1:50" ht="24.75" customHeight="1" x14ac:dyDescent="0.15">
      <c r="A762" s="492"/>
      <c r="B762" s="493"/>
      <c r="C762" s="493"/>
      <c r="D762" s="493"/>
      <c r="E762" s="493"/>
      <c r="F762" s="494"/>
      <c r="G762" s="428" t="s">
        <v>544</v>
      </c>
      <c r="H762" s="429"/>
      <c r="I762" s="429"/>
      <c r="J762" s="429"/>
      <c r="K762" s="430"/>
      <c r="L762" s="422" t="s">
        <v>552</v>
      </c>
      <c r="M762" s="423"/>
      <c r="N762" s="423"/>
      <c r="O762" s="423"/>
      <c r="P762" s="423"/>
      <c r="Q762" s="423"/>
      <c r="R762" s="423"/>
      <c r="S762" s="423"/>
      <c r="T762" s="423"/>
      <c r="U762" s="423"/>
      <c r="V762" s="423"/>
      <c r="W762" s="423"/>
      <c r="X762" s="424"/>
      <c r="Y762" s="425">
        <v>20.8</v>
      </c>
      <c r="Z762" s="426"/>
      <c r="AA762" s="426"/>
      <c r="AB762" s="436"/>
      <c r="AC762" s="428" t="s">
        <v>546</v>
      </c>
      <c r="AD762" s="429"/>
      <c r="AE762" s="429"/>
      <c r="AF762" s="429"/>
      <c r="AG762" s="430"/>
      <c r="AH762" s="422" t="s">
        <v>551</v>
      </c>
      <c r="AI762" s="431"/>
      <c r="AJ762" s="431"/>
      <c r="AK762" s="431"/>
      <c r="AL762" s="431"/>
      <c r="AM762" s="431"/>
      <c r="AN762" s="431"/>
      <c r="AO762" s="431"/>
      <c r="AP762" s="431"/>
      <c r="AQ762" s="431"/>
      <c r="AR762" s="431"/>
      <c r="AS762" s="431"/>
      <c r="AT762" s="432"/>
      <c r="AU762" s="425">
        <v>5.8</v>
      </c>
      <c r="AV762" s="426"/>
      <c r="AW762" s="426"/>
      <c r="AX762" s="427"/>
    </row>
    <row r="763" spans="1:50" ht="24.75" customHeight="1" x14ac:dyDescent="0.15">
      <c r="A763" s="492"/>
      <c r="B763" s="493"/>
      <c r="C763" s="493"/>
      <c r="D763" s="493"/>
      <c r="E763" s="493"/>
      <c r="F763" s="494"/>
      <c r="G763" s="428" t="s">
        <v>545</v>
      </c>
      <c r="H763" s="429"/>
      <c r="I763" s="429"/>
      <c r="J763" s="429"/>
      <c r="K763" s="430"/>
      <c r="L763" s="422" t="s">
        <v>550</v>
      </c>
      <c r="M763" s="423"/>
      <c r="N763" s="423"/>
      <c r="O763" s="423"/>
      <c r="P763" s="423"/>
      <c r="Q763" s="423"/>
      <c r="R763" s="423"/>
      <c r="S763" s="423"/>
      <c r="T763" s="423"/>
      <c r="U763" s="423"/>
      <c r="V763" s="423"/>
      <c r="W763" s="423"/>
      <c r="X763" s="424"/>
      <c r="Y763" s="425">
        <v>22.6</v>
      </c>
      <c r="Z763" s="426"/>
      <c r="AA763" s="426"/>
      <c r="AB763" s="436"/>
      <c r="AC763" s="428"/>
      <c r="AD763" s="429"/>
      <c r="AE763" s="429"/>
      <c r="AF763" s="429"/>
      <c r="AG763" s="430"/>
      <c r="AH763" s="422"/>
      <c r="AI763" s="431"/>
      <c r="AJ763" s="431"/>
      <c r="AK763" s="431"/>
      <c r="AL763" s="431"/>
      <c r="AM763" s="431"/>
      <c r="AN763" s="431"/>
      <c r="AO763" s="431"/>
      <c r="AP763" s="431"/>
      <c r="AQ763" s="431"/>
      <c r="AR763" s="431"/>
      <c r="AS763" s="431"/>
      <c r="AT763" s="432"/>
      <c r="AU763" s="425"/>
      <c r="AV763" s="426"/>
      <c r="AW763" s="426"/>
      <c r="AX763" s="427"/>
    </row>
    <row r="764" spans="1:50" ht="24.75" customHeight="1" x14ac:dyDescent="0.15">
      <c r="A764" s="492"/>
      <c r="B764" s="493"/>
      <c r="C764" s="493"/>
      <c r="D764" s="493"/>
      <c r="E764" s="493"/>
      <c r="F764" s="494"/>
      <c r="G764" s="428" t="s">
        <v>546</v>
      </c>
      <c r="H764" s="429"/>
      <c r="I764" s="429"/>
      <c r="J764" s="429"/>
      <c r="K764" s="430"/>
      <c r="L764" s="422" t="s">
        <v>551</v>
      </c>
      <c r="M764" s="431"/>
      <c r="N764" s="431"/>
      <c r="O764" s="431"/>
      <c r="P764" s="431"/>
      <c r="Q764" s="431"/>
      <c r="R764" s="431"/>
      <c r="S764" s="431"/>
      <c r="T764" s="431"/>
      <c r="U764" s="431"/>
      <c r="V764" s="431"/>
      <c r="W764" s="431"/>
      <c r="X764" s="432"/>
      <c r="Y764" s="425">
        <v>10.3</v>
      </c>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699" t="s">
        <v>22</v>
      </c>
      <c r="H770" s="700"/>
      <c r="I770" s="700"/>
      <c r="J770" s="700"/>
      <c r="K770" s="700"/>
      <c r="L770" s="701"/>
      <c r="M770" s="702"/>
      <c r="N770" s="702"/>
      <c r="O770" s="702"/>
      <c r="P770" s="702"/>
      <c r="Q770" s="702"/>
      <c r="R770" s="702"/>
      <c r="S770" s="702"/>
      <c r="T770" s="702"/>
      <c r="U770" s="702"/>
      <c r="V770" s="702"/>
      <c r="W770" s="702"/>
      <c r="X770" s="703"/>
      <c r="Y770" s="704">
        <f>SUM(Y760:AB769)</f>
        <v>133.80000000000001</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34.6</v>
      </c>
      <c r="AV770" s="705"/>
      <c r="AW770" s="705"/>
      <c r="AX770" s="707"/>
    </row>
    <row r="771" spans="1:50" ht="30" customHeight="1" x14ac:dyDescent="0.15">
      <c r="A771" s="492"/>
      <c r="B771" s="493"/>
      <c r="C771" s="493"/>
      <c r="D771" s="493"/>
      <c r="E771" s="493"/>
      <c r="F771" s="494"/>
      <c r="G771" s="479" t="s">
        <v>547</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562</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7" t="s">
        <v>19</v>
      </c>
      <c r="H772" s="525"/>
      <c r="I772" s="525"/>
      <c r="J772" s="525"/>
      <c r="K772" s="525"/>
      <c r="L772" s="524" t="s">
        <v>20</v>
      </c>
      <c r="M772" s="525"/>
      <c r="N772" s="525"/>
      <c r="O772" s="525"/>
      <c r="P772" s="525"/>
      <c r="Q772" s="525"/>
      <c r="R772" s="525"/>
      <c r="S772" s="525"/>
      <c r="T772" s="525"/>
      <c r="U772" s="525"/>
      <c r="V772" s="525"/>
      <c r="W772" s="525"/>
      <c r="X772" s="526"/>
      <c r="Y772" s="474" t="s">
        <v>21</v>
      </c>
      <c r="Z772" s="475"/>
      <c r="AA772" s="475"/>
      <c r="AB772" s="675"/>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4" t="s">
        <v>21</v>
      </c>
      <c r="AV772" s="475"/>
      <c r="AW772" s="475"/>
      <c r="AX772" s="476"/>
    </row>
    <row r="773" spans="1:50" ht="24.75" customHeight="1" x14ac:dyDescent="0.15">
      <c r="A773" s="492"/>
      <c r="B773" s="493"/>
      <c r="C773" s="493"/>
      <c r="D773" s="493"/>
      <c r="E773" s="493"/>
      <c r="F773" s="494"/>
      <c r="G773" s="527" t="s">
        <v>542</v>
      </c>
      <c r="H773" s="528"/>
      <c r="I773" s="528"/>
      <c r="J773" s="528"/>
      <c r="K773" s="529"/>
      <c r="L773" s="521" t="s">
        <v>548</v>
      </c>
      <c r="M773" s="522"/>
      <c r="N773" s="522"/>
      <c r="O773" s="522"/>
      <c r="P773" s="522"/>
      <c r="Q773" s="522"/>
      <c r="R773" s="522"/>
      <c r="S773" s="522"/>
      <c r="T773" s="522"/>
      <c r="U773" s="522"/>
      <c r="V773" s="522"/>
      <c r="W773" s="522"/>
      <c r="X773" s="523"/>
      <c r="Y773" s="482">
        <v>1.1000000000000001</v>
      </c>
      <c r="Z773" s="483"/>
      <c r="AA773" s="483"/>
      <c r="AB773" s="515"/>
      <c r="AC773" s="527" t="s">
        <v>542</v>
      </c>
      <c r="AD773" s="528"/>
      <c r="AE773" s="528"/>
      <c r="AF773" s="528"/>
      <c r="AG773" s="529"/>
      <c r="AH773" s="521" t="s">
        <v>548</v>
      </c>
      <c r="AI773" s="522"/>
      <c r="AJ773" s="522"/>
      <c r="AK773" s="522"/>
      <c r="AL773" s="522"/>
      <c r="AM773" s="522"/>
      <c r="AN773" s="522"/>
      <c r="AO773" s="522"/>
      <c r="AP773" s="522"/>
      <c r="AQ773" s="522"/>
      <c r="AR773" s="522"/>
      <c r="AS773" s="522"/>
      <c r="AT773" s="523"/>
      <c r="AU773" s="482">
        <v>7.7</v>
      </c>
      <c r="AV773" s="483"/>
      <c r="AW773" s="483"/>
      <c r="AX773" s="515"/>
    </row>
    <row r="774" spans="1:50" ht="24.75" customHeight="1" x14ac:dyDescent="0.15">
      <c r="A774" s="492"/>
      <c r="B774" s="493"/>
      <c r="C774" s="493"/>
      <c r="D774" s="493"/>
      <c r="E774" s="493"/>
      <c r="F774" s="494"/>
      <c r="G774" s="428" t="s">
        <v>543</v>
      </c>
      <c r="H774" s="429"/>
      <c r="I774" s="429"/>
      <c r="J774" s="429"/>
      <c r="K774" s="430"/>
      <c r="L774" s="422" t="s">
        <v>553</v>
      </c>
      <c r="M774" s="431"/>
      <c r="N774" s="431"/>
      <c r="O774" s="431"/>
      <c r="P774" s="431"/>
      <c r="Q774" s="431"/>
      <c r="R774" s="431"/>
      <c r="S774" s="431"/>
      <c r="T774" s="431"/>
      <c r="U774" s="431"/>
      <c r="V774" s="431"/>
      <c r="W774" s="431"/>
      <c r="X774" s="432"/>
      <c r="Y774" s="425">
        <v>12.1</v>
      </c>
      <c r="Z774" s="426"/>
      <c r="AA774" s="426"/>
      <c r="AB774" s="436"/>
      <c r="AC774" s="428" t="s">
        <v>543</v>
      </c>
      <c r="AD774" s="429"/>
      <c r="AE774" s="429"/>
      <c r="AF774" s="429"/>
      <c r="AG774" s="430"/>
      <c r="AH774" s="422" t="s">
        <v>554</v>
      </c>
      <c r="AI774" s="431"/>
      <c r="AJ774" s="431"/>
      <c r="AK774" s="431"/>
      <c r="AL774" s="431"/>
      <c r="AM774" s="431"/>
      <c r="AN774" s="431"/>
      <c r="AO774" s="431"/>
      <c r="AP774" s="431"/>
      <c r="AQ774" s="431"/>
      <c r="AR774" s="431"/>
      <c r="AS774" s="431"/>
      <c r="AT774" s="432"/>
      <c r="AU774" s="425">
        <v>0.4</v>
      </c>
      <c r="AV774" s="426"/>
      <c r="AW774" s="426"/>
      <c r="AX774" s="436"/>
    </row>
    <row r="775" spans="1:50" ht="24.75" customHeight="1" x14ac:dyDescent="0.15">
      <c r="A775" s="492"/>
      <c r="B775" s="493"/>
      <c r="C775" s="493"/>
      <c r="D775" s="493"/>
      <c r="E775" s="493"/>
      <c r="F775" s="494"/>
      <c r="G775" s="428" t="s">
        <v>546</v>
      </c>
      <c r="H775" s="429"/>
      <c r="I775" s="429"/>
      <c r="J775" s="429"/>
      <c r="K775" s="430"/>
      <c r="L775" s="422" t="s">
        <v>551</v>
      </c>
      <c r="M775" s="431"/>
      <c r="N775" s="431"/>
      <c r="O775" s="431"/>
      <c r="P775" s="431"/>
      <c r="Q775" s="431"/>
      <c r="R775" s="431"/>
      <c r="S775" s="431"/>
      <c r="T775" s="431"/>
      <c r="U775" s="431"/>
      <c r="V775" s="431"/>
      <c r="W775" s="431"/>
      <c r="X775" s="432"/>
      <c r="Y775" s="425">
        <v>1.3</v>
      </c>
      <c r="Z775" s="426"/>
      <c r="AA775" s="426"/>
      <c r="AB775" s="436"/>
      <c r="AC775" s="428" t="s">
        <v>545</v>
      </c>
      <c r="AD775" s="709"/>
      <c r="AE775" s="709"/>
      <c r="AF775" s="709"/>
      <c r="AG775" s="710"/>
      <c r="AH775" s="422" t="s">
        <v>550</v>
      </c>
      <c r="AI775" s="423"/>
      <c r="AJ775" s="423"/>
      <c r="AK775" s="423"/>
      <c r="AL775" s="423"/>
      <c r="AM775" s="423"/>
      <c r="AN775" s="423"/>
      <c r="AO775" s="423"/>
      <c r="AP775" s="423"/>
      <c r="AQ775" s="423"/>
      <c r="AR775" s="423"/>
      <c r="AS775" s="423"/>
      <c r="AT775" s="424"/>
      <c r="AU775" s="425">
        <v>0.6</v>
      </c>
      <c r="AV775" s="426"/>
      <c r="AW775" s="426"/>
      <c r="AX775" s="436"/>
    </row>
    <row r="776" spans="1:50" ht="24.75" customHeight="1" x14ac:dyDescent="0.15">
      <c r="A776" s="492"/>
      <c r="B776" s="493"/>
      <c r="C776" s="493"/>
      <c r="D776" s="493"/>
      <c r="E776" s="493"/>
      <c r="F776" s="494"/>
      <c r="G776" s="428"/>
      <c r="H776" s="429"/>
      <c r="I776" s="429"/>
      <c r="J776" s="429"/>
      <c r="K776" s="430"/>
      <c r="L776" s="422"/>
      <c r="M776" s="431"/>
      <c r="N776" s="431"/>
      <c r="O776" s="431"/>
      <c r="P776" s="431"/>
      <c r="Q776" s="431"/>
      <c r="R776" s="431"/>
      <c r="S776" s="431"/>
      <c r="T776" s="431"/>
      <c r="U776" s="431"/>
      <c r="V776" s="431"/>
      <c r="W776" s="431"/>
      <c r="X776" s="432"/>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699" t="s">
        <v>22</v>
      </c>
      <c r="H783" s="700"/>
      <c r="I783" s="700"/>
      <c r="J783" s="700"/>
      <c r="K783" s="700"/>
      <c r="L783" s="701"/>
      <c r="M783" s="702"/>
      <c r="N783" s="702"/>
      <c r="O783" s="702"/>
      <c r="P783" s="702"/>
      <c r="Q783" s="702"/>
      <c r="R783" s="702"/>
      <c r="S783" s="702"/>
      <c r="T783" s="702"/>
      <c r="U783" s="702"/>
      <c r="V783" s="702"/>
      <c r="W783" s="702"/>
      <c r="X783" s="703"/>
      <c r="Y783" s="704">
        <f>SUM(Y773:AB782)</f>
        <v>14.5</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8.6999999999999993</v>
      </c>
      <c r="AV783" s="705"/>
      <c r="AW783" s="705"/>
      <c r="AX783" s="707"/>
    </row>
    <row r="784" spans="1:50" ht="30" customHeight="1" x14ac:dyDescent="0.15">
      <c r="A784" s="492"/>
      <c r="B784" s="493"/>
      <c r="C784" s="493"/>
      <c r="D784" s="493"/>
      <c r="E784" s="493"/>
      <c r="F784" s="494"/>
      <c r="G784" s="479"/>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customHeight="1" x14ac:dyDescent="0.15">
      <c r="A785" s="492"/>
      <c r="B785" s="493"/>
      <c r="C785" s="493"/>
      <c r="D785" s="493"/>
      <c r="E785" s="493"/>
      <c r="F785" s="494"/>
      <c r="G785" s="457" t="s">
        <v>19</v>
      </c>
      <c r="H785" s="525"/>
      <c r="I785" s="525"/>
      <c r="J785" s="525"/>
      <c r="K785" s="525"/>
      <c r="L785" s="524" t="s">
        <v>20</v>
      </c>
      <c r="M785" s="525"/>
      <c r="N785" s="525"/>
      <c r="O785" s="525"/>
      <c r="P785" s="525"/>
      <c r="Q785" s="525"/>
      <c r="R785" s="525"/>
      <c r="S785" s="525"/>
      <c r="T785" s="525"/>
      <c r="U785" s="525"/>
      <c r="V785" s="525"/>
      <c r="W785" s="525"/>
      <c r="X785" s="526"/>
      <c r="Y785" s="474" t="s">
        <v>21</v>
      </c>
      <c r="Z785" s="475"/>
      <c r="AA785" s="475"/>
      <c r="AB785" s="675"/>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4" t="s">
        <v>21</v>
      </c>
      <c r="AV785" s="475"/>
      <c r="AW785" s="475"/>
      <c r="AX785" s="476"/>
    </row>
    <row r="786" spans="1:50" ht="24.75" customHeight="1" x14ac:dyDescent="0.15">
      <c r="A786" s="492"/>
      <c r="B786" s="493"/>
      <c r="C786" s="493"/>
      <c r="D786" s="493"/>
      <c r="E786" s="493"/>
      <c r="F786" s="494"/>
      <c r="G786" s="527"/>
      <c r="H786" s="528"/>
      <c r="I786" s="528"/>
      <c r="J786" s="528"/>
      <c r="K786" s="529"/>
      <c r="L786" s="521"/>
      <c r="M786" s="522"/>
      <c r="N786" s="522"/>
      <c r="O786" s="522"/>
      <c r="P786" s="522"/>
      <c r="Q786" s="522"/>
      <c r="R786" s="522"/>
      <c r="S786" s="522"/>
      <c r="T786" s="522"/>
      <c r="U786" s="522"/>
      <c r="V786" s="522"/>
      <c r="W786" s="522"/>
      <c r="X786" s="523"/>
      <c r="Y786" s="482"/>
      <c r="Z786" s="483"/>
      <c r="AA786" s="483"/>
      <c r="AB786" s="515"/>
      <c r="AC786" s="527"/>
      <c r="AD786" s="528"/>
      <c r="AE786" s="528"/>
      <c r="AF786" s="528"/>
      <c r="AG786" s="529"/>
      <c r="AH786" s="521"/>
      <c r="AI786" s="522"/>
      <c r="AJ786" s="522"/>
      <c r="AK786" s="522"/>
      <c r="AL786" s="522"/>
      <c r="AM786" s="522"/>
      <c r="AN786" s="522"/>
      <c r="AO786" s="522"/>
      <c r="AP786" s="522"/>
      <c r="AQ786" s="522"/>
      <c r="AR786" s="522"/>
      <c r="AS786" s="522"/>
      <c r="AT786" s="523"/>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31"/>
      <c r="AJ787" s="431"/>
      <c r="AK787" s="431"/>
      <c r="AL787" s="431"/>
      <c r="AM787" s="431"/>
      <c r="AN787" s="431"/>
      <c r="AO787" s="431"/>
      <c r="AP787" s="431"/>
      <c r="AQ787" s="431"/>
      <c r="AR787" s="431"/>
      <c r="AS787" s="431"/>
      <c r="AT787" s="432"/>
      <c r="AU787" s="425"/>
      <c r="AV787" s="426"/>
      <c r="AW787" s="426"/>
      <c r="AX787" s="427"/>
    </row>
    <row r="788" spans="1:50" ht="24.75" hidden="1" customHeight="1" x14ac:dyDescent="0.15">
      <c r="A788" s="492"/>
      <c r="B788" s="493"/>
      <c r="C788" s="493"/>
      <c r="D788" s="493"/>
      <c r="E788" s="493"/>
      <c r="F788" s="494"/>
      <c r="G788" s="428"/>
      <c r="H788" s="709"/>
      <c r="I788" s="709"/>
      <c r="J788" s="709"/>
      <c r="K788" s="71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31"/>
      <c r="AJ788" s="431"/>
      <c r="AK788" s="431"/>
      <c r="AL788" s="431"/>
      <c r="AM788" s="431"/>
      <c r="AN788" s="431"/>
      <c r="AO788" s="431"/>
      <c r="AP788" s="431"/>
      <c r="AQ788" s="431"/>
      <c r="AR788" s="431"/>
      <c r="AS788" s="431"/>
      <c r="AT788" s="432"/>
      <c r="AU788" s="425"/>
      <c r="AV788" s="426"/>
      <c r="AW788" s="426"/>
      <c r="AX788" s="427"/>
    </row>
    <row r="789" spans="1:50" ht="24.75"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2"/>
      <c r="B796" s="493"/>
      <c r="C796" s="493"/>
      <c r="D796" s="493"/>
      <c r="E796" s="493"/>
      <c r="F796" s="494"/>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customHeight="1" x14ac:dyDescent="0.15">
      <c r="A797" s="492"/>
      <c r="B797" s="493"/>
      <c r="C797" s="493"/>
      <c r="D797" s="493"/>
      <c r="E797" s="493"/>
      <c r="F797" s="494"/>
      <c r="G797" s="479" t="s">
        <v>563</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564</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customHeight="1" x14ac:dyDescent="0.15">
      <c r="A798" s="492"/>
      <c r="B798" s="493"/>
      <c r="C798" s="493"/>
      <c r="D798" s="493"/>
      <c r="E798" s="493"/>
      <c r="F798" s="494"/>
      <c r="G798" s="457" t="s">
        <v>19</v>
      </c>
      <c r="H798" s="525"/>
      <c r="I798" s="525"/>
      <c r="J798" s="525"/>
      <c r="K798" s="525"/>
      <c r="L798" s="524" t="s">
        <v>20</v>
      </c>
      <c r="M798" s="525"/>
      <c r="N798" s="525"/>
      <c r="O798" s="525"/>
      <c r="P798" s="525"/>
      <c r="Q798" s="525"/>
      <c r="R798" s="525"/>
      <c r="S798" s="525"/>
      <c r="T798" s="525"/>
      <c r="U798" s="525"/>
      <c r="V798" s="525"/>
      <c r="W798" s="525"/>
      <c r="X798" s="526"/>
      <c r="Y798" s="474" t="s">
        <v>21</v>
      </c>
      <c r="Z798" s="475"/>
      <c r="AA798" s="475"/>
      <c r="AB798" s="675"/>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4" t="s">
        <v>21</v>
      </c>
      <c r="AV798" s="475"/>
      <c r="AW798" s="475"/>
      <c r="AX798" s="476"/>
    </row>
    <row r="799" spans="1:50" ht="24.75" customHeight="1" x14ac:dyDescent="0.15">
      <c r="A799" s="492"/>
      <c r="B799" s="493"/>
      <c r="C799" s="493"/>
      <c r="D799" s="493"/>
      <c r="E799" s="493"/>
      <c r="F799" s="494"/>
      <c r="G799" s="527"/>
      <c r="H799" s="528"/>
      <c r="I799" s="528"/>
      <c r="J799" s="528"/>
      <c r="K799" s="529"/>
      <c r="L799" s="521"/>
      <c r="M799" s="522"/>
      <c r="N799" s="522"/>
      <c r="O799" s="522"/>
      <c r="P799" s="522"/>
      <c r="Q799" s="522"/>
      <c r="R799" s="522"/>
      <c r="S799" s="522"/>
      <c r="T799" s="522"/>
      <c r="U799" s="522"/>
      <c r="V799" s="522"/>
      <c r="W799" s="522"/>
      <c r="X799" s="523"/>
      <c r="Y799" s="482"/>
      <c r="Z799" s="483"/>
      <c r="AA799" s="483"/>
      <c r="AB799" s="515"/>
      <c r="AC799" s="527"/>
      <c r="AD799" s="528"/>
      <c r="AE799" s="528"/>
      <c r="AF799" s="528"/>
      <c r="AG799" s="529"/>
      <c r="AH799" s="521"/>
      <c r="AI799" s="522"/>
      <c r="AJ799" s="522"/>
      <c r="AK799" s="522"/>
      <c r="AL799" s="522"/>
      <c r="AM799" s="522"/>
      <c r="AN799" s="522"/>
      <c r="AO799" s="522"/>
      <c r="AP799" s="522"/>
      <c r="AQ799" s="522"/>
      <c r="AR799" s="522"/>
      <c r="AS799" s="522"/>
      <c r="AT799" s="523"/>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31"/>
      <c r="N800" s="431"/>
      <c r="O800" s="431"/>
      <c r="P800" s="431"/>
      <c r="Q800" s="431"/>
      <c r="R800" s="431"/>
      <c r="S800" s="431"/>
      <c r="T800" s="431"/>
      <c r="U800" s="431"/>
      <c r="V800" s="431"/>
      <c r="W800" s="431"/>
      <c r="X800" s="432"/>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709"/>
      <c r="I801" s="709"/>
      <c r="J801" s="709"/>
      <c r="K801" s="710"/>
      <c r="L801" s="422"/>
      <c r="M801" s="423"/>
      <c r="N801" s="423"/>
      <c r="O801" s="423"/>
      <c r="P801" s="423"/>
      <c r="Q801" s="423"/>
      <c r="R801" s="423"/>
      <c r="S801" s="423"/>
      <c r="T801" s="423"/>
      <c r="U801" s="423"/>
      <c r="V801" s="423"/>
      <c r="W801" s="423"/>
      <c r="X801" s="424"/>
      <c r="Y801" s="425"/>
      <c r="Z801" s="426"/>
      <c r="AA801" s="426"/>
      <c r="AB801" s="436"/>
      <c r="AC801" s="428"/>
      <c r="AD801" s="709"/>
      <c r="AE801" s="709"/>
      <c r="AF801" s="709"/>
      <c r="AG801" s="71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709"/>
      <c r="AE802" s="709"/>
      <c r="AF802" s="709"/>
      <c r="AG802" s="71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2"/>
      <c r="B809" s="493"/>
      <c r="C809" s="493"/>
      <c r="D809" s="493"/>
      <c r="E809" s="493"/>
      <c r="F809" s="494"/>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462</v>
      </c>
      <c r="K815" s="215"/>
      <c r="L815" s="215"/>
      <c r="M815" s="215"/>
      <c r="N815" s="215"/>
      <c r="O815" s="215"/>
      <c r="P815" s="293" t="s">
        <v>399</v>
      </c>
      <c r="Q815" s="293"/>
      <c r="R815" s="293"/>
      <c r="S815" s="293"/>
      <c r="T815" s="293"/>
      <c r="U815" s="293"/>
      <c r="V815" s="293"/>
      <c r="W815" s="293"/>
      <c r="X815" s="293"/>
      <c r="Y815" s="233" t="s">
        <v>458</v>
      </c>
      <c r="Z815" s="232"/>
      <c r="AA815" s="232"/>
      <c r="AB815" s="232"/>
      <c r="AC815" s="108" t="s">
        <v>398</v>
      </c>
      <c r="AD815" s="108"/>
      <c r="AE815" s="108"/>
      <c r="AF815" s="108"/>
      <c r="AG815" s="108"/>
      <c r="AH815" s="233" t="s">
        <v>415</v>
      </c>
      <c r="AI815" s="759"/>
      <c r="AJ815" s="759"/>
      <c r="AK815" s="759"/>
      <c r="AL815" s="759" t="s">
        <v>23</v>
      </c>
      <c r="AM815" s="759"/>
      <c r="AN815" s="759"/>
      <c r="AO815" s="841"/>
      <c r="AP815" s="235" t="s">
        <v>463</v>
      </c>
      <c r="AQ815" s="235"/>
      <c r="AR815" s="235"/>
      <c r="AS815" s="235"/>
      <c r="AT815" s="235"/>
      <c r="AU815" s="235"/>
      <c r="AV815" s="235"/>
      <c r="AW815" s="235"/>
      <c r="AX815" s="235"/>
    </row>
    <row r="816" spans="1:50" ht="49.5" customHeight="1" x14ac:dyDescent="0.15">
      <c r="A816" s="239">
        <v>1</v>
      </c>
      <c r="B816" s="239">
        <v>1</v>
      </c>
      <c r="C816" s="231" t="s">
        <v>555</v>
      </c>
      <c r="D816" s="217"/>
      <c r="E816" s="217"/>
      <c r="F816" s="217"/>
      <c r="G816" s="217"/>
      <c r="H816" s="217"/>
      <c r="I816" s="217"/>
      <c r="J816" s="218">
        <v>6012405000493</v>
      </c>
      <c r="K816" s="219"/>
      <c r="L816" s="219"/>
      <c r="M816" s="219"/>
      <c r="N816" s="219"/>
      <c r="O816" s="219"/>
      <c r="P816" s="236" t="s">
        <v>591</v>
      </c>
      <c r="Q816" s="220"/>
      <c r="R816" s="220"/>
      <c r="S816" s="220"/>
      <c r="T816" s="220"/>
      <c r="U816" s="220"/>
      <c r="V816" s="220"/>
      <c r="W816" s="220"/>
      <c r="X816" s="220"/>
      <c r="Y816" s="221">
        <v>133.80000000000001</v>
      </c>
      <c r="Z816" s="222"/>
      <c r="AA816" s="222"/>
      <c r="AB816" s="223"/>
      <c r="AC816" s="224" t="s">
        <v>556</v>
      </c>
      <c r="AD816" s="224"/>
      <c r="AE816" s="224"/>
      <c r="AF816" s="224"/>
      <c r="AG816" s="224"/>
      <c r="AH816" s="227" t="s">
        <v>464</v>
      </c>
      <c r="AI816" s="228"/>
      <c r="AJ816" s="228"/>
      <c r="AK816" s="229"/>
      <c r="AL816" s="227" t="s">
        <v>557</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8.25"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8" t="s">
        <v>462</v>
      </c>
      <c r="K848" s="108"/>
      <c r="L848" s="108"/>
      <c r="M848" s="108"/>
      <c r="N848" s="108"/>
      <c r="O848" s="108"/>
      <c r="P848" s="233" t="s">
        <v>399</v>
      </c>
      <c r="Q848" s="233"/>
      <c r="R848" s="233"/>
      <c r="S848" s="233"/>
      <c r="T848" s="233"/>
      <c r="U848" s="233"/>
      <c r="V848" s="233"/>
      <c r="W848" s="233"/>
      <c r="X848" s="233"/>
      <c r="Y848" s="233" t="s">
        <v>458</v>
      </c>
      <c r="Z848" s="232"/>
      <c r="AA848" s="232"/>
      <c r="AB848" s="232"/>
      <c r="AC848" s="108" t="s">
        <v>398</v>
      </c>
      <c r="AD848" s="108"/>
      <c r="AE848" s="108"/>
      <c r="AF848" s="108"/>
      <c r="AG848" s="108"/>
      <c r="AH848" s="233" t="s">
        <v>415</v>
      </c>
      <c r="AI848" s="232"/>
      <c r="AJ848" s="232"/>
      <c r="AK848" s="232"/>
      <c r="AL848" s="232" t="s">
        <v>23</v>
      </c>
      <c r="AM848" s="232"/>
      <c r="AN848" s="232"/>
      <c r="AO848" s="234"/>
      <c r="AP848" s="235" t="s">
        <v>504</v>
      </c>
      <c r="AQ848" s="235"/>
      <c r="AR848" s="235"/>
      <c r="AS848" s="235"/>
      <c r="AT848" s="235"/>
      <c r="AU848" s="235"/>
      <c r="AV848" s="235"/>
      <c r="AW848" s="235"/>
      <c r="AX848" s="235"/>
    </row>
    <row r="849" spans="1:50" ht="30" customHeight="1" x14ac:dyDescent="0.15">
      <c r="A849" s="239">
        <v>1</v>
      </c>
      <c r="B849" s="239">
        <v>1</v>
      </c>
      <c r="C849" s="231" t="s">
        <v>558</v>
      </c>
      <c r="D849" s="217"/>
      <c r="E849" s="217"/>
      <c r="F849" s="217"/>
      <c r="G849" s="217"/>
      <c r="H849" s="217"/>
      <c r="I849" s="217"/>
      <c r="J849" s="218">
        <v>1010405010435</v>
      </c>
      <c r="K849" s="219"/>
      <c r="L849" s="219"/>
      <c r="M849" s="219"/>
      <c r="N849" s="219"/>
      <c r="O849" s="219"/>
      <c r="P849" s="236" t="s">
        <v>565</v>
      </c>
      <c r="Q849" s="220"/>
      <c r="R849" s="220"/>
      <c r="S849" s="220"/>
      <c r="T849" s="220"/>
      <c r="U849" s="220"/>
      <c r="V849" s="220"/>
      <c r="W849" s="220"/>
      <c r="X849" s="220"/>
      <c r="Y849" s="221">
        <v>34.6</v>
      </c>
      <c r="Z849" s="222"/>
      <c r="AA849" s="222"/>
      <c r="AB849" s="223"/>
      <c r="AC849" s="224" t="s">
        <v>556</v>
      </c>
      <c r="AD849" s="224"/>
      <c r="AE849" s="224"/>
      <c r="AF849" s="224"/>
      <c r="AG849" s="224"/>
      <c r="AH849" s="225">
        <v>1</v>
      </c>
      <c r="AI849" s="226"/>
      <c r="AJ849" s="226"/>
      <c r="AK849" s="226"/>
      <c r="AL849" s="227">
        <v>98.6</v>
      </c>
      <c r="AM849" s="228"/>
      <c r="AN849" s="228"/>
      <c r="AO849" s="229"/>
      <c r="AP849" s="230"/>
      <c r="AQ849" s="230"/>
      <c r="AR849" s="230"/>
      <c r="AS849" s="230"/>
      <c r="AT849" s="230"/>
      <c r="AU849" s="230"/>
      <c r="AV849" s="230"/>
      <c r="AW849" s="230"/>
      <c r="AX849" s="230"/>
    </row>
    <row r="850" spans="1:50" ht="30" customHeight="1" x14ac:dyDescent="0.15">
      <c r="A850" s="239">
        <v>2</v>
      </c>
      <c r="B850" s="239">
        <v>1</v>
      </c>
      <c r="C850" s="231" t="s">
        <v>566</v>
      </c>
      <c r="D850" s="217"/>
      <c r="E850" s="217"/>
      <c r="F850" s="217"/>
      <c r="G850" s="217"/>
      <c r="H850" s="217"/>
      <c r="I850" s="217"/>
      <c r="J850" s="218">
        <v>2010005018547</v>
      </c>
      <c r="K850" s="219"/>
      <c r="L850" s="219"/>
      <c r="M850" s="219"/>
      <c r="N850" s="219"/>
      <c r="O850" s="219"/>
      <c r="P850" s="236" t="s">
        <v>567</v>
      </c>
      <c r="Q850" s="220"/>
      <c r="R850" s="220"/>
      <c r="S850" s="220"/>
      <c r="T850" s="220"/>
      <c r="U850" s="220"/>
      <c r="V850" s="220"/>
      <c r="W850" s="220"/>
      <c r="X850" s="220"/>
      <c r="Y850" s="221">
        <v>11.5</v>
      </c>
      <c r="Z850" s="222"/>
      <c r="AA850" s="222"/>
      <c r="AB850" s="223"/>
      <c r="AC850" s="224" t="s">
        <v>556</v>
      </c>
      <c r="AD850" s="224"/>
      <c r="AE850" s="224"/>
      <c r="AF850" s="224"/>
      <c r="AG850" s="224"/>
      <c r="AH850" s="225" t="s">
        <v>568</v>
      </c>
      <c r="AI850" s="226"/>
      <c r="AJ850" s="226"/>
      <c r="AK850" s="226"/>
      <c r="AL850" s="227" t="s">
        <v>568</v>
      </c>
      <c r="AM850" s="228"/>
      <c r="AN850" s="228"/>
      <c r="AO850" s="229"/>
      <c r="AP850" s="230"/>
      <c r="AQ850" s="230"/>
      <c r="AR850" s="230"/>
      <c r="AS850" s="230"/>
      <c r="AT850" s="230"/>
      <c r="AU850" s="230"/>
      <c r="AV850" s="230"/>
      <c r="AW850" s="230"/>
      <c r="AX850" s="230"/>
    </row>
    <row r="851" spans="1:50" ht="30" customHeight="1" x14ac:dyDescent="0.15">
      <c r="A851" s="239">
        <v>3</v>
      </c>
      <c r="B851" s="239">
        <v>1</v>
      </c>
      <c r="C851" s="231" t="s">
        <v>569</v>
      </c>
      <c r="D851" s="217"/>
      <c r="E851" s="217"/>
      <c r="F851" s="217"/>
      <c r="G851" s="217"/>
      <c r="H851" s="217"/>
      <c r="I851" s="217"/>
      <c r="J851" s="218">
        <v>4010005004660</v>
      </c>
      <c r="K851" s="219"/>
      <c r="L851" s="219"/>
      <c r="M851" s="219"/>
      <c r="N851" s="219"/>
      <c r="O851" s="219"/>
      <c r="P851" s="236" t="s">
        <v>570</v>
      </c>
      <c r="Q851" s="220"/>
      <c r="R851" s="220"/>
      <c r="S851" s="220"/>
      <c r="T851" s="220"/>
      <c r="U851" s="220"/>
      <c r="V851" s="220"/>
      <c r="W851" s="220"/>
      <c r="X851" s="220"/>
      <c r="Y851" s="221">
        <v>4.3</v>
      </c>
      <c r="Z851" s="222"/>
      <c r="AA851" s="222"/>
      <c r="AB851" s="223"/>
      <c r="AC851" s="224" t="s">
        <v>556</v>
      </c>
      <c r="AD851" s="224"/>
      <c r="AE851" s="224"/>
      <c r="AF851" s="224"/>
      <c r="AG851" s="224"/>
      <c r="AH851" s="225">
        <v>2</v>
      </c>
      <c r="AI851" s="226"/>
      <c r="AJ851" s="226"/>
      <c r="AK851" s="226"/>
      <c r="AL851" s="227">
        <v>97.7</v>
      </c>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8" t="s">
        <v>462</v>
      </c>
      <c r="K881" s="108"/>
      <c r="L881" s="108"/>
      <c r="M881" s="108"/>
      <c r="N881" s="108"/>
      <c r="O881" s="108"/>
      <c r="P881" s="233" t="s">
        <v>399</v>
      </c>
      <c r="Q881" s="233"/>
      <c r="R881" s="233"/>
      <c r="S881" s="233"/>
      <c r="T881" s="233"/>
      <c r="U881" s="233"/>
      <c r="V881" s="233"/>
      <c r="W881" s="233"/>
      <c r="X881" s="233"/>
      <c r="Y881" s="233" t="s">
        <v>458</v>
      </c>
      <c r="Z881" s="232"/>
      <c r="AA881" s="232"/>
      <c r="AB881" s="232"/>
      <c r="AC881" s="108" t="s">
        <v>398</v>
      </c>
      <c r="AD881" s="108"/>
      <c r="AE881" s="108"/>
      <c r="AF881" s="108"/>
      <c r="AG881" s="108"/>
      <c r="AH881" s="233" t="s">
        <v>415</v>
      </c>
      <c r="AI881" s="232"/>
      <c r="AJ881" s="232"/>
      <c r="AK881" s="232"/>
      <c r="AL881" s="232" t="s">
        <v>23</v>
      </c>
      <c r="AM881" s="232"/>
      <c r="AN881" s="232"/>
      <c r="AO881" s="234"/>
      <c r="AP881" s="235" t="s">
        <v>504</v>
      </c>
      <c r="AQ881" s="235"/>
      <c r="AR881" s="235"/>
      <c r="AS881" s="235"/>
      <c r="AT881" s="235"/>
      <c r="AU881" s="235"/>
      <c r="AV881" s="235"/>
      <c r="AW881" s="235"/>
      <c r="AX881" s="235"/>
    </row>
    <row r="882" spans="1:50" ht="60.75" customHeight="1" x14ac:dyDescent="0.15">
      <c r="A882" s="239">
        <v>1</v>
      </c>
      <c r="B882" s="239">
        <v>1</v>
      </c>
      <c r="C882" s="231" t="s">
        <v>559</v>
      </c>
      <c r="D882" s="217"/>
      <c r="E882" s="217"/>
      <c r="F882" s="217"/>
      <c r="G882" s="217"/>
      <c r="H882" s="217"/>
      <c r="I882" s="217"/>
      <c r="J882" s="218">
        <v>5010605001676</v>
      </c>
      <c r="K882" s="219"/>
      <c r="L882" s="219"/>
      <c r="M882" s="219"/>
      <c r="N882" s="219"/>
      <c r="O882" s="219"/>
      <c r="P882" s="236" t="s">
        <v>571</v>
      </c>
      <c r="Q882" s="220"/>
      <c r="R882" s="220"/>
      <c r="S882" s="220"/>
      <c r="T882" s="220"/>
      <c r="U882" s="220"/>
      <c r="V882" s="220"/>
      <c r="W882" s="220"/>
      <c r="X882" s="220"/>
      <c r="Y882" s="221">
        <v>14.5</v>
      </c>
      <c r="Z882" s="222"/>
      <c r="AA882" s="222"/>
      <c r="AB882" s="223"/>
      <c r="AC882" s="224" t="s">
        <v>556</v>
      </c>
      <c r="AD882" s="224"/>
      <c r="AE882" s="224"/>
      <c r="AF882" s="224"/>
      <c r="AG882" s="224"/>
      <c r="AH882" s="225">
        <v>1</v>
      </c>
      <c r="AI882" s="226"/>
      <c r="AJ882" s="226"/>
      <c r="AK882" s="226"/>
      <c r="AL882" s="227">
        <v>97.4</v>
      </c>
      <c r="AM882" s="228"/>
      <c r="AN882" s="228"/>
      <c r="AO882" s="229"/>
      <c r="AP882" s="230"/>
      <c r="AQ882" s="230"/>
      <c r="AR882" s="230"/>
      <c r="AS882" s="230"/>
      <c r="AT882" s="230"/>
      <c r="AU882" s="230"/>
      <c r="AV882" s="230"/>
      <c r="AW882" s="230"/>
      <c r="AX882" s="230"/>
    </row>
    <row r="883" spans="1:50" ht="30" customHeight="1" x14ac:dyDescent="0.15">
      <c r="A883" s="239">
        <v>2</v>
      </c>
      <c r="B883" s="239">
        <v>1</v>
      </c>
      <c r="C883" s="231" t="s">
        <v>572</v>
      </c>
      <c r="D883" s="217"/>
      <c r="E883" s="217"/>
      <c r="F883" s="217"/>
      <c r="G883" s="217"/>
      <c r="H883" s="217"/>
      <c r="I883" s="217"/>
      <c r="J883" s="218">
        <v>7470005001659</v>
      </c>
      <c r="K883" s="219"/>
      <c r="L883" s="219"/>
      <c r="M883" s="219"/>
      <c r="N883" s="219"/>
      <c r="O883" s="219"/>
      <c r="P883" s="236" t="s">
        <v>573</v>
      </c>
      <c r="Q883" s="220"/>
      <c r="R883" s="220"/>
      <c r="S883" s="220"/>
      <c r="T883" s="220"/>
      <c r="U883" s="220"/>
      <c r="V883" s="220"/>
      <c r="W883" s="220"/>
      <c r="X883" s="220"/>
      <c r="Y883" s="221">
        <v>3.8</v>
      </c>
      <c r="Z883" s="222"/>
      <c r="AA883" s="222"/>
      <c r="AB883" s="223"/>
      <c r="AC883" s="224" t="s">
        <v>556</v>
      </c>
      <c r="AD883" s="224"/>
      <c r="AE883" s="224"/>
      <c r="AF883" s="224"/>
      <c r="AG883" s="224"/>
      <c r="AH883" s="225">
        <v>1</v>
      </c>
      <c r="AI883" s="226"/>
      <c r="AJ883" s="226"/>
      <c r="AK883" s="226"/>
      <c r="AL883" s="227">
        <v>72.5</v>
      </c>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8" t="s">
        <v>462</v>
      </c>
      <c r="K914" s="108"/>
      <c r="L914" s="108"/>
      <c r="M914" s="108"/>
      <c r="N914" s="108"/>
      <c r="O914" s="108"/>
      <c r="P914" s="233" t="s">
        <v>399</v>
      </c>
      <c r="Q914" s="233"/>
      <c r="R914" s="233"/>
      <c r="S914" s="233"/>
      <c r="T914" s="233"/>
      <c r="U914" s="233"/>
      <c r="V914" s="233"/>
      <c r="W914" s="233"/>
      <c r="X914" s="233"/>
      <c r="Y914" s="233" t="s">
        <v>458</v>
      </c>
      <c r="Z914" s="232"/>
      <c r="AA914" s="232"/>
      <c r="AB914" s="232"/>
      <c r="AC914" s="108" t="s">
        <v>398</v>
      </c>
      <c r="AD914" s="108"/>
      <c r="AE914" s="108"/>
      <c r="AF914" s="108"/>
      <c r="AG914" s="108"/>
      <c r="AH914" s="233" t="s">
        <v>415</v>
      </c>
      <c r="AI914" s="232"/>
      <c r="AJ914" s="232"/>
      <c r="AK914" s="232"/>
      <c r="AL914" s="232" t="s">
        <v>23</v>
      </c>
      <c r="AM914" s="232"/>
      <c r="AN914" s="232"/>
      <c r="AO914" s="234"/>
      <c r="AP914" s="235" t="s">
        <v>504</v>
      </c>
      <c r="AQ914" s="235"/>
      <c r="AR914" s="235"/>
      <c r="AS914" s="235"/>
      <c r="AT914" s="235"/>
      <c r="AU914" s="235"/>
      <c r="AV914" s="235"/>
      <c r="AW914" s="235"/>
      <c r="AX914" s="235"/>
    </row>
    <row r="915" spans="1:50" ht="48.75" customHeight="1" x14ac:dyDescent="0.15">
      <c r="A915" s="239">
        <v>1</v>
      </c>
      <c r="B915" s="239">
        <v>1</v>
      </c>
      <c r="C915" s="231" t="s">
        <v>575</v>
      </c>
      <c r="D915" s="217"/>
      <c r="E915" s="217"/>
      <c r="F915" s="217"/>
      <c r="G915" s="217"/>
      <c r="H915" s="217"/>
      <c r="I915" s="217"/>
      <c r="J915" s="218" t="s">
        <v>581</v>
      </c>
      <c r="K915" s="219"/>
      <c r="L915" s="219"/>
      <c r="M915" s="219"/>
      <c r="N915" s="219"/>
      <c r="O915" s="219"/>
      <c r="P915" s="236" t="s">
        <v>606</v>
      </c>
      <c r="Q915" s="220"/>
      <c r="R915" s="220"/>
      <c r="S915" s="220"/>
      <c r="T915" s="220"/>
      <c r="U915" s="220"/>
      <c r="V915" s="220"/>
      <c r="W915" s="220"/>
      <c r="X915" s="220"/>
      <c r="Y915" s="221">
        <v>8.6999999999999993</v>
      </c>
      <c r="Z915" s="222"/>
      <c r="AA915" s="222"/>
      <c r="AB915" s="223"/>
      <c r="AC915" s="224" t="s">
        <v>556</v>
      </c>
      <c r="AD915" s="224"/>
      <c r="AE915" s="224"/>
      <c r="AF915" s="224"/>
      <c r="AG915" s="224"/>
      <c r="AH915" s="225">
        <v>1</v>
      </c>
      <c r="AI915" s="226"/>
      <c r="AJ915" s="226"/>
      <c r="AK915" s="226"/>
      <c r="AL915" s="227">
        <v>66</v>
      </c>
      <c r="AM915" s="228"/>
      <c r="AN915" s="228"/>
      <c r="AO915" s="229"/>
      <c r="AP915" s="230"/>
      <c r="AQ915" s="230"/>
      <c r="AR915" s="230"/>
      <c r="AS915" s="230"/>
      <c r="AT915" s="230"/>
      <c r="AU915" s="230"/>
      <c r="AV915" s="230"/>
      <c r="AW915" s="230"/>
      <c r="AX915" s="230"/>
    </row>
    <row r="916" spans="1:50" ht="27.75" customHeight="1" x14ac:dyDescent="0.15">
      <c r="A916" s="239">
        <v>2</v>
      </c>
      <c r="B916" s="239">
        <v>1</v>
      </c>
      <c r="C916" s="231" t="s">
        <v>576</v>
      </c>
      <c r="D916" s="217"/>
      <c r="E916" s="217"/>
      <c r="F916" s="217"/>
      <c r="G916" s="217"/>
      <c r="H916" s="217"/>
      <c r="I916" s="217"/>
      <c r="J916" s="218">
        <v>7010701022525</v>
      </c>
      <c r="K916" s="219"/>
      <c r="L916" s="219"/>
      <c r="M916" s="219"/>
      <c r="N916" s="219"/>
      <c r="O916" s="219"/>
      <c r="P916" s="236" t="s">
        <v>574</v>
      </c>
      <c r="Q916" s="220"/>
      <c r="R916" s="220"/>
      <c r="S916" s="220"/>
      <c r="T916" s="220"/>
      <c r="U916" s="220"/>
      <c r="V916" s="220"/>
      <c r="W916" s="220"/>
      <c r="X916" s="220"/>
      <c r="Y916" s="221">
        <v>2.1</v>
      </c>
      <c r="Z916" s="222"/>
      <c r="AA916" s="222"/>
      <c r="AB916" s="223"/>
      <c r="AC916" s="224" t="s">
        <v>556</v>
      </c>
      <c r="AD916" s="224"/>
      <c r="AE916" s="224"/>
      <c r="AF916" s="224"/>
      <c r="AG916" s="224"/>
      <c r="AH916" s="225">
        <v>3</v>
      </c>
      <c r="AI916" s="226"/>
      <c r="AJ916" s="226"/>
      <c r="AK916" s="226"/>
      <c r="AL916" s="227">
        <v>61.2</v>
      </c>
      <c r="AM916" s="228"/>
      <c r="AN916" s="228"/>
      <c r="AO916" s="229"/>
      <c r="AP916" s="230"/>
      <c r="AQ916" s="230"/>
      <c r="AR916" s="230"/>
      <c r="AS916" s="230"/>
      <c r="AT916" s="230"/>
      <c r="AU916" s="230"/>
      <c r="AV916" s="230"/>
      <c r="AW916" s="230"/>
      <c r="AX916" s="230"/>
    </row>
    <row r="917" spans="1:50" ht="28.5" customHeight="1" x14ac:dyDescent="0.15">
      <c r="A917" s="239">
        <v>3</v>
      </c>
      <c r="B917" s="239">
        <v>1</v>
      </c>
      <c r="C917" s="231" t="s">
        <v>605</v>
      </c>
      <c r="D917" s="217"/>
      <c r="E917" s="217"/>
      <c r="F917" s="217"/>
      <c r="G917" s="217"/>
      <c r="H917" s="217"/>
      <c r="I917" s="217"/>
      <c r="J917" s="218">
        <v>3012401013378</v>
      </c>
      <c r="K917" s="219"/>
      <c r="L917" s="219"/>
      <c r="M917" s="219"/>
      <c r="N917" s="219"/>
      <c r="O917" s="219"/>
      <c r="P917" s="236" t="s">
        <v>607</v>
      </c>
      <c r="Q917" s="220"/>
      <c r="R917" s="220"/>
      <c r="S917" s="220"/>
      <c r="T917" s="220"/>
      <c r="U917" s="220"/>
      <c r="V917" s="220"/>
      <c r="W917" s="220"/>
      <c r="X917" s="220"/>
      <c r="Y917" s="221">
        <v>3.1</v>
      </c>
      <c r="Z917" s="222"/>
      <c r="AA917" s="222"/>
      <c r="AB917" s="223"/>
      <c r="AC917" s="224" t="s">
        <v>556</v>
      </c>
      <c r="AD917" s="224"/>
      <c r="AE917" s="224"/>
      <c r="AF917" s="224"/>
      <c r="AG917" s="224"/>
      <c r="AH917" s="225">
        <v>1</v>
      </c>
      <c r="AI917" s="226"/>
      <c r="AJ917" s="226"/>
      <c r="AK917" s="226"/>
      <c r="AL917" s="227">
        <v>59.1</v>
      </c>
      <c r="AM917" s="228"/>
      <c r="AN917" s="228"/>
      <c r="AO917" s="229"/>
      <c r="AP917" s="230"/>
      <c r="AQ917" s="230"/>
      <c r="AR917" s="230"/>
      <c r="AS917" s="230"/>
      <c r="AT917" s="230"/>
      <c r="AU917" s="230"/>
      <c r="AV917" s="230"/>
      <c r="AW917" s="230"/>
      <c r="AX917" s="230"/>
    </row>
    <row r="918" spans="1:50" hidden="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idden="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idden="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idden="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idden="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idden="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idden="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idden="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idden="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idden="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idden="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idden="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idden="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idden="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idden="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idden="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idden="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idden="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idden="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idden="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idden="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idden="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idden="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idden="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idden="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idden="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x14ac:dyDescent="0.15">
      <c r="A947" s="232"/>
      <c r="B947" s="232"/>
      <c r="C947" s="232" t="s">
        <v>30</v>
      </c>
      <c r="D947" s="232"/>
      <c r="E947" s="232"/>
      <c r="F947" s="232"/>
      <c r="G947" s="232"/>
      <c r="H947" s="232"/>
      <c r="I947" s="232"/>
      <c r="J947" s="108" t="s">
        <v>462</v>
      </c>
      <c r="K947" s="108"/>
      <c r="L947" s="108"/>
      <c r="M947" s="108"/>
      <c r="N947" s="108"/>
      <c r="O947" s="108"/>
      <c r="P947" s="233" t="s">
        <v>399</v>
      </c>
      <c r="Q947" s="233"/>
      <c r="R947" s="233"/>
      <c r="S947" s="233"/>
      <c r="T947" s="233"/>
      <c r="U947" s="233"/>
      <c r="V947" s="233"/>
      <c r="W947" s="233"/>
      <c r="X947" s="233"/>
      <c r="Y947" s="233" t="s">
        <v>458</v>
      </c>
      <c r="Z947" s="232"/>
      <c r="AA947" s="232"/>
      <c r="AB947" s="232"/>
      <c r="AC947" s="108" t="s">
        <v>398</v>
      </c>
      <c r="AD947" s="108"/>
      <c r="AE947" s="108"/>
      <c r="AF947" s="108"/>
      <c r="AG947" s="108"/>
      <c r="AH947" s="233" t="s">
        <v>415</v>
      </c>
      <c r="AI947" s="232"/>
      <c r="AJ947" s="232"/>
      <c r="AK947" s="232"/>
      <c r="AL947" s="232" t="s">
        <v>23</v>
      </c>
      <c r="AM947" s="232"/>
      <c r="AN947" s="232"/>
      <c r="AO947" s="234"/>
      <c r="AP947" s="235" t="s">
        <v>504</v>
      </c>
      <c r="AQ947" s="235"/>
      <c r="AR947" s="235"/>
      <c r="AS947" s="235"/>
      <c r="AT947" s="235"/>
      <c r="AU947" s="235"/>
      <c r="AV947" s="235"/>
      <c r="AW947" s="235"/>
      <c r="AX947" s="235"/>
    </row>
    <row r="948" spans="1:50" x14ac:dyDescent="0.15">
      <c r="A948" s="239">
        <v>1</v>
      </c>
      <c r="B948" s="239">
        <v>1</v>
      </c>
      <c r="C948" s="231"/>
      <c r="D948" s="217"/>
      <c r="E948" s="217"/>
      <c r="F948" s="217"/>
      <c r="G948" s="217"/>
      <c r="H948" s="217"/>
      <c r="I948" s="217"/>
      <c r="J948" s="218"/>
      <c r="K948" s="219"/>
      <c r="L948" s="219"/>
      <c r="M948" s="219"/>
      <c r="N948" s="219"/>
      <c r="O948" s="219"/>
      <c r="P948" s="236"/>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x14ac:dyDescent="0.15">
      <c r="A980" s="232"/>
      <c r="B980" s="232"/>
      <c r="C980" s="232" t="s">
        <v>30</v>
      </c>
      <c r="D980" s="232"/>
      <c r="E980" s="232"/>
      <c r="F980" s="232"/>
      <c r="G980" s="232"/>
      <c r="H980" s="232"/>
      <c r="I980" s="232"/>
      <c r="J980" s="108" t="s">
        <v>462</v>
      </c>
      <c r="K980" s="108"/>
      <c r="L980" s="108"/>
      <c r="M980" s="108"/>
      <c r="N980" s="108"/>
      <c r="O980" s="108"/>
      <c r="P980" s="233" t="s">
        <v>399</v>
      </c>
      <c r="Q980" s="233"/>
      <c r="R980" s="233"/>
      <c r="S980" s="233"/>
      <c r="T980" s="233"/>
      <c r="U980" s="233"/>
      <c r="V980" s="233"/>
      <c r="W980" s="233"/>
      <c r="X980" s="233"/>
      <c r="Y980" s="233" t="s">
        <v>458</v>
      </c>
      <c r="Z980" s="232"/>
      <c r="AA980" s="232"/>
      <c r="AB980" s="232"/>
      <c r="AC980" s="108" t="s">
        <v>398</v>
      </c>
      <c r="AD980" s="108"/>
      <c r="AE980" s="108"/>
      <c r="AF980" s="108"/>
      <c r="AG980" s="108"/>
      <c r="AH980" s="233" t="s">
        <v>415</v>
      </c>
      <c r="AI980" s="232"/>
      <c r="AJ980" s="232"/>
      <c r="AK980" s="232"/>
      <c r="AL980" s="232" t="s">
        <v>23</v>
      </c>
      <c r="AM980" s="232"/>
      <c r="AN980" s="232"/>
      <c r="AO980" s="234"/>
      <c r="AP980" s="235" t="s">
        <v>504</v>
      </c>
      <c r="AQ980" s="235"/>
      <c r="AR980" s="235"/>
      <c r="AS980" s="235"/>
      <c r="AT980" s="235"/>
      <c r="AU980" s="235"/>
      <c r="AV980" s="235"/>
      <c r="AW980" s="235"/>
      <c r="AX980" s="235"/>
    </row>
    <row r="981" spans="1:50" x14ac:dyDescent="0.15">
      <c r="A981" s="239">
        <v>1</v>
      </c>
      <c r="B981" s="239">
        <v>1</v>
      </c>
      <c r="C981" s="231" t="s">
        <v>579</v>
      </c>
      <c r="D981" s="217"/>
      <c r="E981" s="217"/>
      <c r="F981" s="217"/>
      <c r="G981" s="217"/>
      <c r="H981" s="217"/>
      <c r="I981" s="217"/>
      <c r="J981" s="218">
        <v>3010801007520</v>
      </c>
      <c r="K981" s="219"/>
      <c r="L981" s="219"/>
      <c r="M981" s="219"/>
      <c r="N981" s="219"/>
      <c r="O981" s="219"/>
      <c r="P981" s="236" t="s">
        <v>577</v>
      </c>
      <c r="Q981" s="220"/>
      <c r="R981" s="220"/>
      <c r="S981" s="220"/>
      <c r="T981" s="220"/>
      <c r="U981" s="220"/>
      <c r="V981" s="220"/>
      <c r="W981" s="220"/>
      <c r="X981" s="220"/>
      <c r="Y981" s="221">
        <v>9.6999999999999993</v>
      </c>
      <c r="Z981" s="222"/>
      <c r="AA981" s="222"/>
      <c r="AB981" s="223"/>
      <c r="AC981" s="224" t="s">
        <v>556</v>
      </c>
      <c r="AD981" s="224"/>
      <c r="AE981" s="224"/>
      <c r="AF981" s="224"/>
      <c r="AG981" s="224"/>
      <c r="AH981" s="225">
        <v>1</v>
      </c>
      <c r="AI981" s="226"/>
      <c r="AJ981" s="226"/>
      <c r="AK981" s="226"/>
      <c r="AL981" s="227">
        <v>97.5</v>
      </c>
      <c r="AM981" s="228"/>
      <c r="AN981" s="228"/>
      <c r="AO981" s="229"/>
      <c r="AP981" s="230"/>
      <c r="AQ981" s="230"/>
      <c r="AR981" s="230"/>
      <c r="AS981" s="230"/>
      <c r="AT981" s="230"/>
      <c r="AU981" s="230"/>
      <c r="AV981" s="230"/>
      <c r="AW981" s="230"/>
      <c r="AX981" s="230"/>
    </row>
    <row r="982" spans="1:50"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x14ac:dyDescent="0.15">
      <c r="A1013" s="232"/>
      <c r="B1013" s="232"/>
      <c r="C1013" s="232" t="s">
        <v>30</v>
      </c>
      <c r="D1013" s="232"/>
      <c r="E1013" s="232"/>
      <c r="F1013" s="232"/>
      <c r="G1013" s="232"/>
      <c r="H1013" s="232"/>
      <c r="I1013" s="232"/>
      <c r="J1013" s="108" t="s">
        <v>462</v>
      </c>
      <c r="K1013" s="108"/>
      <c r="L1013" s="108"/>
      <c r="M1013" s="108"/>
      <c r="N1013" s="108"/>
      <c r="O1013" s="108"/>
      <c r="P1013" s="233" t="s">
        <v>399</v>
      </c>
      <c r="Q1013" s="233"/>
      <c r="R1013" s="233"/>
      <c r="S1013" s="233"/>
      <c r="T1013" s="233"/>
      <c r="U1013" s="233"/>
      <c r="V1013" s="233"/>
      <c r="W1013" s="233"/>
      <c r="X1013" s="233"/>
      <c r="Y1013" s="233" t="s">
        <v>458</v>
      </c>
      <c r="Z1013" s="232"/>
      <c r="AA1013" s="232"/>
      <c r="AB1013" s="232"/>
      <c r="AC1013" s="108" t="s">
        <v>398</v>
      </c>
      <c r="AD1013" s="108"/>
      <c r="AE1013" s="108"/>
      <c r="AF1013" s="108"/>
      <c r="AG1013" s="108"/>
      <c r="AH1013" s="233" t="s">
        <v>415</v>
      </c>
      <c r="AI1013" s="232"/>
      <c r="AJ1013" s="232"/>
      <c r="AK1013" s="232"/>
      <c r="AL1013" s="232" t="s">
        <v>23</v>
      </c>
      <c r="AM1013" s="232"/>
      <c r="AN1013" s="232"/>
      <c r="AO1013" s="234"/>
      <c r="AP1013" s="235" t="s">
        <v>504</v>
      </c>
      <c r="AQ1013" s="235"/>
      <c r="AR1013" s="235"/>
      <c r="AS1013" s="235"/>
      <c r="AT1013" s="235"/>
      <c r="AU1013" s="235"/>
      <c r="AV1013" s="235"/>
      <c r="AW1013" s="235"/>
      <c r="AX1013" s="235"/>
    </row>
    <row r="1014" spans="1:50" x14ac:dyDescent="0.15">
      <c r="A1014" s="239">
        <v>1</v>
      </c>
      <c r="B1014" s="239">
        <v>1</v>
      </c>
      <c r="C1014" s="231"/>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x14ac:dyDescent="0.15">
      <c r="A1046" s="232"/>
      <c r="B1046" s="232"/>
      <c r="C1046" s="232" t="s">
        <v>30</v>
      </c>
      <c r="D1046" s="232"/>
      <c r="E1046" s="232"/>
      <c r="F1046" s="232"/>
      <c r="G1046" s="232"/>
      <c r="H1046" s="232"/>
      <c r="I1046" s="232"/>
      <c r="J1046" s="108" t="s">
        <v>462</v>
      </c>
      <c r="K1046" s="108"/>
      <c r="L1046" s="108"/>
      <c r="M1046" s="108"/>
      <c r="N1046" s="108"/>
      <c r="O1046" s="108"/>
      <c r="P1046" s="233" t="s">
        <v>399</v>
      </c>
      <c r="Q1046" s="233"/>
      <c r="R1046" s="233"/>
      <c r="S1046" s="233"/>
      <c r="T1046" s="233"/>
      <c r="U1046" s="233"/>
      <c r="V1046" s="233"/>
      <c r="W1046" s="233"/>
      <c r="X1046" s="233"/>
      <c r="Y1046" s="233" t="s">
        <v>458</v>
      </c>
      <c r="Z1046" s="232"/>
      <c r="AA1046" s="232"/>
      <c r="AB1046" s="232"/>
      <c r="AC1046" s="108" t="s">
        <v>398</v>
      </c>
      <c r="AD1046" s="108"/>
      <c r="AE1046" s="108"/>
      <c r="AF1046" s="108"/>
      <c r="AG1046" s="108"/>
      <c r="AH1046" s="233" t="s">
        <v>415</v>
      </c>
      <c r="AI1046" s="232"/>
      <c r="AJ1046" s="232"/>
      <c r="AK1046" s="232"/>
      <c r="AL1046" s="232" t="s">
        <v>23</v>
      </c>
      <c r="AM1046" s="232"/>
      <c r="AN1046" s="232"/>
      <c r="AO1046" s="234"/>
      <c r="AP1046" s="235" t="s">
        <v>504</v>
      </c>
      <c r="AQ1046" s="235"/>
      <c r="AR1046" s="235"/>
      <c r="AS1046" s="235"/>
      <c r="AT1046" s="235"/>
      <c r="AU1046" s="235"/>
      <c r="AV1046" s="235"/>
      <c r="AW1046" s="235"/>
      <c r="AX1046" s="235"/>
    </row>
    <row r="1047" spans="1:50" x14ac:dyDescent="0.15">
      <c r="A1047" s="239">
        <v>1</v>
      </c>
      <c r="B1047" s="239">
        <v>1</v>
      </c>
      <c r="C1047" s="231"/>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462</v>
      </c>
      <c r="K1080" s="108"/>
      <c r="L1080" s="108"/>
      <c r="M1080" s="108"/>
      <c r="N1080" s="108"/>
      <c r="O1080" s="108"/>
      <c r="P1080" s="233" t="s">
        <v>31</v>
      </c>
      <c r="Q1080" s="233"/>
      <c r="R1080" s="233"/>
      <c r="S1080" s="233"/>
      <c r="T1080" s="233"/>
      <c r="U1080" s="233"/>
      <c r="V1080" s="233"/>
      <c r="W1080" s="233"/>
      <c r="X1080" s="233"/>
      <c r="Y1080" s="108" t="s">
        <v>465</v>
      </c>
      <c r="Z1080" s="243"/>
      <c r="AA1080" s="243"/>
      <c r="AB1080" s="243"/>
      <c r="AC1080" s="108" t="s">
        <v>398</v>
      </c>
      <c r="AD1080" s="108"/>
      <c r="AE1080" s="108"/>
      <c r="AF1080" s="108"/>
      <c r="AG1080" s="108"/>
      <c r="AH1080" s="233" t="s">
        <v>415</v>
      </c>
      <c r="AI1080" s="232"/>
      <c r="AJ1080" s="232"/>
      <c r="AK1080" s="232"/>
      <c r="AL1080" s="232" t="s">
        <v>23</v>
      </c>
      <c r="AM1080" s="232"/>
      <c r="AN1080" s="232"/>
      <c r="AO1080" s="244"/>
      <c r="AP1080" s="235" t="s">
        <v>505</v>
      </c>
      <c r="AQ1080" s="235"/>
      <c r="AR1080" s="235"/>
      <c r="AS1080" s="235"/>
      <c r="AT1080" s="235"/>
      <c r="AU1080" s="235"/>
      <c r="AV1080" s="235"/>
      <c r="AW1080" s="235"/>
      <c r="AX1080" s="235"/>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199">
      <formula>IF(RIGHT(TEXT(P14,"0.#"),1)=".",FALSE,TRUE)</formula>
    </cfRule>
    <cfRule type="expression" dxfId="2692" priority="11200">
      <formula>IF(RIGHT(TEXT(P14,"0.#"),1)=".",TRUE,FALSE)</formula>
    </cfRule>
  </conditionalFormatting>
  <conditionalFormatting sqref="AE23">
    <cfRule type="expression" dxfId="2691" priority="11189">
      <formula>IF(RIGHT(TEXT(AE23,"0.#"),1)=".",FALSE,TRUE)</formula>
    </cfRule>
    <cfRule type="expression" dxfId="2690" priority="11190">
      <formula>IF(RIGHT(TEXT(AE23,"0.#"),1)=".",TRUE,FALSE)</formula>
    </cfRule>
  </conditionalFormatting>
  <conditionalFormatting sqref="L105">
    <cfRule type="expression" dxfId="2689" priority="11081">
      <formula>IF(RIGHT(TEXT(L105,"0.#"),1)=".",FALSE,TRUE)</formula>
    </cfRule>
    <cfRule type="expression" dxfId="2688" priority="11082">
      <formula>IF(RIGHT(TEXT(L105,"0.#"),1)=".",TRUE,FALSE)</formula>
    </cfRule>
  </conditionalFormatting>
  <conditionalFormatting sqref="L110">
    <cfRule type="expression" dxfId="2687" priority="11079">
      <formula>IF(RIGHT(TEXT(L110,"0.#"),1)=".",FALSE,TRUE)</formula>
    </cfRule>
    <cfRule type="expression" dxfId="2686" priority="11080">
      <formula>IF(RIGHT(TEXT(L110,"0.#"),1)=".",TRUE,FALSE)</formula>
    </cfRule>
  </conditionalFormatting>
  <conditionalFormatting sqref="R110">
    <cfRule type="expression" dxfId="2685" priority="11077">
      <formula>IF(RIGHT(TEXT(R110,"0.#"),1)=".",FALSE,TRUE)</formula>
    </cfRule>
    <cfRule type="expression" dxfId="2684" priority="11078">
      <formula>IF(RIGHT(TEXT(R110,"0.#"),1)=".",TRUE,FALSE)</formula>
    </cfRule>
  </conditionalFormatting>
  <conditionalFormatting sqref="P18:AX18">
    <cfRule type="expression" dxfId="2683" priority="11075">
      <formula>IF(RIGHT(TEXT(P18,"0.#"),1)=".",FALSE,TRUE)</formula>
    </cfRule>
    <cfRule type="expression" dxfId="2682" priority="11076">
      <formula>IF(RIGHT(TEXT(P18,"0.#"),1)=".",TRUE,FALSE)</formula>
    </cfRule>
  </conditionalFormatting>
  <conditionalFormatting sqref="Y761">
    <cfRule type="expression" dxfId="2681" priority="11071">
      <formula>IF(RIGHT(TEXT(Y761,"0.#"),1)=".",FALSE,TRUE)</formula>
    </cfRule>
    <cfRule type="expression" dxfId="2680" priority="11072">
      <formula>IF(RIGHT(TEXT(Y761,"0.#"),1)=".",TRUE,FALSE)</formula>
    </cfRule>
  </conditionalFormatting>
  <conditionalFormatting sqref="Y770">
    <cfRule type="expression" dxfId="2679" priority="11067">
      <formula>IF(RIGHT(TEXT(Y770,"0.#"),1)=".",FALSE,TRUE)</formula>
    </cfRule>
    <cfRule type="expression" dxfId="2678" priority="11068">
      <formula>IF(RIGHT(TEXT(Y770,"0.#"),1)=".",TRUE,FALSE)</formula>
    </cfRule>
  </conditionalFormatting>
  <conditionalFormatting sqref="Y801:Y808 Y799 Y788:Y795 Y786 Y776:Y782 Y773">
    <cfRule type="expression" dxfId="2677" priority="10849">
      <formula>IF(RIGHT(TEXT(Y773,"0.#"),1)=".",FALSE,TRUE)</formula>
    </cfRule>
    <cfRule type="expression" dxfId="2676" priority="10850">
      <formula>IF(RIGHT(TEXT(Y773,"0.#"),1)=".",TRUE,FALSE)</formula>
    </cfRule>
  </conditionalFormatting>
  <conditionalFormatting sqref="P16:AQ17 P15:AX15 P13:AX13">
    <cfRule type="expression" dxfId="2675" priority="10897">
      <formula>IF(RIGHT(TEXT(P13,"0.#"),1)=".",FALSE,TRUE)</formula>
    </cfRule>
    <cfRule type="expression" dxfId="2674" priority="10898">
      <formula>IF(RIGHT(TEXT(P13,"0.#"),1)=".",TRUE,FALSE)</formula>
    </cfRule>
  </conditionalFormatting>
  <conditionalFormatting sqref="P19:AJ19">
    <cfRule type="expression" dxfId="2673" priority="10895">
      <formula>IF(RIGHT(TEXT(P19,"0.#"),1)=".",FALSE,TRUE)</formula>
    </cfRule>
    <cfRule type="expression" dxfId="2672" priority="10896">
      <formula>IF(RIGHT(TEXT(P19,"0.#"),1)=".",TRUE,FALSE)</formula>
    </cfRule>
  </conditionalFormatting>
  <conditionalFormatting sqref="AE74 AQ74">
    <cfRule type="expression" dxfId="2671" priority="10887">
      <formula>IF(RIGHT(TEXT(AE74,"0.#"),1)=".",FALSE,TRUE)</formula>
    </cfRule>
    <cfRule type="expression" dxfId="2670" priority="10888">
      <formula>IF(RIGHT(TEXT(AE74,"0.#"),1)=".",TRUE,FALSE)</formula>
    </cfRule>
  </conditionalFormatting>
  <conditionalFormatting sqref="L106:L109 L104">
    <cfRule type="expression" dxfId="2669" priority="10881">
      <formula>IF(RIGHT(TEXT(L104,"0.#"),1)=".",FALSE,TRUE)</formula>
    </cfRule>
    <cfRule type="expression" dxfId="2668" priority="10882">
      <formula>IF(RIGHT(TEXT(L104,"0.#"),1)=".",TRUE,FALSE)</formula>
    </cfRule>
  </conditionalFormatting>
  <conditionalFormatting sqref="R104">
    <cfRule type="expression" dxfId="2667" priority="10877">
      <formula>IF(RIGHT(TEXT(R104,"0.#"),1)=".",FALSE,TRUE)</formula>
    </cfRule>
    <cfRule type="expression" dxfId="2666" priority="10878">
      <formula>IF(RIGHT(TEXT(R104,"0.#"),1)=".",TRUE,FALSE)</formula>
    </cfRule>
  </conditionalFormatting>
  <conditionalFormatting sqref="R105:R109">
    <cfRule type="expression" dxfId="2665" priority="10875">
      <formula>IF(RIGHT(TEXT(R105,"0.#"),1)=".",FALSE,TRUE)</formula>
    </cfRule>
    <cfRule type="expression" dxfId="2664" priority="10876">
      <formula>IF(RIGHT(TEXT(R105,"0.#"),1)=".",TRUE,FALSE)</formula>
    </cfRule>
  </conditionalFormatting>
  <conditionalFormatting sqref="Y762:Y769 Y760">
    <cfRule type="expression" dxfId="2663" priority="10873">
      <formula>IF(RIGHT(TEXT(Y760,"0.#"),1)=".",FALSE,TRUE)</formula>
    </cfRule>
    <cfRule type="expression" dxfId="2662" priority="10874">
      <formula>IF(RIGHT(TEXT(Y760,"0.#"),1)=".",TRUE,FALSE)</formula>
    </cfRule>
  </conditionalFormatting>
  <conditionalFormatting sqref="AU761">
    <cfRule type="expression" dxfId="2661" priority="10871">
      <formula>IF(RIGHT(TEXT(AU761,"0.#"),1)=".",FALSE,TRUE)</formula>
    </cfRule>
    <cfRule type="expression" dxfId="2660" priority="10872">
      <formula>IF(RIGHT(TEXT(AU761,"0.#"),1)=".",TRUE,FALSE)</formula>
    </cfRule>
  </conditionalFormatting>
  <conditionalFormatting sqref="AU770">
    <cfRule type="expression" dxfId="2659" priority="10869">
      <formula>IF(RIGHT(TEXT(AU770,"0.#"),1)=".",FALSE,TRUE)</formula>
    </cfRule>
    <cfRule type="expression" dxfId="2658" priority="10870">
      <formula>IF(RIGHT(TEXT(AU770,"0.#"),1)=".",TRUE,FALSE)</formula>
    </cfRule>
  </conditionalFormatting>
  <conditionalFormatting sqref="AU762:AU769 AU760">
    <cfRule type="expression" dxfId="2657" priority="10867">
      <formula>IF(RIGHT(TEXT(AU760,"0.#"),1)=".",FALSE,TRUE)</formula>
    </cfRule>
    <cfRule type="expression" dxfId="2656" priority="10868">
      <formula>IF(RIGHT(TEXT(AU760,"0.#"),1)=".",TRUE,FALSE)</formula>
    </cfRule>
  </conditionalFormatting>
  <conditionalFormatting sqref="Y800 Y787 Y774">
    <cfRule type="expression" dxfId="2655" priority="10853">
      <formula>IF(RIGHT(TEXT(Y774,"0.#"),1)=".",FALSE,TRUE)</formula>
    </cfRule>
    <cfRule type="expression" dxfId="2654" priority="10854">
      <formula>IF(RIGHT(TEXT(Y774,"0.#"),1)=".",TRUE,FALSE)</formula>
    </cfRule>
  </conditionalFormatting>
  <conditionalFormatting sqref="Y809 Y796 Y783">
    <cfRule type="expression" dxfId="2653" priority="10851">
      <formula>IF(RIGHT(TEXT(Y783,"0.#"),1)=".",FALSE,TRUE)</formula>
    </cfRule>
    <cfRule type="expression" dxfId="2652" priority="10852">
      <formula>IF(RIGHT(TEXT(Y783,"0.#"),1)=".",TRUE,FALSE)</formula>
    </cfRule>
  </conditionalFormatting>
  <conditionalFormatting sqref="AU800 AU787">
    <cfRule type="expression" dxfId="2651" priority="10847">
      <formula>IF(RIGHT(TEXT(AU787,"0.#"),1)=".",FALSE,TRUE)</formula>
    </cfRule>
    <cfRule type="expression" dxfId="2650" priority="10848">
      <formula>IF(RIGHT(TEXT(AU787,"0.#"),1)=".",TRUE,FALSE)</formula>
    </cfRule>
  </conditionalFormatting>
  <conditionalFormatting sqref="AU809 AU796 AU783">
    <cfRule type="expression" dxfId="2649" priority="10845">
      <formula>IF(RIGHT(TEXT(AU783,"0.#"),1)=".",FALSE,TRUE)</formula>
    </cfRule>
    <cfRule type="expression" dxfId="2648" priority="10846">
      <formula>IF(RIGHT(TEXT(AU783,"0.#"),1)=".",TRUE,FALSE)</formula>
    </cfRule>
  </conditionalFormatting>
  <conditionalFormatting sqref="AU801:AU808 AU799 AU788:AU795 AU786 AU776:AU782">
    <cfRule type="expression" dxfId="2647" priority="10843">
      <formula>IF(RIGHT(TEXT(AU776,"0.#"),1)=".",FALSE,TRUE)</formula>
    </cfRule>
    <cfRule type="expression" dxfId="2646" priority="10844">
      <formula>IF(RIGHT(TEXT(AU776,"0.#"),1)=".",TRUE,FALSE)</formula>
    </cfRule>
  </conditionalFormatting>
  <conditionalFormatting sqref="AM60">
    <cfRule type="expression" dxfId="2645" priority="10497">
      <formula>IF(RIGHT(TEXT(AM60,"0.#"),1)=".",FALSE,TRUE)</formula>
    </cfRule>
    <cfRule type="expression" dxfId="2644" priority="10498">
      <formula>IF(RIGHT(TEXT(AM60,"0.#"),1)=".",TRUE,FALSE)</formula>
    </cfRule>
  </conditionalFormatting>
  <conditionalFormatting sqref="AE40">
    <cfRule type="expression" dxfId="2643" priority="10565">
      <formula>IF(RIGHT(TEXT(AE40,"0.#"),1)=".",FALSE,TRUE)</formula>
    </cfRule>
    <cfRule type="expression" dxfId="2642" priority="10566">
      <formula>IF(RIGHT(TEXT(AE40,"0.#"),1)=".",TRUE,FALSE)</formula>
    </cfRule>
  </conditionalFormatting>
  <conditionalFormatting sqref="AI40">
    <cfRule type="expression" dxfId="2641" priority="10563">
      <formula>IF(RIGHT(TEXT(AI40,"0.#"),1)=".",FALSE,TRUE)</formula>
    </cfRule>
    <cfRule type="expression" dxfId="2640" priority="10564">
      <formula>IF(RIGHT(TEXT(AI40,"0.#"),1)=".",TRUE,FALSE)</formula>
    </cfRule>
  </conditionalFormatting>
  <conditionalFormatting sqref="AM25">
    <cfRule type="expression" dxfId="2639" priority="10643">
      <formula>IF(RIGHT(TEXT(AM25,"0.#"),1)=".",FALSE,TRUE)</formula>
    </cfRule>
    <cfRule type="expression" dxfId="2638" priority="10644">
      <formula>IF(RIGHT(TEXT(AM25,"0.#"),1)=".",TRUE,FALSE)</formula>
    </cfRule>
  </conditionalFormatting>
  <conditionalFormatting sqref="AE24">
    <cfRule type="expression" dxfId="2637" priority="10657">
      <formula>IF(RIGHT(TEXT(AE24,"0.#"),1)=".",FALSE,TRUE)</formula>
    </cfRule>
    <cfRule type="expression" dxfId="2636" priority="10658">
      <formula>IF(RIGHT(TEXT(AE24,"0.#"),1)=".",TRUE,FALSE)</formula>
    </cfRule>
  </conditionalFormatting>
  <conditionalFormatting sqref="AE25">
    <cfRule type="expression" dxfId="2635" priority="10655">
      <formula>IF(RIGHT(TEXT(AE25,"0.#"),1)=".",FALSE,TRUE)</formula>
    </cfRule>
    <cfRule type="expression" dxfId="2634" priority="10656">
      <formula>IF(RIGHT(TEXT(AE25,"0.#"),1)=".",TRUE,FALSE)</formula>
    </cfRule>
  </conditionalFormatting>
  <conditionalFormatting sqref="AI25">
    <cfRule type="expression" dxfId="2633" priority="10653">
      <formula>IF(RIGHT(TEXT(AI25,"0.#"),1)=".",FALSE,TRUE)</formula>
    </cfRule>
    <cfRule type="expression" dxfId="2632" priority="10654">
      <formula>IF(RIGHT(TEXT(AI25,"0.#"),1)=".",TRUE,FALSE)</formula>
    </cfRule>
  </conditionalFormatting>
  <conditionalFormatting sqref="AI24">
    <cfRule type="expression" dxfId="2631" priority="10651">
      <formula>IF(RIGHT(TEXT(AI24,"0.#"),1)=".",FALSE,TRUE)</formula>
    </cfRule>
    <cfRule type="expression" dxfId="2630" priority="10652">
      <formula>IF(RIGHT(TEXT(AI24,"0.#"),1)=".",TRUE,FALSE)</formula>
    </cfRule>
  </conditionalFormatting>
  <conditionalFormatting sqref="AI23">
    <cfRule type="expression" dxfId="2629" priority="10649">
      <formula>IF(RIGHT(TEXT(AI23,"0.#"),1)=".",FALSE,TRUE)</formula>
    </cfRule>
    <cfRule type="expression" dxfId="2628" priority="10650">
      <formula>IF(RIGHT(TEXT(AI23,"0.#"),1)=".",TRUE,FALSE)</formula>
    </cfRule>
  </conditionalFormatting>
  <conditionalFormatting sqref="AM23">
    <cfRule type="expression" dxfId="2627" priority="10647">
      <formula>IF(RIGHT(TEXT(AM23,"0.#"),1)=".",FALSE,TRUE)</formula>
    </cfRule>
    <cfRule type="expression" dxfId="2626" priority="10648">
      <formula>IF(RIGHT(TEXT(AM23,"0.#"),1)=".",TRUE,FALSE)</formula>
    </cfRule>
  </conditionalFormatting>
  <conditionalFormatting sqref="AM24">
    <cfRule type="expression" dxfId="2625" priority="10645">
      <formula>IF(RIGHT(TEXT(AM24,"0.#"),1)=".",FALSE,TRUE)</formula>
    </cfRule>
    <cfRule type="expression" dxfId="2624" priority="10646">
      <formula>IF(RIGHT(TEXT(AM24,"0.#"),1)=".",TRUE,FALSE)</formula>
    </cfRule>
  </conditionalFormatting>
  <conditionalFormatting sqref="AQ23:AQ25">
    <cfRule type="expression" dxfId="2623" priority="10637">
      <formula>IF(RIGHT(TEXT(AQ23,"0.#"),1)=".",FALSE,TRUE)</formula>
    </cfRule>
    <cfRule type="expression" dxfId="2622" priority="10638">
      <formula>IF(RIGHT(TEXT(AQ23,"0.#"),1)=".",TRUE,FALSE)</formula>
    </cfRule>
  </conditionalFormatting>
  <conditionalFormatting sqref="AU23:AU25">
    <cfRule type="expression" dxfId="2621" priority="10635">
      <formula>IF(RIGHT(TEXT(AU23,"0.#"),1)=".",FALSE,TRUE)</formula>
    </cfRule>
    <cfRule type="expression" dxfId="2620" priority="10636">
      <formula>IF(RIGHT(TEXT(AU23,"0.#"),1)=".",TRUE,FALSE)</formula>
    </cfRule>
  </conditionalFormatting>
  <conditionalFormatting sqref="AE28">
    <cfRule type="expression" dxfId="2619" priority="10629">
      <formula>IF(RIGHT(TEXT(AE28,"0.#"),1)=".",FALSE,TRUE)</formula>
    </cfRule>
    <cfRule type="expression" dxfId="2618" priority="10630">
      <formula>IF(RIGHT(TEXT(AE28,"0.#"),1)=".",TRUE,FALSE)</formula>
    </cfRule>
  </conditionalFormatting>
  <conditionalFormatting sqref="AE29">
    <cfRule type="expression" dxfId="2617" priority="10627">
      <formula>IF(RIGHT(TEXT(AE29,"0.#"),1)=".",FALSE,TRUE)</formula>
    </cfRule>
    <cfRule type="expression" dxfId="2616" priority="10628">
      <formula>IF(RIGHT(TEXT(AE29,"0.#"),1)=".",TRUE,FALSE)</formula>
    </cfRule>
  </conditionalFormatting>
  <conditionalFormatting sqref="AE30">
    <cfRule type="expression" dxfId="2615" priority="10625">
      <formula>IF(RIGHT(TEXT(AE30,"0.#"),1)=".",FALSE,TRUE)</formula>
    </cfRule>
    <cfRule type="expression" dxfId="2614" priority="10626">
      <formula>IF(RIGHT(TEXT(AE30,"0.#"),1)=".",TRUE,FALSE)</formula>
    </cfRule>
  </conditionalFormatting>
  <conditionalFormatting sqref="AI30">
    <cfRule type="expression" dxfId="2613" priority="10623">
      <formula>IF(RIGHT(TEXT(AI30,"0.#"),1)=".",FALSE,TRUE)</formula>
    </cfRule>
    <cfRule type="expression" dxfId="2612" priority="10624">
      <formula>IF(RIGHT(TEXT(AI30,"0.#"),1)=".",TRUE,FALSE)</formula>
    </cfRule>
  </conditionalFormatting>
  <conditionalFormatting sqref="AI29">
    <cfRule type="expression" dxfId="2611" priority="10621">
      <formula>IF(RIGHT(TEXT(AI29,"0.#"),1)=".",FALSE,TRUE)</formula>
    </cfRule>
    <cfRule type="expression" dxfId="2610" priority="10622">
      <formula>IF(RIGHT(TEXT(AI29,"0.#"),1)=".",TRUE,FALSE)</formula>
    </cfRule>
  </conditionalFormatting>
  <conditionalFormatting sqref="AI28">
    <cfRule type="expression" dxfId="2609" priority="10619">
      <formula>IF(RIGHT(TEXT(AI28,"0.#"),1)=".",FALSE,TRUE)</formula>
    </cfRule>
    <cfRule type="expression" dxfId="2608" priority="10620">
      <formula>IF(RIGHT(TEXT(AI28,"0.#"),1)=".",TRUE,FALSE)</formula>
    </cfRule>
  </conditionalFormatting>
  <conditionalFormatting sqref="AM28">
    <cfRule type="expression" dxfId="2607" priority="10617">
      <formula>IF(RIGHT(TEXT(AM28,"0.#"),1)=".",FALSE,TRUE)</formula>
    </cfRule>
    <cfRule type="expression" dxfId="2606" priority="10618">
      <formula>IF(RIGHT(TEXT(AM28,"0.#"),1)=".",TRUE,FALSE)</formula>
    </cfRule>
  </conditionalFormatting>
  <conditionalFormatting sqref="AM29">
    <cfRule type="expression" dxfId="2605" priority="10615">
      <formula>IF(RIGHT(TEXT(AM29,"0.#"),1)=".",FALSE,TRUE)</formula>
    </cfRule>
    <cfRule type="expression" dxfId="2604" priority="10616">
      <formula>IF(RIGHT(TEXT(AM29,"0.#"),1)=".",TRUE,FALSE)</formula>
    </cfRule>
  </conditionalFormatting>
  <conditionalFormatting sqref="AM30">
    <cfRule type="expression" dxfId="2603" priority="10613">
      <formula>IF(RIGHT(TEXT(AM30,"0.#"),1)=".",FALSE,TRUE)</formula>
    </cfRule>
    <cfRule type="expression" dxfId="2602" priority="10614">
      <formula>IF(RIGHT(TEXT(AM30,"0.#"),1)=".",TRUE,FALSE)</formula>
    </cfRule>
  </conditionalFormatting>
  <conditionalFormatting sqref="AE33">
    <cfRule type="expression" dxfId="2601" priority="10599">
      <formula>IF(RIGHT(TEXT(AE33,"0.#"),1)=".",FALSE,TRUE)</formula>
    </cfRule>
    <cfRule type="expression" dxfId="2600" priority="10600">
      <formula>IF(RIGHT(TEXT(AE33,"0.#"),1)=".",TRUE,FALSE)</formula>
    </cfRule>
  </conditionalFormatting>
  <conditionalFormatting sqref="AE34">
    <cfRule type="expression" dxfId="2599" priority="10597">
      <formula>IF(RIGHT(TEXT(AE34,"0.#"),1)=".",FALSE,TRUE)</formula>
    </cfRule>
    <cfRule type="expression" dxfId="2598" priority="10598">
      <formula>IF(RIGHT(TEXT(AE34,"0.#"),1)=".",TRUE,FALSE)</formula>
    </cfRule>
  </conditionalFormatting>
  <conditionalFormatting sqref="AE35">
    <cfRule type="expression" dxfId="2597" priority="10595">
      <formula>IF(RIGHT(TEXT(AE35,"0.#"),1)=".",FALSE,TRUE)</formula>
    </cfRule>
    <cfRule type="expression" dxfId="2596" priority="10596">
      <formula>IF(RIGHT(TEXT(AE35,"0.#"),1)=".",TRUE,FALSE)</formula>
    </cfRule>
  </conditionalFormatting>
  <conditionalFormatting sqref="AI35">
    <cfRule type="expression" dxfId="2595" priority="10593">
      <formula>IF(RIGHT(TEXT(AI35,"0.#"),1)=".",FALSE,TRUE)</formula>
    </cfRule>
    <cfRule type="expression" dxfId="2594" priority="10594">
      <formula>IF(RIGHT(TEXT(AI35,"0.#"),1)=".",TRUE,FALSE)</formula>
    </cfRule>
  </conditionalFormatting>
  <conditionalFormatting sqref="AI34">
    <cfRule type="expression" dxfId="2593" priority="10591">
      <formula>IF(RIGHT(TEXT(AI34,"0.#"),1)=".",FALSE,TRUE)</formula>
    </cfRule>
    <cfRule type="expression" dxfId="2592" priority="10592">
      <formula>IF(RIGHT(TEXT(AI34,"0.#"),1)=".",TRUE,FALSE)</formula>
    </cfRule>
  </conditionalFormatting>
  <conditionalFormatting sqref="AI33">
    <cfRule type="expression" dxfId="2591" priority="10589">
      <formula>IF(RIGHT(TEXT(AI33,"0.#"),1)=".",FALSE,TRUE)</formula>
    </cfRule>
    <cfRule type="expression" dxfId="2590" priority="10590">
      <formula>IF(RIGHT(TEXT(AI33,"0.#"),1)=".",TRUE,FALSE)</formula>
    </cfRule>
  </conditionalFormatting>
  <conditionalFormatting sqref="AM33">
    <cfRule type="expression" dxfId="2589" priority="10587">
      <formula>IF(RIGHT(TEXT(AM33,"0.#"),1)=".",FALSE,TRUE)</formula>
    </cfRule>
    <cfRule type="expression" dxfId="2588" priority="10588">
      <formula>IF(RIGHT(TEXT(AM33,"0.#"),1)=".",TRUE,FALSE)</formula>
    </cfRule>
  </conditionalFormatting>
  <conditionalFormatting sqref="AM34">
    <cfRule type="expression" dxfId="2587" priority="10585">
      <formula>IF(RIGHT(TEXT(AM34,"0.#"),1)=".",FALSE,TRUE)</formula>
    </cfRule>
    <cfRule type="expression" dxfId="2586" priority="10586">
      <formula>IF(RIGHT(TEXT(AM34,"0.#"),1)=".",TRUE,FALSE)</formula>
    </cfRule>
  </conditionalFormatting>
  <conditionalFormatting sqref="AM35">
    <cfRule type="expression" dxfId="2585" priority="10583">
      <formula>IF(RIGHT(TEXT(AM35,"0.#"),1)=".",FALSE,TRUE)</formula>
    </cfRule>
    <cfRule type="expression" dxfId="2584" priority="10584">
      <formula>IF(RIGHT(TEXT(AM35,"0.#"),1)=".",TRUE,FALSE)</formula>
    </cfRule>
  </conditionalFormatting>
  <conditionalFormatting sqref="AE38">
    <cfRule type="expression" dxfId="2583" priority="10569">
      <formula>IF(RIGHT(TEXT(AE38,"0.#"),1)=".",FALSE,TRUE)</formula>
    </cfRule>
    <cfRule type="expression" dxfId="2582" priority="10570">
      <formula>IF(RIGHT(TEXT(AE38,"0.#"),1)=".",TRUE,FALSE)</formula>
    </cfRule>
  </conditionalFormatting>
  <conditionalFormatting sqref="AE39">
    <cfRule type="expression" dxfId="2581" priority="10567">
      <formula>IF(RIGHT(TEXT(AE39,"0.#"),1)=".",FALSE,TRUE)</formula>
    </cfRule>
    <cfRule type="expression" dxfId="2580" priority="10568">
      <formula>IF(RIGHT(TEXT(AE39,"0.#"),1)=".",TRUE,FALSE)</formula>
    </cfRule>
  </conditionalFormatting>
  <conditionalFormatting sqref="AI39">
    <cfRule type="expression" dxfId="2579" priority="10561">
      <formula>IF(RIGHT(TEXT(AI39,"0.#"),1)=".",FALSE,TRUE)</formula>
    </cfRule>
    <cfRule type="expression" dxfId="2578" priority="10562">
      <formula>IF(RIGHT(TEXT(AI39,"0.#"),1)=".",TRUE,FALSE)</formula>
    </cfRule>
  </conditionalFormatting>
  <conditionalFormatting sqref="AI38">
    <cfRule type="expression" dxfId="2577" priority="10559">
      <formula>IF(RIGHT(TEXT(AI38,"0.#"),1)=".",FALSE,TRUE)</formula>
    </cfRule>
    <cfRule type="expression" dxfId="2576" priority="10560">
      <formula>IF(RIGHT(TEXT(AI38,"0.#"),1)=".",TRUE,FALSE)</formula>
    </cfRule>
  </conditionalFormatting>
  <conditionalFormatting sqref="AM38">
    <cfRule type="expression" dxfId="2575" priority="10557">
      <formula>IF(RIGHT(TEXT(AM38,"0.#"),1)=".",FALSE,TRUE)</formula>
    </cfRule>
    <cfRule type="expression" dxfId="2574" priority="10558">
      <formula>IF(RIGHT(TEXT(AM38,"0.#"),1)=".",TRUE,FALSE)</formula>
    </cfRule>
  </conditionalFormatting>
  <conditionalFormatting sqref="AM39">
    <cfRule type="expression" dxfId="2573" priority="10555">
      <formula>IF(RIGHT(TEXT(AM39,"0.#"),1)=".",FALSE,TRUE)</formula>
    </cfRule>
    <cfRule type="expression" dxfId="2572" priority="10556">
      <formula>IF(RIGHT(TEXT(AM39,"0.#"),1)=".",TRUE,FALSE)</formula>
    </cfRule>
  </conditionalFormatting>
  <conditionalFormatting sqref="AM40">
    <cfRule type="expression" dxfId="2571" priority="10553">
      <formula>IF(RIGHT(TEXT(AM40,"0.#"),1)=".",FALSE,TRUE)</formula>
    </cfRule>
    <cfRule type="expression" dxfId="2570" priority="10554">
      <formula>IF(RIGHT(TEXT(AM40,"0.#"),1)=".",TRUE,FALSE)</formula>
    </cfRule>
  </conditionalFormatting>
  <conditionalFormatting sqref="AE43">
    <cfRule type="expression" dxfId="2569" priority="10539">
      <formula>IF(RIGHT(TEXT(AE43,"0.#"),1)=".",FALSE,TRUE)</formula>
    </cfRule>
    <cfRule type="expression" dxfId="2568" priority="10540">
      <formula>IF(RIGHT(TEXT(AE43,"0.#"),1)=".",TRUE,FALSE)</formula>
    </cfRule>
  </conditionalFormatting>
  <conditionalFormatting sqref="AE44">
    <cfRule type="expression" dxfId="2567" priority="10537">
      <formula>IF(RIGHT(TEXT(AE44,"0.#"),1)=".",FALSE,TRUE)</formula>
    </cfRule>
    <cfRule type="expression" dxfId="2566" priority="10538">
      <formula>IF(RIGHT(TEXT(AE44,"0.#"),1)=".",TRUE,FALSE)</formula>
    </cfRule>
  </conditionalFormatting>
  <conditionalFormatting sqref="AE45">
    <cfRule type="expression" dxfId="2565" priority="10535">
      <formula>IF(RIGHT(TEXT(AE45,"0.#"),1)=".",FALSE,TRUE)</formula>
    </cfRule>
    <cfRule type="expression" dxfId="2564" priority="10536">
      <formula>IF(RIGHT(TEXT(AE45,"0.#"),1)=".",TRUE,FALSE)</formula>
    </cfRule>
  </conditionalFormatting>
  <conditionalFormatting sqref="AI45">
    <cfRule type="expression" dxfId="2563" priority="10533">
      <formula>IF(RIGHT(TEXT(AI45,"0.#"),1)=".",FALSE,TRUE)</formula>
    </cfRule>
    <cfRule type="expression" dxfId="2562" priority="10534">
      <formula>IF(RIGHT(TEXT(AI45,"0.#"),1)=".",TRUE,FALSE)</formula>
    </cfRule>
  </conditionalFormatting>
  <conditionalFormatting sqref="AI44">
    <cfRule type="expression" dxfId="2561" priority="10531">
      <formula>IF(RIGHT(TEXT(AI44,"0.#"),1)=".",FALSE,TRUE)</formula>
    </cfRule>
    <cfRule type="expression" dxfId="2560" priority="10532">
      <formula>IF(RIGHT(TEXT(AI44,"0.#"),1)=".",TRUE,FALSE)</formula>
    </cfRule>
  </conditionalFormatting>
  <conditionalFormatting sqref="AI43">
    <cfRule type="expression" dxfId="2559" priority="10529">
      <formula>IF(RIGHT(TEXT(AI43,"0.#"),1)=".",FALSE,TRUE)</formula>
    </cfRule>
    <cfRule type="expression" dxfId="2558" priority="10530">
      <formula>IF(RIGHT(TEXT(AI43,"0.#"),1)=".",TRUE,FALSE)</formula>
    </cfRule>
  </conditionalFormatting>
  <conditionalFormatting sqref="AM43">
    <cfRule type="expression" dxfId="2557" priority="10527">
      <formula>IF(RIGHT(TEXT(AM43,"0.#"),1)=".",FALSE,TRUE)</formula>
    </cfRule>
    <cfRule type="expression" dxfId="2556" priority="10528">
      <formula>IF(RIGHT(TEXT(AM43,"0.#"),1)=".",TRUE,FALSE)</formula>
    </cfRule>
  </conditionalFormatting>
  <conditionalFormatting sqref="AM44">
    <cfRule type="expression" dxfId="2555" priority="10525">
      <formula>IF(RIGHT(TEXT(AM44,"0.#"),1)=".",FALSE,TRUE)</formula>
    </cfRule>
    <cfRule type="expression" dxfId="2554" priority="10526">
      <formula>IF(RIGHT(TEXT(AM44,"0.#"),1)=".",TRUE,FALSE)</formula>
    </cfRule>
  </conditionalFormatting>
  <conditionalFormatting sqref="AM45">
    <cfRule type="expression" dxfId="2553" priority="10523">
      <formula>IF(RIGHT(TEXT(AM45,"0.#"),1)=".",FALSE,TRUE)</formula>
    </cfRule>
    <cfRule type="expression" dxfId="2552" priority="10524">
      <formula>IF(RIGHT(TEXT(AM45,"0.#"),1)=".",TRUE,FALSE)</formula>
    </cfRule>
  </conditionalFormatting>
  <conditionalFormatting sqref="AE60">
    <cfRule type="expression" dxfId="2551" priority="10509">
      <formula>IF(RIGHT(TEXT(AE60,"0.#"),1)=".",FALSE,TRUE)</formula>
    </cfRule>
    <cfRule type="expression" dxfId="2550" priority="10510">
      <formula>IF(RIGHT(TEXT(AE60,"0.#"),1)=".",TRUE,FALSE)</formula>
    </cfRule>
  </conditionalFormatting>
  <conditionalFormatting sqref="AE61">
    <cfRule type="expression" dxfId="2549" priority="10507">
      <formula>IF(RIGHT(TEXT(AE61,"0.#"),1)=".",FALSE,TRUE)</formula>
    </cfRule>
    <cfRule type="expression" dxfId="2548" priority="10508">
      <formula>IF(RIGHT(TEXT(AE61,"0.#"),1)=".",TRUE,FALSE)</formula>
    </cfRule>
  </conditionalFormatting>
  <conditionalFormatting sqref="AE62">
    <cfRule type="expression" dxfId="2547" priority="10505">
      <formula>IF(RIGHT(TEXT(AE62,"0.#"),1)=".",FALSE,TRUE)</formula>
    </cfRule>
    <cfRule type="expression" dxfId="2546" priority="10506">
      <formula>IF(RIGHT(TEXT(AE62,"0.#"),1)=".",TRUE,FALSE)</formula>
    </cfRule>
  </conditionalFormatting>
  <conditionalFormatting sqref="AI62">
    <cfRule type="expression" dxfId="2545" priority="10503">
      <formula>IF(RIGHT(TEXT(AI62,"0.#"),1)=".",FALSE,TRUE)</formula>
    </cfRule>
    <cfRule type="expression" dxfId="2544" priority="10504">
      <formula>IF(RIGHT(TEXT(AI62,"0.#"),1)=".",TRUE,FALSE)</formula>
    </cfRule>
  </conditionalFormatting>
  <conditionalFormatting sqref="AI61">
    <cfRule type="expression" dxfId="2543" priority="10501">
      <formula>IF(RIGHT(TEXT(AI61,"0.#"),1)=".",FALSE,TRUE)</formula>
    </cfRule>
    <cfRule type="expression" dxfId="2542" priority="10502">
      <formula>IF(RIGHT(TEXT(AI61,"0.#"),1)=".",TRUE,FALSE)</formula>
    </cfRule>
  </conditionalFormatting>
  <conditionalFormatting sqref="AI60">
    <cfRule type="expression" dxfId="2541" priority="10499">
      <formula>IF(RIGHT(TEXT(AI60,"0.#"),1)=".",FALSE,TRUE)</formula>
    </cfRule>
    <cfRule type="expression" dxfId="2540" priority="10500">
      <formula>IF(RIGHT(TEXT(AI60,"0.#"),1)=".",TRUE,FALSE)</formula>
    </cfRule>
  </conditionalFormatting>
  <conditionalFormatting sqref="AM61">
    <cfRule type="expression" dxfId="2539" priority="10495">
      <formula>IF(RIGHT(TEXT(AM61,"0.#"),1)=".",FALSE,TRUE)</formula>
    </cfRule>
    <cfRule type="expression" dxfId="2538" priority="10496">
      <formula>IF(RIGHT(TEXT(AM61,"0.#"),1)=".",TRUE,FALSE)</formula>
    </cfRule>
  </conditionalFormatting>
  <conditionalFormatting sqref="AM62">
    <cfRule type="expression" dxfId="2537" priority="10493">
      <formula>IF(RIGHT(TEXT(AM62,"0.#"),1)=".",FALSE,TRUE)</formula>
    </cfRule>
    <cfRule type="expression" dxfId="2536" priority="10494">
      <formula>IF(RIGHT(TEXT(AM62,"0.#"),1)=".",TRUE,FALSE)</formula>
    </cfRule>
  </conditionalFormatting>
  <conditionalFormatting sqref="AE65">
    <cfRule type="expression" dxfId="2535" priority="10479">
      <formula>IF(RIGHT(TEXT(AE65,"0.#"),1)=".",FALSE,TRUE)</formula>
    </cfRule>
    <cfRule type="expression" dxfId="2534" priority="10480">
      <formula>IF(RIGHT(TEXT(AE65,"0.#"),1)=".",TRUE,FALSE)</formula>
    </cfRule>
  </conditionalFormatting>
  <conditionalFormatting sqref="AE66">
    <cfRule type="expression" dxfId="2533" priority="10477">
      <formula>IF(RIGHT(TEXT(AE66,"0.#"),1)=".",FALSE,TRUE)</formula>
    </cfRule>
    <cfRule type="expression" dxfId="2532" priority="10478">
      <formula>IF(RIGHT(TEXT(AE66,"0.#"),1)=".",TRUE,FALSE)</formula>
    </cfRule>
  </conditionalFormatting>
  <conditionalFormatting sqref="AE67">
    <cfRule type="expression" dxfId="2531" priority="10475">
      <formula>IF(RIGHT(TEXT(AE67,"0.#"),1)=".",FALSE,TRUE)</formula>
    </cfRule>
    <cfRule type="expression" dxfId="2530" priority="10476">
      <formula>IF(RIGHT(TEXT(AE67,"0.#"),1)=".",TRUE,FALSE)</formula>
    </cfRule>
  </conditionalFormatting>
  <conditionalFormatting sqref="AI67">
    <cfRule type="expression" dxfId="2529" priority="10473">
      <formula>IF(RIGHT(TEXT(AI67,"0.#"),1)=".",FALSE,TRUE)</formula>
    </cfRule>
    <cfRule type="expression" dxfId="2528" priority="10474">
      <formula>IF(RIGHT(TEXT(AI67,"0.#"),1)=".",TRUE,FALSE)</formula>
    </cfRule>
  </conditionalFormatting>
  <conditionalFormatting sqref="AI66">
    <cfRule type="expression" dxfId="2527" priority="10471">
      <formula>IF(RIGHT(TEXT(AI66,"0.#"),1)=".",FALSE,TRUE)</formula>
    </cfRule>
    <cfRule type="expression" dxfId="2526" priority="10472">
      <formula>IF(RIGHT(TEXT(AI66,"0.#"),1)=".",TRUE,FALSE)</formula>
    </cfRule>
  </conditionalFormatting>
  <conditionalFormatting sqref="AI65">
    <cfRule type="expression" dxfId="2525" priority="10469">
      <formula>IF(RIGHT(TEXT(AI65,"0.#"),1)=".",FALSE,TRUE)</formula>
    </cfRule>
    <cfRule type="expression" dxfId="2524" priority="10470">
      <formula>IF(RIGHT(TEXT(AI65,"0.#"),1)=".",TRUE,FALSE)</formula>
    </cfRule>
  </conditionalFormatting>
  <conditionalFormatting sqref="AM65">
    <cfRule type="expression" dxfId="2523" priority="10467">
      <formula>IF(RIGHT(TEXT(AM65,"0.#"),1)=".",FALSE,TRUE)</formula>
    </cfRule>
    <cfRule type="expression" dxfId="2522" priority="10468">
      <formula>IF(RIGHT(TEXT(AM65,"0.#"),1)=".",TRUE,FALSE)</formula>
    </cfRule>
  </conditionalFormatting>
  <conditionalFormatting sqref="AM66">
    <cfRule type="expression" dxfId="2521" priority="10465">
      <formula>IF(RIGHT(TEXT(AM66,"0.#"),1)=".",FALSE,TRUE)</formula>
    </cfRule>
    <cfRule type="expression" dxfId="2520" priority="10466">
      <formula>IF(RIGHT(TEXT(AM66,"0.#"),1)=".",TRUE,FALSE)</formula>
    </cfRule>
  </conditionalFormatting>
  <conditionalFormatting sqref="AM67">
    <cfRule type="expression" dxfId="2519" priority="10463">
      <formula>IF(RIGHT(TEXT(AM67,"0.#"),1)=".",FALSE,TRUE)</formula>
    </cfRule>
    <cfRule type="expression" dxfId="2518" priority="10464">
      <formula>IF(RIGHT(TEXT(AM67,"0.#"),1)=".",TRUE,FALSE)</formula>
    </cfRule>
  </conditionalFormatting>
  <conditionalFormatting sqref="AE70">
    <cfRule type="expression" dxfId="2517" priority="10449">
      <formula>IF(RIGHT(TEXT(AE70,"0.#"),1)=".",FALSE,TRUE)</formula>
    </cfRule>
    <cfRule type="expression" dxfId="2516" priority="10450">
      <formula>IF(RIGHT(TEXT(AE70,"0.#"),1)=".",TRUE,FALSE)</formula>
    </cfRule>
  </conditionalFormatting>
  <conditionalFormatting sqref="AE71">
    <cfRule type="expression" dxfId="2515" priority="10447">
      <formula>IF(RIGHT(TEXT(AE71,"0.#"),1)=".",FALSE,TRUE)</formula>
    </cfRule>
    <cfRule type="expression" dxfId="2514" priority="10448">
      <formula>IF(RIGHT(TEXT(AE71,"0.#"),1)=".",TRUE,FALSE)</formula>
    </cfRule>
  </conditionalFormatting>
  <conditionalFormatting sqref="AE72">
    <cfRule type="expression" dxfId="2513" priority="10445">
      <formula>IF(RIGHT(TEXT(AE72,"0.#"),1)=".",FALSE,TRUE)</formula>
    </cfRule>
    <cfRule type="expression" dxfId="2512" priority="10446">
      <formula>IF(RIGHT(TEXT(AE72,"0.#"),1)=".",TRUE,FALSE)</formula>
    </cfRule>
  </conditionalFormatting>
  <conditionalFormatting sqref="AI72">
    <cfRule type="expression" dxfId="2511" priority="10443">
      <formula>IF(RIGHT(TEXT(AI72,"0.#"),1)=".",FALSE,TRUE)</formula>
    </cfRule>
    <cfRule type="expression" dxfId="2510" priority="10444">
      <formula>IF(RIGHT(TEXT(AI72,"0.#"),1)=".",TRUE,FALSE)</formula>
    </cfRule>
  </conditionalFormatting>
  <conditionalFormatting sqref="AI71">
    <cfRule type="expression" dxfId="2509" priority="10441">
      <formula>IF(RIGHT(TEXT(AI71,"0.#"),1)=".",FALSE,TRUE)</formula>
    </cfRule>
    <cfRule type="expression" dxfId="2508" priority="10442">
      <formula>IF(RIGHT(TEXT(AI71,"0.#"),1)=".",TRUE,FALSE)</formula>
    </cfRule>
  </conditionalFormatting>
  <conditionalFormatting sqref="AI70">
    <cfRule type="expression" dxfId="2507" priority="10439">
      <formula>IF(RIGHT(TEXT(AI70,"0.#"),1)=".",FALSE,TRUE)</formula>
    </cfRule>
    <cfRule type="expression" dxfId="2506" priority="10440">
      <formula>IF(RIGHT(TEXT(AI70,"0.#"),1)=".",TRUE,FALSE)</formula>
    </cfRule>
  </conditionalFormatting>
  <conditionalFormatting sqref="AM70">
    <cfRule type="expression" dxfId="2505" priority="10437">
      <formula>IF(RIGHT(TEXT(AM70,"0.#"),1)=".",FALSE,TRUE)</formula>
    </cfRule>
    <cfRule type="expression" dxfId="2504" priority="10438">
      <formula>IF(RIGHT(TEXT(AM70,"0.#"),1)=".",TRUE,FALSE)</formula>
    </cfRule>
  </conditionalFormatting>
  <conditionalFormatting sqref="AM71">
    <cfRule type="expression" dxfId="2503" priority="10435">
      <formula>IF(RIGHT(TEXT(AM71,"0.#"),1)=".",FALSE,TRUE)</formula>
    </cfRule>
    <cfRule type="expression" dxfId="2502" priority="10436">
      <formula>IF(RIGHT(TEXT(AM71,"0.#"),1)=".",TRUE,FALSE)</formula>
    </cfRule>
  </conditionalFormatting>
  <conditionalFormatting sqref="AM72">
    <cfRule type="expression" dxfId="2501" priority="10433">
      <formula>IF(RIGHT(TEXT(AM72,"0.#"),1)=".",FALSE,TRUE)</formula>
    </cfRule>
    <cfRule type="expression" dxfId="2500" priority="10434">
      <formula>IF(RIGHT(TEXT(AM72,"0.#"),1)=".",TRUE,FALSE)</formula>
    </cfRule>
  </conditionalFormatting>
  <conditionalFormatting sqref="AI74">
    <cfRule type="expression" dxfId="2499" priority="10419">
      <formula>IF(RIGHT(TEXT(AI74,"0.#"),1)=".",FALSE,TRUE)</formula>
    </cfRule>
    <cfRule type="expression" dxfId="2498" priority="10420">
      <formula>IF(RIGHT(TEXT(AI74,"0.#"),1)=".",TRUE,FALSE)</formula>
    </cfRule>
  </conditionalFormatting>
  <conditionalFormatting sqref="AM74">
    <cfRule type="expression" dxfId="2497" priority="10417">
      <formula>IF(RIGHT(TEXT(AM74,"0.#"),1)=".",FALSE,TRUE)</formula>
    </cfRule>
    <cfRule type="expression" dxfId="2496" priority="10418">
      <formula>IF(RIGHT(TEXT(AM74,"0.#"),1)=".",TRUE,FALSE)</formula>
    </cfRule>
  </conditionalFormatting>
  <conditionalFormatting sqref="AE75">
    <cfRule type="expression" dxfId="2495" priority="10415">
      <formula>IF(RIGHT(TEXT(AE75,"0.#"),1)=".",FALSE,TRUE)</formula>
    </cfRule>
    <cfRule type="expression" dxfId="2494" priority="10416">
      <formula>IF(RIGHT(TEXT(AE75,"0.#"),1)=".",TRUE,FALSE)</formula>
    </cfRule>
  </conditionalFormatting>
  <conditionalFormatting sqref="AI75">
    <cfRule type="expression" dxfId="2493" priority="10413">
      <formula>IF(RIGHT(TEXT(AI75,"0.#"),1)=".",FALSE,TRUE)</formula>
    </cfRule>
    <cfRule type="expression" dxfId="2492" priority="10414">
      <formula>IF(RIGHT(TEXT(AI75,"0.#"),1)=".",TRUE,FALSE)</formula>
    </cfRule>
  </conditionalFormatting>
  <conditionalFormatting sqref="AM75">
    <cfRule type="expression" dxfId="2491" priority="10411">
      <formula>IF(RIGHT(TEXT(AM75,"0.#"),1)=".",FALSE,TRUE)</formula>
    </cfRule>
    <cfRule type="expression" dxfId="2490" priority="10412">
      <formula>IF(RIGHT(TEXT(AM75,"0.#"),1)=".",TRUE,FALSE)</formula>
    </cfRule>
  </conditionalFormatting>
  <conditionalFormatting sqref="AQ75">
    <cfRule type="expression" dxfId="2489" priority="10409">
      <formula>IF(RIGHT(TEXT(AQ75,"0.#"),1)=".",FALSE,TRUE)</formula>
    </cfRule>
    <cfRule type="expression" dxfId="2488" priority="10410">
      <formula>IF(RIGHT(TEXT(AQ75,"0.#"),1)=".",TRUE,FALSE)</formula>
    </cfRule>
  </conditionalFormatting>
  <conditionalFormatting sqref="AE77">
    <cfRule type="expression" dxfId="2487" priority="10407">
      <formula>IF(RIGHT(TEXT(AE77,"0.#"),1)=".",FALSE,TRUE)</formula>
    </cfRule>
    <cfRule type="expression" dxfId="2486" priority="10408">
      <formula>IF(RIGHT(TEXT(AE77,"0.#"),1)=".",TRUE,FALSE)</formula>
    </cfRule>
  </conditionalFormatting>
  <conditionalFormatting sqref="AI77">
    <cfRule type="expression" dxfId="2485" priority="10405">
      <formula>IF(RIGHT(TEXT(AI77,"0.#"),1)=".",FALSE,TRUE)</formula>
    </cfRule>
    <cfRule type="expression" dxfId="2484" priority="10406">
      <formula>IF(RIGHT(TEXT(AI77,"0.#"),1)=".",TRUE,FALSE)</formula>
    </cfRule>
  </conditionalFormatting>
  <conditionalFormatting sqref="AM77">
    <cfRule type="expression" dxfId="2483" priority="10403">
      <formula>IF(RIGHT(TEXT(AM77,"0.#"),1)=".",FALSE,TRUE)</formula>
    </cfRule>
    <cfRule type="expression" dxfId="2482" priority="10404">
      <formula>IF(RIGHT(TEXT(AM77,"0.#"),1)=".",TRUE,FALSE)</formula>
    </cfRule>
  </conditionalFormatting>
  <conditionalFormatting sqref="AE78">
    <cfRule type="expression" dxfId="2481" priority="10401">
      <formula>IF(RIGHT(TEXT(AE78,"0.#"),1)=".",FALSE,TRUE)</formula>
    </cfRule>
    <cfRule type="expression" dxfId="2480" priority="10402">
      <formula>IF(RIGHT(TEXT(AE78,"0.#"),1)=".",TRUE,FALSE)</formula>
    </cfRule>
  </conditionalFormatting>
  <conditionalFormatting sqref="AI78">
    <cfRule type="expression" dxfId="2479" priority="10399">
      <formula>IF(RIGHT(TEXT(AI78,"0.#"),1)=".",FALSE,TRUE)</formula>
    </cfRule>
    <cfRule type="expression" dxfId="2478" priority="10400">
      <formula>IF(RIGHT(TEXT(AI78,"0.#"),1)=".",TRUE,FALSE)</formula>
    </cfRule>
  </conditionalFormatting>
  <conditionalFormatting sqref="AM78">
    <cfRule type="expression" dxfId="2477" priority="10397">
      <formula>IF(RIGHT(TEXT(AM78,"0.#"),1)=".",FALSE,TRUE)</formula>
    </cfRule>
    <cfRule type="expression" dxfId="2476" priority="10398">
      <formula>IF(RIGHT(TEXT(AM78,"0.#"),1)=".",TRUE,FALSE)</formula>
    </cfRule>
  </conditionalFormatting>
  <conditionalFormatting sqref="AE80">
    <cfRule type="expression" dxfId="2475" priority="10393">
      <formula>IF(RIGHT(TEXT(AE80,"0.#"),1)=".",FALSE,TRUE)</formula>
    </cfRule>
    <cfRule type="expression" dxfId="2474" priority="10394">
      <formula>IF(RIGHT(TEXT(AE80,"0.#"),1)=".",TRUE,FALSE)</formula>
    </cfRule>
  </conditionalFormatting>
  <conditionalFormatting sqref="AI80">
    <cfRule type="expression" dxfId="2473" priority="10391">
      <formula>IF(RIGHT(TEXT(AI80,"0.#"),1)=".",FALSE,TRUE)</formula>
    </cfRule>
    <cfRule type="expression" dxfId="2472" priority="10392">
      <formula>IF(RIGHT(TEXT(AI80,"0.#"),1)=".",TRUE,FALSE)</formula>
    </cfRule>
  </conditionalFormatting>
  <conditionalFormatting sqref="AM80">
    <cfRule type="expression" dxfId="2471" priority="10389">
      <formula>IF(RIGHT(TEXT(AM80,"0.#"),1)=".",FALSE,TRUE)</formula>
    </cfRule>
    <cfRule type="expression" dxfId="2470" priority="10390">
      <formula>IF(RIGHT(TEXT(AM80,"0.#"),1)=".",TRUE,FALSE)</formula>
    </cfRule>
  </conditionalFormatting>
  <conditionalFormatting sqref="AE81">
    <cfRule type="expression" dxfId="2469" priority="10387">
      <formula>IF(RIGHT(TEXT(AE81,"0.#"),1)=".",FALSE,TRUE)</formula>
    </cfRule>
    <cfRule type="expression" dxfId="2468" priority="10388">
      <formula>IF(RIGHT(TEXT(AE81,"0.#"),1)=".",TRUE,FALSE)</formula>
    </cfRule>
  </conditionalFormatting>
  <conditionalFormatting sqref="AI81">
    <cfRule type="expression" dxfId="2467" priority="10385">
      <formula>IF(RIGHT(TEXT(AI81,"0.#"),1)=".",FALSE,TRUE)</formula>
    </cfRule>
    <cfRule type="expression" dxfId="2466" priority="10386">
      <formula>IF(RIGHT(TEXT(AI81,"0.#"),1)=".",TRUE,FALSE)</formula>
    </cfRule>
  </conditionalFormatting>
  <conditionalFormatting sqref="AM81">
    <cfRule type="expression" dxfId="2465" priority="10383">
      <formula>IF(RIGHT(TEXT(AM81,"0.#"),1)=".",FALSE,TRUE)</formula>
    </cfRule>
    <cfRule type="expression" dxfId="2464" priority="10384">
      <formula>IF(RIGHT(TEXT(AM81,"0.#"),1)=".",TRUE,FALSE)</formula>
    </cfRule>
  </conditionalFormatting>
  <conditionalFormatting sqref="AE83">
    <cfRule type="expression" dxfId="2463" priority="10379">
      <formula>IF(RIGHT(TEXT(AE83,"0.#"),1)=".",FALSE,TRUE)</formula>
    </cfRule>
    <cfRule type="expression" dxfId="2462" priority="10380">
      <formula>IF(RIGHT(TEXT(AE83,"0.#"),1)=".",TRUE,FALSE)</formula>
    </cfRule>
  </conditionalFormatting>
  <conditionalFormatting sqref="AI83">
    <cfRule type="expression" dxfId="2461" priority="10377">
      <formula>IF(RIGHT(TEXT(AI83,"0.#"),1)=".",FALSE,TRUE)</formula>
    </cfRule>
    <cfRule type="expression" dxfId="2460" priority="10378">
      <formula>IF(RIGHT(TEXT(AI83,"0.#"),1)=".",TRUE,FALSE)</formula>
    </cfRule>
  </conditionalFormatting>
  <conditionalFormatting sqref="AM83">
    <cfRule type="expression" dxfId="2459" priority="10375">
      <formula>IF(RIGHT(TEXT(AM83,"0.#"),1)=".",FALSE,TRUE)</formula>
    </cfRule>
    <cfRule type="expression" dxfId="2458" priority="10376">
      <formula>IF(RIGHT(TEXT(AM83,"0.#"),1)=".",TRUE,FALSE)</formula>
    </cfRule>
  </conditionalFormatting>
  <conditionalFormatting sqref="AE84">
    <cfRule type="expression" dxfId="2457" priority="10373">
      <formula>IF(RIGHT(TEXT(AE84,"0.#"),1)=".",FALSE,TRUE)</formula>
    </cfRule>
    <cfRule type="expression" dxfId="2456" priority="10374">
      <formula>IF(RIGHT(TEXT(AE84,"0.#"),1)=".",TRUE,FALSE)</formula>
    </cfRule>
  </conditionalFormatting>
  <conditionalFormatting sqref="AI84">
    <cfRule type="expression" dxfId="2455" priority="10371">
      <formula>IF(RIGHT(TEXT(AI84,"0.#"),1)=".",FALSE,TRUE)</formula>
    </cfRule>
    <cfRule type="expression" dxfId="2454" priority="10372">
      <formula>IF(RIGHT(TEXT(AI84,"0.#"),1)=".",TRUE,FALSE)</formula>
    </cfRule>
  </conditionalFormatting>
  <conditionalFormatting sqref="AM84">
    <cfRule type="expression" dxfId="2453" priority="10369">
      <formula>IF(RIGHT(TEXT(AM84,"0.#"),1)=".",FALSE,TRUE)</formula>
    </cfRule>
    <cfRule type="expression" dxfId="2452" priority="10370">
      <formula>IF(RIGHT(TEXT(AM84,"0.#"),1)=".",TRUE,FALSE)</formula>
    </cfRule>
  </conditionalFormatting>
  <conditionalFormatting sqref="AE86">
    <cfRule type="expression" dxfId="2451" priority="10365">
      <formula>IF(RIGHT(TEXT(AE86,"0.#"),1)=".",FALSE,TRUE)</formula>
    </cfRule>
    <cfRule type="expression" dxfId="2450" priority="10366">
      <formula>IF(RIGHT(TEXT(AE86,"0.#"),1)=".",TRUE,FALSE)</formula>
    </cfRule>
  </conditionalFormatting>
  <conditionalFormatting sqref="AI86">
    <cfRule type="expression" dxfId="2449" priority="10363">
      <formula>IF(RIGHT(TEXT(AI86,"0.#"),1)=".",FALSE,TRUE)</formula>
    </cfRule>
    <cfRule type="expression" dxfId="2448" priority="10364">
      <formula>IF(RIGHT(TEXT(AI86,"0.#"),1)=".",TRUE,FALSE)</formula>
    </cfRule>
  </conditionalFormatting>
  <conditionalFormatting sqref="AM86">
    <cfRule type="expression" dxfId="2447" priority="10361">
      <formula>IF(RIGHT(TEXT(AM86,"0.#"),1)=".",FALSE,TRUE)</formula>
    </cfRule>
    <cfRule type="expression" dxfId="2446" priority="10362">
      <formula>IF(RIGHT(TEXT(AM86,"0.#"),1)=".",TRUE,FALSE)</formula>
    </cfRule>
  </conditionalFormatting>
  <conditionalFormatting sqref="AE87">
    <cfRule type="expression" dxfId="2445" priority="10359">
      <formula>IF(RIGHT(TEXT(AE87,"0.#"),1)=".",FALSE,TRUE)</formula>
    </cfRule>
    <cfRule type="expression" dxfId="2444" priority="10360">
      <formula>IF(RIGHT(TEXT(AE87,"0.#"),1)=".",TRUE,FALSE)</formula>
    </cfRule>
  </conditionalFormatting>
  <conditionalFormatting sqref="AI87">
    <cfRule type="expression" dxfId="2443" priority="10357">
      <formula>IF(RIGHT(TEXT(AI87,"0.#"),1)=".",FALSE,TRUE)</formula>
    </cfRule>
    <cfRule type="expression" dxfId="2442" priority="10358">
      <formula>IF(RIGHT(TEXT(AI87,"0.#"),1)=".",TRUE,FALSE)</formula>
    </cfRule>
  </conditionalFormatting>
  <conditionalFormatting sqref="AM87">
    <cfRule type="expression" dxfId="2441" priority="10355">
      <formula>IF(RIGHT(TEXT(AM87,"0.#"),1)=".",FALSE,TRUE)</formula>
    </cfRule>
    <cfRule type="expression" dxfId="2440" priority="10356">
      <formula>IF(RIGHT(TEXT(AM87,"0.#"),1)=".",TRUE,FALSE)</formula>
    </cfRule>
  </conditionalFormatting>
  <conditionalFormatting sqref="AE89 AQ89">
    <cfRule type="expression" dxfId="2439" priority="10351">
      <formula>IF(RIGHT(TEXT(AE89,"0.#"),1)=".",FALSE,TRUE)</formula>
    </cfRule>
    <cfRule type="expression" dxfId="2438" priority="10352">
      <formula>IF(RIGHT(TEXT(AE89,"0.#"),1)=".",TRUE,FALSE)</formula>
    </cfRule>
  </conditionalFormatting>
  <conditionalFormatting sqref="AI89">
    <cfRule type="expression" dxfId="2437" priority="10349">
      <formula>IF(RIGHT(TEXT(AI89,"0.#"),1)=".",FALSE,TRUE)</formula>
    </cfRule>
    <cfRule type="expression" dxfId="2436" priority="10350">
      <formula>IF(RIGHT(TEXT(AI89,"0.#"),1)=".",TRUE,FALSE)</formula>
    </cfRule>
  </conditionalFormatting>
  <conditionalFormatting sqref="AM89">
    <cfRule type="expression" dxfId="2435" priority="10347">
      <formula>IF(RIGHT(TEXT(AM89,"0.#"),1)=".",FALSE,TRUE)</formula>
    </cfRule>
    <cfRule type="expression" dxfId="2434" priority="10348">
      <formula>IF(RIGHT(TEXT(AM89,"0.#"),1)=".",TRUE,FALSE)</formula>
    </cfRule>
  </conditionalFormatting>
  <conditionalFormatting sqref="AE90 AM90">
    <cfRule type="expression" dxfId="2433" priority="10345">
      <formula>IF(RIGHT(TEXT(AE90,"0.#"),1)=".",FALSE,TRUE)</formula>
    </cfRule>
    <cfRule type="expression" dxfId="2432" priority="10346">
      <formula>IF(RIGHT(TEXT(AE90,"0.#"),1)=".",TRUE,FALSE)</formula>
    </cfRule>
  </conditionalFormatting>
  <conditionalFormatting sqref="AI90">
    <cfRule type="expression" dxfId="2431" priority="10343">
      <formula>IF(RIGHT(TEXT(AI90,"0.#"),1)=".",FALSE,TRUE)</formula>
    </cfRule>
    <cfRule type="expression" dxfId="2430" priority="10344">
      <formula>IF(RIGHT(TEXT(AI90,"0.#"),1)=".",TRUE,FALSE)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Y775">
    <cfRule type="expression" dxfId="709" priority="9">
      <formula>IF(RIGHT(TEXT(Y775,"0.#"),1)=".",FALSE,TRUE)</formula>
    </cfRule>
    <cfRule type="expression" dxfId="708" priority="10">
      <formula>IF(RIGHT(TEXT(Y775,"0.#"),1)=".",TRUE,FALSE)</formula>
    </cfRule>
  </conditionalFormatting>
  <conditionalFormatting sqref="AU775 AU773">
    <cfRule type="expression" dxfId="707" priority="5">
      <formula>IF(RIGHT(TEXT(AU773,"0.#"),1)=".",FALSE,TRUE)</formula>
    </cfRule>
    <cfRule type="expression" dxfId="706" priority="6">
      <formula>IF(RIGHT(TEXT(AU773,"0.#"),1)=".",TRUE,FALSE)</formula>
    </cfRule>
  </conditionalFormatting>
  <conditionalFormatting sqref="AU774">
    <cfRule type="expression" dxfId="705" priority="7">
      <formula>IF(RIGHT(TEXT(AU774,"0.#"),1)=".",FALSE,TRUE)</formula>
    </cfRule>
    <cfRule type="expression" dxfId="704" priority="8">
      <formula>IF(RIGHT(TEXT(AU774,"0.#"),1)=".",TRUE,FALSE)</formula>
    </cfRule>
  </conditionalFormatting>
  <conditionalFormatting sqref="AH816:AK816">
    <cfRule type="expression" dxfId="703" priority="1">
      <formula>IF(AND(AH816&gt;=0, RIGHT(TEXT(AH816,"0.#"),1)&lt;&gt;"."),TRUE,FALSE)</formula>
    </cfRule>
    <cfRule type="expression" dxfId="702" priority="2">
      <formula>IF(AND(AH816&gt;=0, RIGHT(TEXT(AH816,"0.#"),1)="."),TRUE,FALSE)</formula>
    </cfRule>
    <cfRule type="expression" dxfId="701" priority="3">
      <formula>IF(AND(AH816&lt;0, RIGHT(TEXT(AH816,"0.#"),1)&lt;&gt;"."),TRUE,FALSE)</formula>
    </cfRule>
    <cfRule type="expression" dxfId="700" priority="4">
      <formula>IF(AND(AH816&lt;0, RIGHT(TEXT(AH816,"0.#"),1)="."),TRUE,FALSE)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514</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交通安全対策</v>
      </c>
      <c r="F9" s="18" t="s">
        <v>469</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交通安全対策</v>
      </c>
      <c r="F10" s="18" t="s">
        <v>244</v>
      </c>
      <c r="G10" s="17"/>
      <c r="H10" s="13" t="str">
        <f t="shared" si="1"/>
        <v/>
      </c>
      <c r="I10" s="13" t="str">
        <f t="shared" si="5"/>
        <v/>
      </c>
      <c r="K10" s="14" t="s">
        <v>506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478</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t="s">
        <v>514</v>
      </c>
      <c r="H33" s="13" t="str">
        <f t="shared" si="1"/>
        <v>自動車安全特別会計自動車検査登録勘定</v>
      </c>
      <c r="I33" s="13" t="str">
        <f t="shared" si="5"/>
        <v>自動車安全特別会計自動車検査登録勘定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自動車安全特別会計自動車検査登録勘定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自動車安全特別会計自動車検査登録勘定</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自動車安全特別会計自動車検査登録勘定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自動車安全特別会計自動車検査登録勘定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AU4" sqref="AU4:AX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2"/>
      <c r="AA2" s="703"/>
      <c r="AB2" s="877" t="s">
        <v>12</v>
      </c>
      <c r="AC2" s="878"/>
      <c r="AD2" s="879"/>
      <c r="AE2" s="616" t="s">
        <v>371</v>
      </c>
      <c r="AF2" s="616"/>
      <c r="AG2" s="616"/>
      <c r="AH2" s="616"/>
      <c r="AI2" s="616" t="s">
        <v>372</v>
      </c>
      <c r="AJ2" s="616"/>
      <c r="AK2" s="616"/>
      <c r="AL2" s="616"/>
      <c r="AM2" s="616" t="s">
        <v>373</v>
      </c>
      <c r="AN2" s="616"/>
      <c r="AO2" s="616"/>
      <c r="AP2" s="287"/>
      <c r="AQ2" s="146" t="s">
        <v>369</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7"/>
      <c r="AF3" s="617"/>
      <c r="AG3" s="617"/>
      <c r="AH3" s="617"/>
      <c r="AI3" s="617"/>
      <c r="AJ3" s="617"/>
      <c r="AK3" s="617"/>
      <c r="AL3" s="617"/>
      <c r="AM3" s="617"/>
      <c r="AN3" s="617"/>
      <c r="AO3" s="617"/>
      <c r="AP3" s="290"/>
      <c r="AQ3" s="413"/>
      <c r="AR3" s="276"/>
      <c r="AS3" s="152" t="s">
        <v>370</v>
      </c>
      <c r="AT3" s="153"/>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2"/>
      <c r="AA7" s="703"/>
      <c r="AB7" s="877" t="s">
        <v>12</v>
      </c>
      <c r="AC7" s="878"/>
      <c r="AD7" s="879"/>
      <c r="AE7" s="616" t="s">
        <v>371</v>
      </c>
      <c r="AF7" s="616"/>
      <c r="AG7" s="616"/>
      <c r="AH7" s="616"/>
      <c r="AI7" s="616" t="s">
        <v>372</v>
      </c>
      <c r="AJ7" s="616"/>
      <c r="AK7" s="616"/>
      <c r="AL7" s="616"/>
      <c r="AM7" s="616" t="s">
        <v>373</v>
      </c>
      <c r="AN7" s="616"/>
      <c r="AO7" s="616"/>
      <c r="AP7" s="287"/>
      <c r="AQ7" s="146" t="s">
        <v>369</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7"/>
      <c r="AF8" s="617"/>
      <c r="AG8" s="617"/>
      <c r="AH8" s="617"/>
      <c r="AI8" s="617"/>
      <c r="AJ8" s="617"/>
      <c r="AK8" s="617"/>
      <c r="AL8" s="617"/>
      <c r="AM8" s="617"/>
      <c r="AN8" s="617"/>
      <c r="AO8" s="617"/>
      <c r="AP8" s="290"/>
      <c r="AQ8" s="413"/>
      <c r="AR8" s="276"/>
      <c r="AS8" s="152" t="s">
        <v>370</v>
      </c>
      <c r="AT8" s="153"/>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2"/>
      <c r="AA12" s="703"/>
      <c r="AB12" s="877" t="s">
        <v>12</v>
      </c>
      <c r="AC12" s="878"/>
      <c r="AD12" s="879"/>
      <c r="AE12" s="616" t="s">
        <v>371</v>
      </c>
      <c r="AF12" s="616"/>
      <c r="AG12" s="616"/>
      <c r="AH12" s="616"/>
      <c r="AI12" s="616" t="s">
        <v>372</v>
      </c>
      <c r="AJ12" s="616"/>
      <c r="AK12" s="616"/>
      <c r="AL12" s="616"/>
      <c r="AM12" s="616" t="s">
        <v>373</v>
      </c>
      <c r="AN12" s="616"/>
      <c r="AO12" s="616"/>
      <c r="AP12" s="287"/>
      <c r="AQ12" s="146" t="s">
        <v>369</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7"/>
      <c r="AF13" s="617"/>
      <c r="AG13" s="617"/>
      <c r="AH13" s="617"/>
      <c r="AI13" s="617"/>
      <c r="AJ13" s="617"/>
      <c r="AK13" s="617"/>
      <c r="AL13" s="617"/>
      <c r="AM13" s="617"/>
      <c r="AN13" s="617"/>
      <c r="AO13" s="617"/>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2"/>
      <c r="AA17" s="703"/>
      <c r="AB17" s="877" t="s">
        <v>12</v>
      </c>
      <c r="AC17" s="878"/>
      <c r="AD17" s="879"/>
      <c r="AE17" s="616" t="s">
        <v>371</v>
      </c>
      <c r="AF17" s="616"/>
      <c r="AG17" s="616"/>
      <c r="AH17" s="616"/>
      <c r="AI17" s="616" t="s">
        <v>372</v>
      </c>
      <c r="AJ17" s="616"/>
      <c r="AK17" s="616"/>
      <c r="AL17" s="616"/>
      <c r="AM17" s="616" t="s">
        <v>373</v>
      </c>
      <c r="AN17" s="616"/>
      <c r="AO17" s="616"/>
      <c r="AP17" s="287"/>
      <c r="AQ17" s="146" t="s">
        <v>369</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7"/>
      <c r="AF18" s="617"/>
      <c r="AG18" s="617"/>
      <c r="AH18" s="617"/>
      <c r="AI18" s="617"/>
      <c r="AJ18" s="617"/>
      <c r="AK18" s="617"/>
      <c r="AL18" s="617"/>
      <c r="AM18" s="617"/>
      <c r="AN18" s="617"/>
      <c r="AO18" s="617"/>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2"/>
      <c r="AA22" s="703"/>
      <c r="AB22" s="877" t="s">
        <v>12</v>
      </c>
      <c r="AC22" s="878"/>
      <c r="AD22" s="879"/>
      <c r="AE22" s="616" t="s">
        <v>371</v>
      </c>
      <c r="AF22" s="616"/>
      <c r="AG22" s="616"/>
      <c r="AH22" s="616"/>
      <c r="AI22" s="616" t="s">
        <v>372</v>
      </c>
      <c r="AJ22" s="616"/>
      <c r="AK22" s="616"/>
      <c r="AL22" s="616"/>
      <c r="AM22" s="616" t="s">
        <v>373</v>
      </c>
      <c r="AN22" s="616"/>
      <c r="AO22" s="616"/>
      <c r="AP22" s="287"/>
      <c r="AQ22" s="146" t="s">
        <v>369</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7"/>
      <c r="AF23" s="617"/>
      <c r="AG23" s="617"/>
      <c r="AH23" s="617"/>
      <c r="AI23" s="617"/>
      <c r="AJ23" s="617"/>
      <c r="AK23" s="617"/>
      <c r="AL23" s="617"/>
      <c r="AM23" s="617"/>
      <c r="AN23" s="617"/>
      <c r="AO23" s="617"/>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2"/>
      <c r="AA27" s="703"/>
      <c r="AB27" s="877" t="s">
        <v>12</v>
      </c>
      <c r="AC27" s="878"/>
      <c r="AD27" s="879"/>
      <c r="AE27" s="616" t="s">
        <v>371</v>
      </c>
      <c r="AF27" s="616"/>
      <c r="AG27" s="616"/>
      <c r="AH27" s="616"/>
      <c r="AI27" s="616" t="s">
        <v>372</v>
      </c>
      <c r="AJ27" s="616"/>
      <c r="AK27" s="616"/>
      <c r="AL27" s="616"/>
      <c r="AM27" s="616" t="s">
        <v>373</v>
      </c>
      <c r="AN27" s="616"/>
      <c r="AO27" s="616"/>
      <c r="AP27" s="287"/>
      <c r="AQ27" s="146" t="s">
        <v>369</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7"/>
      <c r="AF28" s="617"/>
      <c r="AG28" s="617"/>
      <c r="AH28" s="617"/>
      <c r="AI28" s="617"/>
      <c r="AJ28" s="617"/>
      <c r="AK28" s="617"/>
      <c r="AL28" s="617"/>
      <c r="AM28" s="617"/>
      <c r="AN28" s="617"/>
      <c r="AO28" s="617"/>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2"/>
      <c r="AA32" s="703"/>
      <c r="AB32" s="877" t="s">
        <v>12</v>
      </c>
      <c r="AC32" s="878"/>
      <c r="AD32" s="879"/>
      <c r="AE32" s="616" t="s">
        <v>371</v>
      </c>
      <c r="AF32" s="616"/>
      <c r="AG32" s="616"/>
      <c r="AH32" s="616"/>
      <c r="AI32" s="616" t="s">
        <v>372</v>
      </c>
      <c r="AJ32" s="616"/>
      <c r="AK32" s="616"/>
      <c r="AL32" s="616"/>
      <c r="AM32" s="616" t="s">
        <v>373</v>
      </c>
      <c r="AN32" s="616"/>
      <c r="AO32" s="616"/>
      <c r="AP32" s="287"/>
      <c r="AQ32" s="146" t="s">
        <v>369</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7"/>
      <c r="AF33" s="617"/>
      <c r="AG33" s="617"/>
      <c r="AH33" s="617"/>
      <c r="AI33" s="617"/>
      <c r="AJ33" s="617"/>
      <c r="AK33" s="617"/>
      <c r="AL33" s="617"/>
      <c r="AM33" s="617"/>
      <c r="AN33" s="617"/>
      <c r="AO33" s="617"/>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2"/>
      <c r="AA37" s="703"/>
      <c r="AB37" s="877" t="s">
        <v>12</v>
      </c>
      <c r="AC37" s="878"/>
      <c r="AD37" s="879"/>
      <c r="AE37" s="616" t="s">
        <v>371</v>
      </c>
      <c r="AF37" s="616"/>
      <c r="AG37" s="616"/>
      <c r="AH37" s="616"/>
      <c r="AI37" s="616" t="s">
        <v>372</v>
      </c>
      <c r="AJ37" s="616"/>
      <c r="AK37" s="616"/>
      <c r="AL37" s="616"/>
      <c r="AM37" s="616" t="s">
        <v>373</v>
      </c>
      <c r="AN37" s="616"/>
      <c r="AO37" s="616"/>
      <c r="AP37" s="287"/>
      <c r="AQ37" s="146" t="s">
        <v>369</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7"/>
      <c r="AF38" s="617"/>
      <c r="AG38" s="617"/>
      <c r="AH38" s="617"/>
      <c r="AI38" s="617"/>
      <c r="AJ38" s="617"/>
      <c r="AK38" s="617"/>
      <c r="AL38" s="617"/>
      <c r="AM38" s="617"/>
      <c r="AN38" s="617"/>
      <c r="AO38" s="617"/>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2"/>
      <c r="AA42" s="703"/>
      <c r="AB42" s="877" t="s">
        <v>12</v>
      </c>
      <c r="AC42" s="878"/>
      <c r="AD42" s="879"/>
      <c r="AE42" s="616" t="s">
        <v>371</v>
      </c>
      <c r="AF42" s="616"/>
      <c r="AG42" s="616"/>
      <c r="AH42" s="616"/>
      <c r="AI42" s="616" t="s">
        <v>372</v>
      </c>
      <c r="AJ42" s="616"/>
      <c r="AK42" s="616"/>
      <c r="AL42" s="616"/>
      <c r="AM42" s="616" t="s">
        <v>373</v>
      </c>
      <c r="AN42" s="616"/>
      <c r="AO42" s="616"/>
      <c r="AP42" s="287"/>
      <c r="AQ42" s="146" t="s">
        <v>369</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7"/>
      <c r="AF43" s="617"/>
      <c r="AG43" s="617"/>
      <c r="AH43" s="617"/>
      <c r="AI43" s="617"/>
      <c r="AJ43" s="617"/>
      <c r="AK43" s="617"/>
      <c r="AL43" s="617"/>
      <c r="AM43" s="617"/>
      <c r="AN43" s="617"/>
      <c r="AO43" s="617"/>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2"/>
      <c r="AA47" s="703"/>
      <c r="AB47" s="877" t="s">
        <v>12</v>
      </c>
      <c r="AC47" s="878"/>
      <c r="AD47" s="879"/>
      <c r="AE47" s="616" t="s">
        <v>371</v>
      </c>
      <c r="AF47" s="616"/>
      <c r="AG47" s="616"/>
      <c r="AH47" s="616"/>
      <c r="AI47" s="616" t="s">
        <v>372</v>
      </c>
      <c r="AJ47" s="616"/>
      <c r="AK47" s="616"/>
      <c r="AL47" s="616"/>
      <c r="AM47" s="616" t="s">
        <v>373</v>
      </c>
      <c r="AN47" s="616"/>
      <c r="AO47" s="616"/>
      <c r="AP47" s="287"/>
      <c r="AQ47" s="146" t="s">
        <v>369</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7"/>
      <c r="AF48" s="617"/>
      <c r="AG48" s="617"/>
      <c r="AH48" s="617"/>
      <c r="AI48" s="617"/>
      <c r="AJ48" s="617"/>
      <c r="AK48" s="617"/>
      <c r="AL48" s="617"/>
      <c r="AM48" s="617"/>
      <c r="AN48" s="617"/>
      <c r="AO48" s="617"/>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AC6" sqref="AC6:AG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560</v>
      </c>
      <c r="H2" s="480"/>
      <c r="I2" s="480"/>
      <c r="J2" s="480"/>
      <c r="K2" s="480"/>
      <c r="L2" s="480"/>
      <c r="M2" s="480"/>
      <c r="N2" s="480"/>
      <c r="O2" s="480"/>
      <c r="P2" s="480"/>
      <c r="Q2" s="480"/>
      <c r="R2" s="480"/>
      <c r="S2" s="480"/>
      <c r="T2" s="480"/>
      <c r="U2" s="480"/>
      <c r="V2" s="480"/>
      <c r="W2" s="480"/>
      <c r="X2" s="480"/>
      <c r="Y2" s="480"/>
      <c r="Z2" s="480"/>
      <c r="AA2" s="480"/>
      <c r="AB2" s="481"/>
      <c r="AC2" s="479" t="s">
        <v>561</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5"/>
      <c r="I3" s="525"/>
      <c r="J3" s="525"/>
      <c r="K3" s="525"/>
      <c r="L3" s="524" t="s">
        <v>20</v>
      </c>
      <c r="M3" s="525"/>
      <c r="N3" s="525"/>
      <c r="O3" s="525"/>
      <c r="P3" s="525"/>
      <c r="Q3" s="525"/>
      <c r="R3" s="525"/>
      <c r="S3" s="525"/>
      <c r="T3" s="525"/>
      <c r="U3" s="525"/>
      <c r="V3" s="525"/>
      <c r="W3" s="525"/>
      <c r="X3" s="526"/>
      <c r="Y3" s="474" t="s">
        <v>21</v>
      </c>
      <c r="Z3" s="475"/>
      <c r="AA3" s="475"/>
      <c r="AB3" s="675"/>
      <c r="AC3" s="457" t="s">
        <v>19</v>
      </c>
      <c r="AD3" s="525"/>
      <c r="AE3" s="525"/>
      <c r="AF3" s="525"/>
      <c r="AG3" s="525"/>
      <c r="AH3" s="524" t="s">
        <v>20</v>
      </c>
      <c r="AI3" s="525"/>
      <c r="AJ3" s="525"/>
      <c r="AK3" s="525"/>
      <c r="AL3" s="525"/>
      <c r="AM3" s="525"/>
      <c r="AN3" s="525"/>
      <c r="AO3" s="525"/>
      <c r="AP3" s="525"/>
      <c r="AQ3" s="525"/>
      <c r="AR3" s="525"/>
      <c r="AS3" s="525"/>
      <c r="AT3" s="526"/>
      <c r="AU3" s="474" t="s">
        <v>21</v>
      </c>
      <c r="AV3" s="475"/>
      <c r="AW3" s="475"/>
      <c r="AX3" s="476"/>
    </row>
    <row r="4" spans="1:50" ht="24.75" customHeight="1" x14ac:dyDescent="0.15">
      <c r="A4" s="918"/>
      <c r="B4" s="919"/>
      <c r="C4" s="919"/>
      <c r="D4" s="919"/>
      <c r="E4" s="919"/>
      <c r="F4" s="920"/>
      <c r="G4" s="527"/>
      <c r="H4" s="528"/>
      <c r="I4" s="528"/>
      <c r="J4" s="528"/>
      <c r="K4" s="529"/>
      <c r="L4" s="521"/>
      <c r="M4" s="522"/>
      <c r="N4" s="522"/>
      <c r="O4" s="522"/>
      <c r="P4" s="522"/>
      <c r="Q4" s="522"/>
      <c r="R4" s="522"/>
      <c r="S4" s="522"/>
      <c r="T4" s="522"/>
      <c r="U4" s="522"/>
      <c r="V4" s="522"/>
      <c r="W4" s="522"/>
      <c r="X4" s="523"/>
      <c r="Y4" s="482"/>
      <c r="Z4" s="483"/>
      <c r="AA4" s="483"/>
      <c r="AB4" s="515"/>
      <c r="AC4" s="527"/>
      <c r="AD4" s="528"/>
      <c r="AE4" s="528"/>
      <c r="AF4" s="528"/>
      <c r="AG4" s="529"/>
      <c r="AH4" s="521"/>
      <c r="AI4" s="522"/>
      <c r="AJ4" s="522"/>
      <c r="AK4" s="522"/>
      <c r="AL4" s="522"/>
      <c r="AM4" s="522"/>
      <c r="AN4" s="522"/>
      <c r="AO4" s="522"/>
      <c r="AP4" s="522"/>
      <c r="AQ4" s="522"/>
      <c r="AR4" s="522"/>
      <c r="AS4" s="522"/>
      <c r="AT4" s="523"/>
      <c r="AU4" s="482"/>
      <c r="AV4" s="483"/>
      <c r="AW4" s="483"/>
      <c r="AX4" s="484"/>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709"/>
      <c r="I6" s="709"/>
      <c r="J6" s="709"/>
      <c r="K6" s="710"/>
      <c r="L6" s="422"/>
      <c r="M6" s="423"/>
      <c r="N6" s="423"/>
      <c r="O6" s="423"/>
      <c r="P6" s="423"/>
      <c r="Q6" s="423"/>
      <c r="R6" s="423"/>
      <c r="S6" s="423"/>
      <c r="T6" s="423"/>
      <c r="U6" s="423"/>
      <c r="V6" s="423"/>
      <c r="W6" s="423"/>
      <c r="X6" s="424"/>
      <c r="Y6" s="425"/>
      <c r="Z6" s="426"/>
      <c r="AA6" s="426"/>
      <c r="AB6" s="436"/>
      <c r="AC6" s="428"/>
      <c r="AD6" s="709"/>
      <c r="AE6" s="709"/>
      <c r="AF6" s="709"/>
      <c r="AG6" s="71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8"/>
      <c r="B15" s="919"/>
      <c r="C15" s="919"/>
      <c r="D15" s="919"/>
      <c r="E15" s="919"/>
      <c r="F15" s="920"/>
      <c r="G15" s="479" t="s">
        <v>430</v>
      </c>
      <c r="H15" s="480"/>
      <c r="I15" s="480"/>
      <c r="J15" s="480"/>
      <c r="K15" s="480"/>
      <c r="L15" s="480"/>
      <c r="M15" s="480"/>
      <c r="N15" s="480"/>
      <c r="O15" s="480"/>
      <c r="P15" s="480"/>
      <c r="Q15" s="480"/>
      <c r="R15" s="480"/>
      <c r="S15" s="480"/>
      <c r="T15" s="480"/>
      <c r="U15" s="480"/>
      <c r="V15" s="480"/>
      <c r="W15" s="480"/>
      <c r="X15" s="480"/>
      <c r="Y15" s="480"/>
      <c r="Z15" s="480"/>
      <c r="AA15" s="480"/>
      <c r="AB15" s="481"/>
      <c r="AC15" s="479" t="s">
        <v>431</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8"/>
      <c r="B16" s="919"/>
      <c r="C16" s="919"/>
      <c r="D16" s="919"/>
      <c r="E16" s="919"/>
      <c r="F16" s="920"/>
      <c r="G16" s="457" t="s">
        <v>19</v>
      </c>
      <c r="H16" s="525"/>
      <c r="I16" s="525"/>
      <c r="J16" s="525"/>
      <c r="K16" s="525"/>
      <c r="L16" s="524" t="s">
        <v>20</v>
      </c>
      <c r="M16" s="525"/>
      <c r="N16" s="525"/>
      <c r="O16" s="525"/>
      <c r="P16" s="525"/>
      <c r="Q16" s="525"/>
      <c r="R16" s="525"/>
      <c r="S16" s="525"/>
      <c r="T16" s="525"/>
      <c r="U16" s="525"/>
      <c r="V16" s="525"/>
      <c r="W16" s="525"/>
      <c r="X16" s="526"/>
      <c r="Y16" s="474" t="s">
        <v>21</v>
      </c>
      <c r="Z16" s="475"/>
      <c r="AA16" s="475"/>
      <c r="AB16" s="675"/>
      <c r="AC16" s="457" t="s">
        <v>19</v>
      </c>
      <c r="AD16" s="525"/>
      <c r="AE16" s="525"/>
      <c r="AF16" s="525"/>
      <c r="AG16" s="525"/>
      <c r="AH16" s="524" t="s">
        <v>20</v>
      </c>
      <c r="AI16" s="525"/>
      <c r="AJ16" s="525"/>
      <c r="AK16" s="525"/>
      <c r="AL16" s="525"/>
      <c r="AM16" s="525"/>
      <c r="AN16" s="525"/>
      <c r="AO16" s="525"/>
      <c r="AP16" s="525"/>
      <c r="AQ16" s="525"/>
      <c r="AR16" s="525"/>
      <c r="AS16" s="525"/>
      <c r="AT16" s="526"/>
      <c r="AU16" s="474" t="s">
        <v>21</v>
      </c>
      <c r="AV16" s="475"/>
      <c r="AW16" s="475"/>
      <c r="AX16" s="476"/>
    </row>
    <row r="17" spans="1:50" ht="24.75" customHeight="1" x14ac:dyDescent="0.15">
      <c r="A17" s="918"/>
      <c r="B17" s="919"/>
      <c r="C17" s="919"/>
      <c r="D17" s="919"/>
      <c r="E17" s="919"/>
      <c r="F17" s="920"/>
      <c r="G17" s="527"/>
      <c r="H17" s="528"/>
      <c r="I17" s="528"/>
      <c r="J17" s="528"/>
      <c r="K17" s="529"/>
      <c r="L17" s="521"/>
      <c r="M17" s="522"/>
      <c r="N17" s="522"/>
      <c r="O17" s="522"/>
      <c r="P17" s="522"/>
      <c r="Q17" s="522"/>
      <c r="R17" s="522"/>
      <c r="S17" s="522"/>
      <c r="T17" s="522"/>
      <c r="U17" s="522"/>
      <c r="V17" s="522"/>
      <c r="W17" s="522"/>
      <c r="X17" s="523"/>
      <c r="Y17" s="482"/>
      <c r="Z17" s="483"/>
      <c r="AA17" s="483"/>
      <c r="AB17" s="515"/>
      <c r="AC17" s="527"/>
      <c r="AD17" s="528"/>
      <c r="AE17" s="528"/>
      <c r="AF17" s="528"/>
      <c r="AG17" s="529"/>
      <c r="AH17" s="521"/>
      <c r="AI17" s="522"/>
      <c r="AJ17" s="522"/>
      <c r="AK17" s="522"/>
      <c r="AL17" s="522"/>
      <c r="AM17" s="522"/>
      <c r="AN17" s="522"/>
      <c r="AO17" s="522"/>
      <c r="AP17" s="522"/>
      <c r="AQ17" s="522"/>
      <c r="AR17" s="522"/>
      <c r="AS17" s="522"/>
      <c r="AT17" s="523"/>
      <c r="AU17" s="482"/>
      <c r="AV17" s="483"/>
      <c r="AW17" s="483"/>
      <c r="AX17" s="484"/>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8"/>
      <c r="B28" s="919"/>
      <c r="C28" s="919"/>
      <c r="D28" s="919"/>
      <c r="E28" s="919"/>
      <c r="F28" s="920"/>
      <c r="G28" s="479" t="s">
        <v>429</v>
      </c>
      <c r="H28" s="480"/>
      <c r="I28" s="480"/>
      <c r="J28" s="480"/>
      <c r="K28" s="480"/>
      <c r="L28" s="480"/>
      <c r="M28" s="480"/>
      <c r="N28" s="480"/>
      <c r="O28" s="480"/>
      <c r="P28" s="480"/>
      <c r="Q28" s="480"/>
      <c r="R28" s="480"/>
      <c r="S28" s="480"/>
      <c r="T28" s="480"/>
      <c r="U28" s="480"/>
      <c r="V28" s="480"/>
      <c r="W28" s="480"/>
      <c r="X28" s="480"/>
      <c r="Y28" s="480"/>
      <c r="Z28" s="480"/>
      <c r="AA28" s="480"/>
      <c r="AB28" s="481"/>
      <c r="AC28" s="479" t="s">
        <v>432</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8"/>
      <c r="B29" s="919"/>
      <c r="C29" s="919"/>
      <c r="D29" s="919"/>
      <c r="E29" s="919"/>
      <c r="F29" s="920"/>
      <c r="G29" s="457" t="s">
        <v>19</v>
      </c>
      <c r="H29" s="525"/>
      <c r="I29" s="525"/>
      <c r="J29" s="525"/>
      <c r="K29" s="525"/>
      <c r="L29" s="524" t="s">
        <v>20</v>
      </c>
      <c r="M29" s="525"/>
      <c r="N29" s="525"/>
      <c r="O29" s="525"/>
      <c r="P29" s="525"/>
      <c r="Q29" s="525"/>
      <c r="R29" s="525"/>
      <c r="S29" s="525"/>
      <c r="T29" s="525"/>
      <c r="U29" s="525"/>
      <c r="V29" s="525"/>
      <c r="W29" s="525"/>
      <c r="X29" s="526"/>
      <c r="Y29" s="474" t="s">
        <v>21</v>
      </c>
      <c r="Z29" s="475"/>
      <c r="AA29" s="475"/>
      <c r="AB29" s="675"/>
      <c r="AC29" s="457" t="s">
        <v>19</v>
      </c>
      <c r="AD29" s="525"/>
      <c r="AE29" s="525"/>
      <c r="AF29" s="525"/>
      <c r="AG29" s="525"/>
      <c r="AH29" s="524" t="s">
        <v>20</v>
      </c>
      <c r="AI29" s="525"/>
      <c r="AJ29" s="525"/>
      <c r="AK29" s="525"/>
      <c r="AL29" s="525"/>
      <c r="AM29" s="525"/>
      <c r="AN29" s="525"/>
      <c r="AO29" s="525"/>
      <c r="AP29" s="525"/>
      <c r="AQ29" s="525"/>
      <c r="AR29" s="525"/>
      <c r="AS29" s="525"/>
      <c r="AT29" s="526"/>
      <c r="AU29" s="474" t="s">
        <v>21</v>
      </c>
      <c r="AV29" s="475"/>
      <c r="AW29" s="475"/>
      <c r="AX29" s="476"/>
    </row>
    <row r="30" spans="1:50" ht="24.75" customHeight="1" x14ac:dyDescent="0.15">
      <c r="A30" s="918"/>
      <c r="B30" s="919"/>
      <c r="C30" s="919"/>
      <c r="D30" s="919"/>
      <c r="E30" s="919"/>
      <c r="F30" s="920"/>
      <c r="G30" s="527"/>
      <c r="H30" s="528"/>
      <c r="I30" s="528"/>
      <c r="J30" s="528"/>
      <c r="K30" s="529"/>
      <c r="L30" s="521"/>
      <c r="M30" s="522"/>
      <c r="N30" s="522"/>
      <c r="O30" s="522"/>
      <c r="P30" s="522"/>
      <c r="Q30" s="522"/>
      <c r="R30" s="522"/>
      <c r="S30" s="522"/>
      <c r="T30" s="522"/>
      <c r="U30" s="522"/>
      <c r="V30" s="522"/>
      <c r="W30" s="522"/>
      <c r="X30" s="523"/>
      <c r="Y30" s="482"/>
      <c r="Z30" s="483"/>
      <c r="AA30" s="483"/>
      <c r="AB30" s="515"/>
      <c r="AC30" s="527"/>
      <c r="AD30" s="528"/>
      <c r="AE30" s="528"/>
      <c r="AF30" s="528"/>
      <c r="AG30" s="529"/>
      <c r="AH30" s="521"/>
      <c r="AI30" s="522"/>
      <c r="AJ30" s="522"/>
      <c r="AK30" s="522"/>
      <c r="AL30" s="522"/>
      <c r="AM30" s="522"/>
      <c r="AN30" s="522"/>
      <c r="AO30" s="522"/>
      <c r="AP30" s="522"/>
      <c r="AQ30" s="522"/>
      <c r="AR30" s="522"/>
      <c r="AS30" s="522"/>
      <c r="AT30" s="523"/>
      <c r="AU30" s="482"/>
      <c r="AV30" s="483"/>
      <c r="AW30" s="483"/>
      <c r="AX30" s="484"/>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8"/>
      <c r="B41" s="919"/>
      <c r="C41" s="919"/>
      <c r="D41" s="919"/>
      <c r="E41" s="919"/>
      <c r="F41" s="920"/>
      <c r="G41" s="479" t="s">
        <v>483</v>
      </c>
      <c r="H41" s="480"/>
      <c r="I41" s="480"/>
      <c r="J41" s="480"/>
      <c r="K41" s="480"/>
      <c r="L41" s="480"/>
      <c r="M41" s="480"/>
      <c r="N41" s="480"/>
      <c r="O41" s="480"/>
      <c r="P41" s="480"/>
      <c r="Q41" s="480"/>
      <c r="R41" s="480"/>
      <c r="S41" s="480"/>
      <c r="T41" s="480"/>
      <c r="U41" s="480"/>
      <c r="V41" s="480"/>
      <c r="W41" s="480"/>
      <c r="X41" s="480"/>
      <c r="Y41" s="480"/>
      <c r="Z41" s="480"/>
      <c r="AA41" s="480"/>
      <c r="AB41" s="481"/>
      <c r="AC41" s="479" t="s">
        <v>316</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8"/>
      <c r="B42" s="919"/>
      <c r="C42" s="919"/>
      <c r="D42" s="919"/>
      <c r="E42" s="919"/>
      <c r="F42" s="920"/>
      <c r="G42" s="457" t="s">
        <v>19</v>
      </c>
      <c r="H42" s="525"/>
      <c r="I42" s="525"/>
      <c r="J42" s="525"/>
      <c r="K42" s="525"/>
      <c r="L42" s="524" t="s">
        <v>20</v>
      </c>
      <c r="M42" s="525"/>
      <c r="N42" s="525"/>
      <c r="O42" s="525"/>
      <c r="P42" s="525"/>
      <c r="Q42" s="525"/>
      <c r="R42" s="525"/>
      <c r="S42" s="525"/>
      <c r="T42" s="525"/>
      <c r="U42" s="525"/>
      <c r="V42" s="525"/>
      <c r="W42" s="525"/>
      <c r="X42" s="526"/>
      <c r="Y42" s="474" t="s">
        <v>21</v>
      </c>
      <c r="Z42" s="475"/>
      <c r="AA42" s="475"/>
      <c r="AB42" s="675"/>
      <c r="AC42" s="457" t="s">
        <v>19</v>
      </c>
      <c r="AD42" s="525"/>
      <c r="AE42" s="525"/>
      <c r="AF42" s="525"/>
      <c r="AG42" s="525"/>
      <c r="AH42" s="524" t="s">
        <v>20</v>
      </c>
      <c r="AI42" s="525"/>
      <c r="AJ42" s="525"/>
      <c r="AK42" s="525"/>
      <c r="AL42" s="525"/>
      <c r="AM42" s="525"/>
      <c r="AN42" s="525"/>
      <c r="AO42" s="525"/>
      <c r="AP42" s="525"/>
      <c r="AQ42" s="525"/>
      <c r="AR42" s="525"/>
      <c r="AS42" s="525"/>
      <c r="AT42" s="526"/>
      <c r="AU42" s="474" t="s">
        <v>21</v>
      </c>
      <c r="AV42" s="475"/>
      <c r="AW42" s="475"/>
      <c r="AX42" s="476"/>
    </row>
    <row r="43" spans="1:50" ht="24.75" customHeight="1" x14ac:dyDescent="0.15">
      <c r="A43" s="918"/>
      <c r="B43" s="919"/>
      <c r="C43" s="919"/>
      <c r="D43" s="919"/>
      <c r="E43" s="919"/>
      <c r="F43" s="920"/>
      <c r="G43" s="527"/>
      <c r="H43" s="528"/>
      <c r="I43" s="528"/>
      <c r="J43" s="528"/>
      <c r="K43" s="529"/>
      <c r="L43" s="521"/>
      <c r="M43" s="522"/>
      <c r="N43" s="522"/>
      <c r="O43" s="522"/>
      <c r="P43" s="522"/>
      <c r="Q43" s="522"/>
      <c r="R43" s="522"/>
      <c r="S43" s="522"/>
      <c r="T43" s="522"/>
      <c r="U43" s="522"/>
      <c r="V43" s="522"/>
      <c r="W43" s="522"/>
      <c r="X43" s="523"/>
      <c r="Y43" s="482"/>
      <c r="Z43" s="483"/>
      <c r="AA43" s="483"/>
      <c r="AB43" s="515"/>
      <c r="AC43" s="527"/>
      <c r="AD43" s="528"/>
      <c r="AE43" s="528"/>
      <c r="AF43" s="528"/>
      <c r="AG43" s="529"/>
      <c r="AH43" s="521"/>
      <c r="AI43" s="522"/>
      <c r="AJ43" s="522"/>
      <c r="AK43" s="522"/>
      <c r="AL43" s="522"/>
      <c r="AM43" s="522"/>
      <c r="AN43" s="522"/>
      <c r="AO43" s="522"/>
      <c r="AP43" s="522"/>
      <c r="AQ43" s="522"/>
      <c r="AR43" s="522"/>
      <c r="AS43" s="522"/>
      <c r="AT43" s="523"/>
      <c r="AU43" s="482"/>
      <c r="AV43" s="483"/>
      <c r="AW43" s="483"/>
      <c r="AX43" s="484"/>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317</v>
      </c>
      <c r="H55" s="480"/>
      <c r="I55" s="480"/>
      <c r="J55" s="480"/>
      <c r="K55" s="480"/>
      <c r="L55" s="480"/>
      <c r="M55" s="480"/>
      <c r="N55" s="480"/>
      <c r="O55" s="480"/>
      <c r="P55" s="480"/>
      <c r="Q55" s="480"/>
      <c r="R55" s="480"/>
      <c r="S55" s="480"/>
      <c r="T55" s="480"/>
      <c r="U55" s="480"/>
      <c r="V55" s="480"/>
      <c r="W55" s="480"/>
      <c r="X55" s="480"/>
      <c r="Y55" s="480"/>
      <c r="Z55" s="480"/>
      <c r="AA55" s="480"/>
      <c r="AB55" s="481"/>
      <c r="AC55" s="479" t="s">
        <v>433</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8"/>
      <c r="B56" s="919"/>
      <c r="C56" s="919"/>
      <c r="D56" s="919"/>
      <c r="E56" s="919"/>
      <c r="F56" s="920"/>
      <c r="G56" s="457" t="s">
        <v>19</v>
      </c>
      <c r="H56" s="525"/>
      <c r="I56" s="525"/>
      <c r="J56" s="525"/>
      <c r="K56" s="525"/>
      <c r="L56" s="524" t="s">
        <v>20</v>
      </c>
      <c r="M56" s="525"/>
      <c r="N56" s="525"/>
      <c r="O56" s="525"/>
      <c r="P56" s="525"/>
      <c r="Q56" s="525"/>
      <c r="R56" s="525"/>
      <c r="S56" s="525"/>
      <c r="T56" s="525"/>
      <c r="U56" s="525"/>
      <c r="V56" s="525"/>
      <c r="W56" s="525"/>
      <c r="X56" s="526"/>
      <c r="Y56" s="474" t="s">
        <v>21</v>
      </c>
      <c r="Z56" s="475"/>
      <c r="AA56" s="475"/>
      <c r="AB56" s="675"/>
      <c r="AC56" s="457" t="s">
        <v>19</v>
      </c>
      <c r="AD56" s="525"/>
      <c r="AE56" s="525"/>
      <c r="AF56" s="525"/>
      <c r="AG56" s="525"/>
      <c r="AH56" s="524" t="s">
        <v>20</v>
      </c>
      <c r="AI56" s="525"/>
      <c r="AJ56" s="525"/>
      <c r="AK56" s="525"/>
      <c r="AL56" s="525"/>
      <c r="AM56" s="525"/>
      <c r="AN56" s="525"/>
      <c r="AO56" s="525"/>
      <c r="AP56" s="525"/>
      <c r="AQ56" s="525"/>
      <c r="AR56" s="525"/>
      <c r="AS56" s="525"/>
      <c r="AT56" s="526"/>
      <c r="AU56" s="474" t="s">
        <v>21</v>
      </c>
      <c r="AV56" s="475"/>
      <c r="AW56" s="475"/>
      <c r="AX56" s="476"/>
    </row>
    <row r="57" spans="1:50" ht="24.75" customHeight="1" x14ac:dyDescent="0.15">
      <c r="A57" s="918"/>
      <c r="B57" s="919"/>
      <c r="C57" s="919"/>
      <c r="D57" s="919"/>
      <c r="E57" s="919"/>
      <c r="F57" s="920"/>
      <c r="G57" s="527"/>
      <c r="H57" s="528"/>
      <c r="I57" s="528"/>
      <c r="J57" s="528"/>
      <c r="K57" s="529"/>
      <c r="L57" s="521"/>
      <c r="M57" s="522"/>
      <c r="N57" s="522"/>
      <c r="O57" s="522"/>
      <c r="P57" s="522"/>
      <c r="Q57" s="522"/>
      <c r="R57" s="522"/>
      <c r="S57" s="522"/>
      <c r="T57" s="522"/>
      <c r="U57" s="522"/>
      <c r="V57" s="522"/>
      <c r="W57" s="522"/>
      <c r="X57" s="523"/>
      <c r="Y57" s="482"/>
      <c r="Z57" s="483"/>
      <c r="AA57" s="483"/>
      <c r="AB57" s="515"/>
      <c r="AC57" s="527"/>
      <c r="AD57" s="528"/>
      <c r="AE57" s="528"/>
      <c r="AF57" s="528"/>
      <c r="AG57" s="529"/>
      <c r="AH57" s="521"/>
      <c r="AI57" s="522"/>
      <c r="AJ57" s="522"/>
      <c r="AK57" s="522"/>
      <c r="AL57" s="522"/>
      <c r="AM57" s="522"/>
      <c r="AN57" s="522"/>
      <c r="AO57" s="522"/>
      <c r="AP57" s="522"/>
      <c r="AQ57" s="522"/>
      <c r="AR57" s="522"/>
      <c r="AS57" s="522"/>
      <c r="AT57" s="523"/>
      <c r="AU57" s="482"/>
      <c r="AV57" s="483"/>
      <c r="AW57" s="483"/>
      <c r="AX57" s="484"/>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8"/>
      <c r="B68" s="919"/>
      <c r="C68" s="919"/>
      <c r="D68" s="919"/>
      <c r="E68" s="919"/>
      <c r="F68" s="920"/>
      <c r="G68" s="479" t="s">
        <v>434</v>
      </c>
      <c r="H68" s="480"/>
      <c r="I68" s="480"/>
      <c r="J68" s="480"/>
      <c r="K68" s="480"/>
      <c r="L68" s="480"/>
      <c r="M68" s="480"/>
      <c r="N68" s="480"/>
      <c r="O68" s="480"/>
      <c r="P68" s="480"/>
      <c r="Q68" s="480"/>
      <c r="R68" s="480"/>
      <c r="S68" s="480"/>
      <c r="T68" s="480"/>
      <c r="U68" s="480"/>
      <c r="V68" s="480"/>
      <c r="W68" s="480"/>
      <c r="X68" s="480"/>
      <c r="Y68" s="480"/>
      <c r="Z68" s="480"/>
      <c r="AA68" s="480"/>
      <c r="AB68" s="481"/>
      <c r="AC68" s="479" t="s">
        <v>435</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8"/>
      <c r="B69" s="919"/>
      <c r="C69" s="919"/>
      <c r="D69" s="919"/>
      <c r="E69" s="919"/>
      <c r="F69" s="920"/>
      <c r="G69" s="457" t="s">
        <v>19</v>
      </c>
      <c r="H69" s="525"/>
      <c r="I69" s="525"/>
      <c r="J69" s="525"/>
      <c r="K69" s="525"/>
      <c r="L69" s="524" t="s">
        <v>20</v>
      </c>
      <c r="M69" s="525"/>
      <c r="N69" s="525"/>
      <c r="O69" s="525"/>
      <c r="P69" s="525"/>
      <c r="Q69" s="525"/>
      <c r="R69" s="525"/>
      <c r="S69" s="525"/>
      <c r="T69" s="525"/>
      <c r="U69" s="525"/>
      <c r="V69" s="525"/>
      <c r="W69" s="525"/>
      <c r="X69" s="526"/>
      <c r="Y69" s="474" t="s">
        <v>21</v>
      </c>
      <c r="Z69" s="475"/>
      <c r="AA69" s="475"/>
      <c r="AB69" s="675"/>
      <c r="AC69" s="457" t="s">
        <v>19</v>
      </c>
      <c r="AD69" s="525"/>
      <c r="AE69" s="525"/>
      <c r="AF69" s="525"/>
      <c r="AG69" s="525"/>
      <c r="AH69" s="524" t="s">
        <v>20</v>
      </c>
      <c r="AI69" s="525"/>
      <c r="AJ69" s="525"/>
      <c r="AK69" s="525"/>
      <c r="AL69" s="525"/>
      <c r="AM69" s="525"/>
      <c r="AN69" s="525"/>
      <c r="AO69" s="525"/>
      <c r="AP69" s="525"/>
      <c r="AQ69" s="525"/>
      <c r="AR69" s="525"/>
      <c r="AS69" s="525"/>
      <c r="AT69" s="526"/>
      <c r="AU69" s="474" t="s">
        <v>21</v>
      </c>
      <c r="AV69" s="475"/>
      <c r="AW69" s="475"/>
      <c r="AX69" s="476"/>
    </row>
    <row r="70" spans="1:50" ht="24.75" customHeight="1" x14ac:dyDescent="0.15">
      <c r="A70" s="918"/>
      <c r="B70" s="919"/>
      <c r="C70" s="919"/>
      <c r="D70" s="919"/>
      <c r="E70" s="919"/>
      <c r="F70" s="920"/>
      <c r="G70" s="527"/>
      <c r="H70" s="528"/>
      <c r="I70" s="528"/>
      <c r="J70" s="528"/>
      <c r="K70" s="529"/>
      <c r="L70" s="521"/>
      <c r="M70" s="522"/>
      <c r="N70" s="522"/>
      <c r="O70" s="522"/>
      <c r="P70" s="522"/>
      <c r="Q70" s="522"/>
      <c r="R70" s="522"/>
      <c r="S70" s="522"/>
      <c r="T70" s="522"/>
      <c r="U70" s="522"/>
      <c r="V70" s="522"/>
      <c r="W70" s="522"/>
      <c r="X70" s="523"/>
      <c r="Y70" s="482"/>
      <c r="Z70" s="483"/>
      <c r="AA70" s="483"/>
      <c r="AB70" s="515"/>
      <c r="AC70" s="527"/>
      <c r="AD70" s="528"/>
      <c r="AE70" s="528"/>
      <c r="AF70" s="528"/>
      <c r="AG70" s="529"/>
      <c r="AH70" s="521"/>
      <c r="AI70" s="522"/>
      <c r="AJ70" s="522"/>
      <c r="AK70" s="522"/>
      <c r="AL70" s="522"/>
      <c r="AM70" s="522"/>
      <c r="AN70" s="522"/>
      <c r="AO70" s="522"/>
      <c r="AP70" s="522"/>
      <c r="AQ70" s="522"/>
      <c r="AR70" s="522"/>
      <c r="AS70" s="522"/>
      <c r="AT70" s="523"/>
      <c r="AU70" s="482"/>
      <c r="AV70" s="483"/>
      <c r="AW70" s="483"/>
      <c r="AX70" s="484"/>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8"/>
      <c r="B81" s="919"/>
      <c r="C81" s="919"/>
      <c r="D81" s="919"/>
      <c r="E81" s="919"/>
      <c r="F81" s="920"/>
      <c r="G81" s="479" t="s">
        <v>436</v>
      </c>
      <c r="H81" s="480"/>
      <c r="I81" s="480"/>
      <c r="J81" s="480"/>
      <c r="K81" s="480"/>
      <c r="L81" s="480"/>
      <c r="M81" s="480"/>
      <c r="N81" s="480"/>
      <c r="O81" s="480"/>
      <c r="P81" s="480"/>
      <c r="Q81" s="480"/>
      <c r="R81" s="480"/>
      <c r="S81" s="480"/>
      <c r="T81" s="480"/>
      <c r="U81" s="480"/>
      <c r="V81" s="480"/>
      <c r="W81" s="480"/>
      <c r="X81" s="480"/>
      <c r="Y81" s="480"/>
      <c r="Z81" s="480"/>
      <c r="AA81" s="480"/>
      <c r="AB81" s="481"/>
      <c r="AC81" s="479" t="s">
        <v>437</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8"/>
      <c r="B82" s="919"/>
      <c r="C82" s="919"/>
      <c r="D82" s="919"/>
      <c r="E82" s="919"/>
      <c r="F82" s="920"/>
      <c r="G82" s="457" t="s">
        <v>19</v>
      </c>
      <c r="H82" s="525"/>
      <c r="I82" s="525"/>
      <c r="J82" s="525"/>
      <c r="K82" s="525"/>
      <c r="L82" s="524" t="s">
        <v>20</v>
      </c>
      <c r="M82" s="525"/>
      <c r="N82" s="525"/>
      <c r="O82" s="525"/>
      <c r="P82" s="525"/>
      <c r="Q82" s="525"/>
      <c r="R82" s="525"/>
      <c r="S82" s="525"/>
      <c r="T82" s="525"/>
      <c r="U82" s="525"/>
      <c r="V82" s="525"/>
      <c r="W82" s="525"/>
      <c r="X82" s="526"/>
      <c r="Y82" s="474" t="s">
        <v>21</v>
      </c>
      <c r="Z82" s="475"/>
      <c r="AA82" s="475"/>
      <c r="AB82" s="675"/>
      <c r="AC82" s="457" t="s">
        <v>19</v>
      </c>
      <c r="AD82" s="525"/>
      <c r="AE82" s="525"/>
      <c r="AF82" s="525"/>
      <c r="AG82" s="525"/>
      <c r="AH82" s="524" t="s">
        <v>20</v>
      </c>
      <c r="AI82" s="525"/>
      <c r="AJ82" s="525"/>
      <c r="AK82" s="525"/>
      <c r="AL82" s="525"/>
      <c r="AM82" s="525"/>
      <c r="AN82" s="525"/>
      <c r="AO82" s="525"/>
      <c r="AP82" s="525"/>
      <c r="AQ82" s="525"/>
      <c r="AR82" s="525"/>
      <c r="AS82" s="525"/>
      <c r="AT82" s="526"/>
      <c r="AU82" s="474" t="s">
        <v>21</v>
      </c>
      <c r="AV82" s="475"/>
      <c r="AW82" s="475"/>
      <c r="AX82" s="476"/>
    </row>
    <row r="83" spans="1:50" ht="24.75" customHeight="1" x14ac:dyDescent="0.15">
      <c r="A83" s="918"/>
      <c r="B83" s="919"/>
      <c r="C83" s="919"/>
      <c r="D83" s="919"/>
      <c r="E83" s="919"/>
      <c r="F83" s="920"/>
      <c r="G83" s="527"/>
      <c r="H83" s="528"/>
      <c r="I83" s="528"/>
      <c r="J83" s="528"/>
      <c r="K83" s="529"/>
      <c r="L83" s="521"/>
      <c r="M83" s="522"/>
      <c r="N83" s="522"/>
      <c r="O83" s="522"/>
      <c r="P83" s="522"/>
      <c r="Q83" s="522"/>
      <c r="R83" s="522"/>
      <c r="S83" s="522"/>
      <c r="T83" s="522"/>
      <c r="U83" s="522"/>
      <c r="V83" s="522"/>
      <c r="W83" s="522"/>
      <c r="X83" s="523"/>
      <c r="Y83" s="482"/>
      <c r="Z83" s="483"/>
      <c r="AA83" s="483"/>
      <c r="AB83" s="515"/>
      <c r="AC83" s="527"/>
      <c r="AD83" s="528"/>
      <c r="AE83" s="528"/>
      <c r="AF83" s="528"/>
      <c r="AG83" s="529"/>
      <c r="AH83" s="521"/>
      <c r="AI83" s="522"/>
      <c r="AJ83" s="522"/>
      <c r="AK83" s="522"/>
      <c r="AL83" s="522"/>
      <c r="AM83" s="522"/>
      <c r="AN83" s="522"/>
      <c r="AO83" s="522"/>
      <c r="AP83" s="522"/>
      <c r="AQ83" s="522"/>
      <c r="AR83" s="522"/>
      <c r="AS83" s="522"/>
      <c r="AT83" s="523"/>
      <c r="AU83" s="482"/>
      <c r="AV83" s="483"/>
      <c r="AW83" s="483"/>
      <c r="AX83" s="484"/>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8"/>
      <c r="B94" s="919"/>
      <c r="C94" s="919"/>
      <c r="D94" s="919"/>
      <c r="E94" s="919"/>
      <c r="F94" s="920"/>
      <c r="G94" s="479" t="s">
        <v>438</v>
      </c>
      <c r="H94" s="480"/>
      <c r="I94" s="480"/>
      <c r="J94" s="480"/>
      <c r="K94" s="480"/>
      <c r="L94" s="480"/>
      <c r="M94" s="480"/>
      <c r="N94" s="480"/>
      <c r="O94" s="480"/>
      <c r="P94" s="480"/>
      <c r="Q94" s="480"/>
      <c r="R94" s="480"/>
      <c r="S94" s="480"/>
      <c r="T94" s="480"/>
      <c r="U94" s="480"/>
      <c r="V94" s="480"/>
      <c r="W94" s="480"/>
      <c r="X94" s="480"/>
      <c r="Y94" s="480"/>
      <c r="Z94" s="480"/>
      <c r="AA94" s="480"/>
      <c r="AB94" s="481"/>
      <c r="AC94" s="479" t="s">
        <v>318</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8"/>
      <c r="B95" s="919"/>
      <c r="C95" s="919"/>
      <c r="D95" s="919"/>
      <c r="E95" s="919"/>
      <c r="F95" s="920"/>
      <c r="G95" s="457" t="s">
        <v>19</v>
      </c>
      <c r="H95" s="525"/>
      <c r="I95" s="525"/>
      <c r="J95" s="525"/>
      <c r="K95" s="525"/>
      <c r="L95" s="524" t="s">
        <v>20</v>
      </c>
      <c r="M95" s="525"/>
      <c r="N95" s="525"/>
      <c r="O95" s="525"/>
      <c r="P95" s="525"/>
      <c r="Q95" s="525"/>
      <c r="R95" s="525"/>
      <c r="S95" s="525"/>
      <c r="T95" s="525"/>
      <c r="U95" s="525"/>
      <c r="V95" s="525"/>
      <c r="W95" s="525"/>
      <c r="X95" s="526"/>
      <c r="Y95" s="474" t="s">
        <v>21</v>
      </c>
      <c r="Z95" s="475"/>
      <c r="AA95" s="475"/>
      <c r="AB95" s="675"/>
      <c r="AC95" s="457" t="s">
        <v>19</v>
      </c>
      <c r="AD95" s="525"/>
      <c r="AE95" s="525"/>
      <c r="AF95" s="525"/>
      <c r="AG95" s="525"/>
      <c r="AH95" s="524" t="s">
        <v>20</v>
      </c>
      <c r="AI95" s="525"/>
      <c r="AJ95" s="525"/>
      <c r="AK95" s="525"/>
      <c r="AL95" s="525"/>
      <c r="AM95" s="525"/>
      <c r="AN95" s="525"/>
      <c r="AO95" s="525"/>
      <c r="AP95" s="525"/>
      <c r="AQ95" s="525"/>
      <c r="AR95" s="525"/>
      <c r="AS95" s="525"/>
      <c r="AT95" s="526"/>
      <c r="AU95" s="474" t="s">
        <v>21</v>
      </c>
      <c r="AV95" s="475"/>
      <c r="AW95" s="475"/>
      <c r="AX95" s="476"/>
    </row>
    <row r="96" spans="1:50" ht="24.75" customHeight="1" x14ac:dyDescent="0.15">
      <c r="A96" s="918"/>
      <c r="B96" s="919"/>
      <c r="C96" s="919"/>
      <c r="D96" s="919"/>
      <c r="E96" s="919"/>
      <c r="F96" s="920"/>
      <c r="G96" s="527"/>
      <c r="H96" s="528"/>
      <c r="I96" s="528"/>
      <c r="J96" s="528"/>
      <c r="K96" s="529"/>
      <c r="L96" s="521"/>
      <c r="M96" s="522"/>
      <c r="N96" s="522"/>
      <c r="O96" s="522"/>
      <c r="P96" s="522"/>
      <c r="Q96" s="522"/>
      <c r="R96" s="522"/>
      <c r="S96" s="522"/>
      <c r="T96" s="522"/>
      <c r="U96" s="522"/>
      <c r="V96" s="522"/>
      <c r="W96" s="522"/>
      <c r="X96" s="523"/>
      <c r="Y96" s="482"/>
      <c r="Z96" s="483"/>
      <c r="AA96" s="483"/>
      <c r="AB96" s="515"/>
      <c r="AC96" s="527"/>
      <c r="AD96" s="528"/>
      <c r="AE96" s="528"/>
      <c r="AF96" s="528"/>
      <c r="AG96" s="529"/>
      <c r="AH96" s="521"/>
      <c r="AI96" s="522"/>
      <c r="AJ96" s="522"/>
      <c r="AK96" s="522"/>
      <c r="AL96" s="522"/>
      <c r="AM96" s="522"/>
      <c r="AN96" s="522"/>
      <c r="AO96" s="522"/>
      <c r="AP96" s="522"/>
      <c r="AQ96" s="522"/>
      <c r="AR96" s="522"/>
      <c r="AS96" s="522"/>
      <c r="AT96" s="523"/>
      <c r="AU96" s="482"/>
      <c r="AV96" s="483"/>
      <c r="AW96" s="483"/>
      <c r="AX96" s="484"/>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319</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439</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8"/>
      <c r="B109" s="919"/>
      <c r="C109" s="919"/>
      <c r="D109" s="919"/>
      <c r="E109" s="919"/>
      <c r="F109" s="920"/>
      <c r="G109" s="457" t="s">
        <v>19</v>
      </c>
      <c r="H109" s="525"/>
      <c r="I109" s="525"/>
      <c r="J109" s="525"/>
      <c r="K109" s="525"/>
      <c r="L109" s="524" t="s">
        <v>20</v>
      </c>
      <c r="M109" s="525"/>
      <c r="N109" s="525"/>
      <c r="O109" s="525"/>
      <c r="P109" s="525"/>
      <c r="Q109" s="525"/>
      <c r="R109" s="525"/>
      <c r="S109" s="525"/>
      <c r="T109" s="525"/>
      <c r="U109" s="525"/>
      <c r="V109" s="525"/>
      <c r="W109" s="525"/>
      <c r="X109" s="526"/>
      <c r="Y109" s="474" t="s">
        <v>21</v>
      </c>
      <c r="Z109" s="475"/>
      <c r="AA109" s="475"/>
      <c r="AB109" s="675"/>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4" t="s">
        <v>21</v>
      </c>
      <c r="AV109" s="475"/>
      <c r="AW109" s="475"/>
      <c r="AX109" s="476"/>
    </row>
    <row r="110" spans="1:50" ht="24.75" customHeight="1" x14ac:dyDescent="0.15">
      <c r="A110" s="918"/>
      <c r="B110" s="919"/>
      <c r="C110" s="919"/>
      <c r="D110" s="919"/>
      <c r="E110" s="919"/>
      <c r="F110" s="920"/>
      <c r="G110" s="527"/>
      <c r="H110" s="528"/>
      <c r="I110" s="528"/>
      <c r="J110" s="528"/>
      <c r="K110" s="529"/>
      <c r="L110" s="521"/>
      <c r="M110" s="522"/>
      <c r="N110" s="522"/>
      <c r="O110" s="522"/>
      <c r="P110" s="522"/>
      <c r="Q110" s="522"/>
      <c r="R110" s="522"/>
      <c r="S110" s="522"/>
      <c r="T110" s="522"/>
      <c r="U110" s="522"/>
      <c r="V110" s="522"/>
      <c r="W110" s="522"/>
      <c r="X110" s="523"/>
      <c r="Y110" s="482"/>
      <c r="Z110" s="483"/>
      <c r="AA110" s="483"/>
      <c r="AB110" s="515"/>
      <c r="AC110" s="527"/>
      <c r="AD110" s="528"/>
      <c r="AE110" s="528"/>
      <c r="AF110" s="528"/>
      <c r="AG110" s="529"/>
      <c r="AH110" s="521"/>
      <c r="AI110" s="522"/>
      <c r="AJ110" s="522"/>
      <c r="AK110" s="522"/>
      <c r="AL110" s="522"/>
      <c r="AM110" s="522"/>
      <c r="AN110" s="522"/>
      <c r="AO110" s="522"/>
      <c r="AP110" s="522"/>
      <c r="AQ110" s="522"/>
      <c r="AR110" s="522"/>
      <c r="AS110" s="522"/>
      <c r="AT110" s="523"/>
      <c r="AU110" s="482"/>
      <c r="AV110" s="483"/>
      <c r="AW110" s="483"/>
      <c r="AX110" s="484"/>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8"/>
      <c r="B121" s="919"/>
      <c r="C121" s="919"/>
      <c r="D121" s="919"/>
      <c r="E121" s="919"/>
      <c r="F121" s="920"/>
      <c r="G121" s="479" t="s">
        <v>440</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441</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8"/>
      <c r="B122" s="919"/>
      <c r="C122" s="919"/>
      <c r="D122" s="919"/>
      <c r="E122" s="919"/>
      <c r="F122" s="920"/>
      <c r="G122" s="457" t="s">
        <v>19</v>
      </c>
      <c r="H122" s="525"/>
      <c r="I122" s="525"/>
      <c r="J122" s="525"/>
      <c r="K122" s="525"/>
      <c r="L122" s="524" t="s">
        <v>20</v>
      </c>
      <c r="M122" s="525"/>
      <c r="N122" s="525"/>
      <c r="O122" s="525"/>
      <c r="P122" s="525"/>
      <c r="Q122" s="525"/>
      <c r="R122" s="525"/>
      <c r="S122" s="525"/>
      <c r="T122" s="525"/>
      <c r="U122" s="525"/>
      <c r="V122" s="525"/>
      <c r="W122" s="525"/>
      <c r="X122" s="526"/>
      <c r="Y122" s="474" t="s">
        <v>21</v>
      </c>
      <c r="Z122" s="475"/>
      <c r="AA122" s="475"/>
      <c r="AB122" s="675"/>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4" t="s">
        <v>21</v>
      </c>
      <c r="AV122" s="475"/>
      <c r="AW122" s="475"/>
      <c r="AX122" s="476"/>
    </row>
    <row r="123" spans="1:50" ht="24.75" customHeight="1" x14ac:dyDescent="0.15">
      <c r="A123" s="918"/>
      <c r="B123" s="919"/>
      <c r="C123" s="919"/>
      <c r="D123" s="919"/>
      <c r="E123" s="919"/>
      <c r="F123" s="920"/>
      <c r="G123" s="527"/>
      <c r="H123" s="528"/>
      <c r="I123" s="528"/>
      <c r="J123" s="528"/>
      <c r="K123" s="529"/>
      <c r="L123" s="521"/>
      <c r="M123" s="522"/>
      <c r="N123" s="522"/>
      <c r="O123" s="522"/>
      <c r="P123" s="522"/>
      <c r="Q123" s="522"/>
      <c r="R123" s="522"/>
      <c r="S123" s="522"/>
      <c r="T123" s="522"/>
      <c r="U123" s="522"/>
      <c r="V123" s="522"/>
      <c r="W123" s="522"/>
      <c r="X123" s="523"/>
      <c r="Y123" s="482"/>
      <c r="Z123" s="483"/>
      <c r="AA123" s="483"/>
      <c r="AB123" s="515"/>
      <c r="AC123" s="527"/>
      <c r="AD123" s="528"/>
      <c r="AE123" s="528"/>
      <c r="AF123" s="528"/>
      <c r="AG123" s="529"/>
      <c r="AH123" s="521"/>
      <c r="AI123" s="522"/>
      <c r="AJ123" s="522"/>
      <c r="AK123" s="522"/>
      <c r="AL123" s="522"/>
      <c r="AM123" s="522"/>
      <c r="AN123" s="522"/>
      <c r="AO123" s="522"/>
      <c r="AP123" s="522"/>
      <c r="AQ123" s="522"/>
      <c r="AR123" s="522"/>
      <c r="AS123" s="522"/>
      <c r="AT123" s="523"/>
      <c r="AU123" s="482"/>
      <c r="AV123" s="483"/>
      <c r="AW123" s="483"/>
      <c r="AX123" s="484"/>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8"/>
      <c r="B134" s="919"/>
      <c r="C134" s="919"/>
      <c r="D134" s="919"/>
      <c r="E134" s="919"/>
      <c r="F134" s="920"/>
      <c r="G134" s="479" t="s">
        <v>442</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443</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8"/>
      <c r="B135" s="919"/>
      <c r="C135" s="919"/>
      <c r="D135" s="919"/>
      <c r="E135" s="919"/>
      <c r="F135" s="920"/>
      <c r="G135" s="457" t="s">
        <v>19</v>
      </c>
      <c r="H135" s="525"/>
      <c r="I135" s="525"/>
      <c r="J135" s="525"/>
      <c r="K135" s="525"/>
      <c r="L135" s="524" t="s">
        <v>20</v>
      </c>
      <c r="M135" s="525"/>
      <c r="N135" s="525"/>
      <c r="O135" s="525"/>
      <c r="P135" s="525"/>
      <c r="Q135" s="525"/>
      <c r="R135" s="525"/>
      <c r="S135" s="525"/>
      <c r="T135" s="525"/>
      <c r="U135" s="525"/>
      <c r="V135" s="525"/>
      <c r="W135" s="525"/>
      <c r="X135" s="526"/>
      <c r="Y135" s="474" t="s">
        <v>21</v>
      </c>
      <c r="Z135" s="475"/>
      <c r="AA135" s="475"/>
      <c r="AB135" s="675"/>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4" t="s">
        <v>21</v>
      </c>
      <c r="AV135" s="475"/>
      <c r="AW135" s="475"/>
      <c r="AX135" s="476"/>
    </row>
    <row r="136" spans="1:50" ht="24.75" customHeight="1" x14ac:dyDescent="0.15">
      <c r="A136" s="918"/>
      <c r="B136" s="919"/>
      <c r="C136" s="919"/>
      <c r="D136" s="919"/>
      <c r="E136" s="919"/>
      <c r="F136" s="920"/>
      <c r="G136" s="527"/>
      <c r="H136" s="528"/>
      <c r="I136" s="528"/>
      <c r="J136" s="528"/>
      <c r="K136" s="529"/>
      <c r="L136" s="521"/>
      <c r="M136" s="522"/>
      <c r="N136" s="522"/>
      <c r="O136" s="522"/>
      <c r="P136" s="522"/>
      <c r="Q136" s="522"/>
      <c r="R136" s="522"/>
      <c r="S136" s="522"/>
      <c r="T136" s="522"/>
      <c r="U136" s="522"/>
      <c r="V136" s="522"/>
      <c r="W136" s="522"/>
      <c r="X136" s="523"/>
      <c r="Y136" s="482"/>
      <c r="Z136" s="483"/>
      <c r="AA136" s="483"/>
      <c r="AB136" s="515"/>
      <c r="AC136" s="527"/>
      <c r="AD136" s="528"/>
      <c r="AE136" s="528"/>
      <c r="AF136" s="528"/>
      <c r="AG136" s="529"/>
      <c r="AH136" s="521"/>
      <c r="AI136" s="522"/>
      <c r="AJ136" s="522"/>
      <c r="AK136" s="522"/>
      <c r="AL136" s="522"/>
      <c r="AM136" s="522"/>
      <c r="AN136" s="522"/>
      <c r="AO136" s="522"/>
      <c r="AP136" s="522"/>
      <c r="AQ136" s="522"/>
      <c r="AR136" s="522"/>
      <c r="AS136" s="522"/>
      <c r="AT136" s="523"/>
      <c r="AU136" s="482"/>
      <c r="AV136" s="483"/>
      <c r="AW136" s="483"/>
      <c r="AX136" s="484"/>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8"/>
      <c r="B147" s="919"/>
      <c r="C147" s="919"/>
      <c r="D147" s="919"/>
      <c r="E147" s="919"/>
      <c r="F147" s="920"/>
      <c r="G147" s="479" t="s">
        <v>444</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320</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8"/>
      <c r="B148" s="919"/>
      <c r="C148" s="919"/>
      <c r="D148" s="919"/>
      <c r="E148" s="919"/>
      <c r="F148" s="920"/>
      <c r="G148" s="457" t="s">
        <v>19</v>
      </c>
      <c r="H148" s="525"/>
      <c r="I148" s="525"/>
      <c r="J148" s="525"/>
      <c r="K148" s="525"/>
      <c r="L148" s="524" t="s">
        <v>20</v>
      </c>
      <c r="M148" s="525"/>
      <c r="N148" s="525"/>
      <c r="O148" s="525"/>
      <c r="P148" s="525"/>
      <c r="Q148" s="525"/>
      <c r="R148" s="525"/>
      <c r="S148" s="525"/>
      <c r="T148" s="525"/>
      <c r="U148" s="525"/>
      <c r="V148" s="525"/>
      <c r="W148" s="525"/>
      <c r="X148" s="526"/>
      <c r="Y148" s="474" t="s">
        <v>21</v>
      </c>
      <c r="Z148" s="475"/>
      <c r="AA148" s="475"/>
      <c r="AB148" s="675"/>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4" t="s">
        <v>21</v>
      </c>
      <c r="AV148" s="475"/>
      <c r="AW148" s="475"/>
      <c r="AX148" s="476"/>
    </row>
    <row r="149" spans="1:50" ht="24.75" customHeight="1" x14ac:dyDescent="0.15">
      <c r="A149" s="918"/>
      <c r="B149" s="919"/>
      <c r="C149" s="919"/>
      <c r="D149" s="919"/>
      <c r="E149" s="919"/>
      <c r="F149" s="920"/>
      <c r="G149" s="527"/>
      <c r="H149" s="528"/>
      <c r="I149" s="528"/>
      <c r="J149" s="528"/>
      <c r="K149" s="529"/>
      <c r="L149" s="521"/>
      <c r="M149" s="522"/>
      <c r="N149" s="522"/>
      <c r="O149" s="522"/>
      <c r="P149" s="522"/>
      <c r="Q149" s="522"/>
      <c r="R149" s="522"/>
      <c r="S149" s="522"/>
      <c r="T149" s="522"/>
      <c r="U149" s="522"/>
      <c r="V149" s="522"/>
      <c r="W149" s="522"/>
      <c r="X149" s="523"/>
      <c r="Y149" s="482"/>
      <c r="Z149" s="483"/>
      <c r="AA149" s="483"/>
      <c r="AB149" s="515"/>
      <c r="AC149" s="527"/>
      <c r="AD149" s="528"/>
      <c r="AE149" s="528"/>
      <c r="AF149" s="528"/>
      <c r="AG149" s="529"/>
      <c r="AH149" s="521"/>
      <c r="AI149" s="522"/>
      <c r="AJ149" s="522"/>
      <c r="AK149" s="522"/>
      <c r="AL149" s="522"/>
      <c r="AM149" s="522"/>
      <c r="AN149" s="522"/>
      <c r="AO149" s="522"/>
      <c r="AP149" s="522"/>
      <c r="AQ149" s="522"/>
      <c r="AR149" s="522"/>
      <c r="AS149" s="522"/>
      <c r="AT149" s="523"/>
      <c r="AU149" s="482"/>
      <c r="AV149" s="483"/>
      <c r="AW149" s="483"/>
      <c r="AX149" s="484"/>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321</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445</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8"/>
      <c r="B162" s="919"/>
      <c r="C162" s="919"/>
      <c r="D162" s="919"/>
      <c r="E162" s="919"/>
      <c r="F162" s="920"/>
      <c r="G162" s="457" t="s">
        <v>19</v>
      </c>
      <c r="H162" s="525"/>
      <c r="I162" s="525"/>
      <c r="J162" s="525"/>
      <c r="K162" s="525"/>
      <c r="L162" s="524" t="s">
        <v>20</v>
      </c>
      <c r="M162" s="525"/>
      <c r="N162" s="525"/>
      <c r="O162" s="525"/>
      <c r="P162" s="525"/>
      <c r="Q162" s="525"/>
      <c r="R162" s="525"/>
      <c r="S162" s="525"/>
      <c r="T162" s="525"/>
      <c r="U162" s="525"/>
      <c r="V162" s="525"/>
      <c r="W162" s="525"/>
      <c r="X162" s="526"/>
      <c r="Y162" s="474" t="s">
        <v>21</v>
      </c>
      <c r="Z162" s="475"/>
      <c r="AA162" s="475"/>
      <c r="AB162" s="675"/>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4" t="s">
        <v>21</v>
      </c>
      <c r="AV162" s="475"/>
      <c r="AW162" s="475"/>
      <c r="AX162" s="476"/>
    </row>
    <row r="163" spans="1:50" ht="24.75" customHeight="1" x14ac:dyDescent="0.15">
      <c r="A163" s="918"/>
      <c r="B163" s="919"/>
      <c r="C163" s="919"/>
      <c r="D163" s="919"/>
      <c r="E163" s="919"/>
      <c r="F163" s="920"/>
      <c r="G163" s="527"/>
      <c r="H163" s="528"/>
      <c r="I163" s="528"/>
      <c r="J163" s="528"/>
      <c r="K163" s="529"/>
      <c r="L163" s="521"/>
      <c r="M163" s="522"/>
      <c r="N163" s="522"/>
      <c r="O163" s="522"/>
      <c r="P163" s="522"/>
      <c r="Q163" s="522"/>
      <c r="R163" s="522"/>
      <c r="S163" s="522"/>
      <c r="T163" s="522"/>
      <c r="U163" s="522"/>
      <c r="V163" s="522"/>
      <c r="W163" s="522"/>
      <c r="X163" s="523"/>
      <c r="Y163" s="482"/>
      <c r="Z163" s="483"/>
      <c r="AA163" s="483"/>
      <c r="AB163" s="515"/>
      <c r="AC163" s="527"/>
      <c r="AD163" s="528"/>
      <c r="AE163" s="528"/>
      <c r="AF163" s="528"/>
      <c r="AG163" s="529"/>
      <c r="AH163" s="521"/>
      <c r="AI163" s="522"/>
      <c r="AJ163" s="522"/>
      <c r="AK163" s="522"/>
      <c r="AL163" s="522"/>
      <c r="AM163" s="522"/>
      <c r="AN163" s="522"/>
      <c r="AO163" s="522"/>
      <c r="AP163" s="522"/>
      <c r="AQ163" s="522"/>
      <c r="AR163" s="522"/>
      <c r="AS163" s="522"/>
      <c r="AT163" s="523"/>
      <c r="AU163" s="482"/>
      <c r="AV163" s="483"/>
      <c r="AW163" s="483"/>
      <c r="AX163" s="484"/>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8"/>
      <c r="B174" s="919"/>
      <c r="C174" s="919"/>
      <c r="D174" s="919"/>
      <c r="E174" s="919"/>
      <c r="F174" s="920"/>
      <c r="G174" s="479" t="s">
        <v>446</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447</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8"/>
      <c r="B175" s="919"/>
      <c r="C175" s="919"/>
      <c r="D175" s="919"/>
      <c r="E175" s="919"/>
      <c r="F175" s="920"/>
      <c r="G175" s="457" t="s">
        <v>19</v>
      </c>
      <c r="H175" s="525"/>
      <c r="I175" s="525"/>
      <c r="J175" s="525"/>
      <c r="K175" s="525"/>
      <c r="L175" s="524" t="s">
        <v>20</v>
      </c>
      <c r="M175" s="525"/>
      <c r="N175" s="525"/>
      <c r="O175" s="525"/>
      <c r="P175" s="525"/>
      <c r="Q175" s="525"/>
      <c r="R175" s="525"/>
      <c r="S175" s="525"/>
      <c r="T175" s="525"/>
      <c r="U175" s="525"/>
      <c r="V175" s="525"/>
      <c r="W175" s="525"/>
      <c r="X175" s="526"/>
      <c r="Y175" s="474" t="s">
        <v>21</v>
      </c>
      <c r="Z175" s="475"/>
      <c r="AA175" s="475"/>
      <c r="AB175" s="675"/>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4" t="s">
        <v>21</v>
      </c>
      <c r="AV175" s="475"/>
      <c r="AW175" s="475"/>
      <c r="AX175" s="476"/>
    </row>
    <row r="176" spans="1:50" ht="24.75" customHeight="1" x14ac:dyDescent="0.15">
      <c r="A176" s="918"/>
      <c r="B176" s="919"/>
      <c r="C176" s="919"/>
      <c r="D176" s="919"/>
      <c r="E176" s="919"/>
      <c r="F176" s="920"/>
      <c r="G176" s="527"/>
      <c r="H176" s="528"/>
      <c r="I176" s="528"/>
      <c r="J176" s="528"/>
      <c r="K176" s="529"/>
      <c r="L176" s="521"/>
      <c r="M176" s="522"/>
      <c r="N176" s="522"/>
      <c r="O176" s="522"/>
      <c r="P176" s="522"/>
      <c r="Q176" s="522"/>
      <c r="R176" s="522"/>
      <c r="S176" s="522"/>
      <c r="T176" s="522"/>
      <c r="U176" s="522"/>
      <c r="V176" s="522"/>
      <c r="W176" s="522"/>
      <c r="X176" s="523"/>
      <c r="Y176" s="482"/>
      <c r="Z176" s="483"/>
      <c r="AA176" s="483"/>
      <c r="AB176" s="515"/>
      <c r="AC176" s="527"/>
      <c r="AD176" s="528"/>
      <c r="AE176" s="528"/>
      <c r="AF176" s="528"/>
      <c r="AG176" s="529"/>
      <c r="AH176" s="521"/>
      <c r="AI176" s="522"/>
      <c r="AJ176" s="522"/>
      <c r="AK176" s="522"/>
      <c r="AL176" s="522"/>
      <c r="AM176" s="522"/>
      <c r="AN176" s="522"/>
      <c r="AO176" s="522"/>
      <c r="AP176" s="522"/>
      <c r="AQ176" s="522"/>
      <c r="AR176" s="522"/>
      <c r="AS176" s="522"/>
      <c r="AT176" s="523"/>
      <c r="AU176" s="482"/>
      <c r="AV176" s="483"/>
      <c r="AW176" s="483"/>
      <c r="AX176" s="484"/>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8"/>
      <c r="B187" s="919"/>
      <c r="C187" s="919"/>
      <c r="D187" s="919"/>
      <c r="E187" s="919"/>
      <c r="F187" s="920"/>
      <c r="G187" s="479" t="s">
        <v>449</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448</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8"/>
      <c r="B188" s="919"/>
      <c r="C188" s="919"/>
      <c r="D188" s="919"/>
      <c r="E188" s="919"/>
      <c r="F188" s="920"/>
      <c r="G188" s="457" t="s">
        <v>19</v>
      </c>
      <c r="H188" s="525"/>
      <c r="I188" s="525"/>
      <c r="J188" s="525"/>
      <c r="K188" s="525"/>
      <c r="L188" s="524" t="s">
        <v>20</v>
      </c>
      <c r="M188" s="525"/>
      <c r="N188" s="525"/>
      <c r="O188" s="525"/>
      <c r="P188" s="525"/>
      <c r="Q188" s="525"/>
      <c r="R188" s="525"/>
      <c r="S188" s="525"/>
      <c r="T188" s="525"/>
      <c r="U188" s="525"/>
      <c r="V188" s="525"/>
      <c r="W188" s="525"/>
      <c r="X188" s="526"/>
      <c r="Y188" s="474" t="s">
        <v>21</v>
      </c>
      <c r="Z188" s="475"/>
      <c r="AA188" s="475"/>
      <c r="AB188" s="675"/>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4" t="s">
        <v>21</v>
      </c>
      <c r="AV188" s="475"/>
      <c r="AW188" s="475"/>
      <c r="AX188" s="476"/>
    </row>
    <row r="189" spans="1:50" ht="24.75" customHeight="1" x14ac:dyDescent="0.15">
      <c r="A189" s="918"/>
      <c r="B189" s="919"/>
      <c r="C189" s="919"/>
      <c r="D189" s="919"/>
      <c r="E189" s="919"/>
      <c r="F189" s="920"/>
      <c r="G189" s="527"/>
      <c r="H189" s="528"/>
      <c r="I189" s="528"/>
      <c r="J189" s="528"/>
      <c r="K189" s="529"/>
      <c r="L189" s="521"/>
      <c r="M189" s="522"/>
      <c r="N189" s="522"/>
      <c r="O189" s="522"/>
      <c r="P189" s="522"/>
      <c r="Q189" s="522"/>
      <c r="R189" s="522"/>
      <c r="S189" s="522"/>
      <c r="T189" s="522"/>
      <c r="U189" s="522"/>
      <c r="V189" s="522"/>
      <c r="W189" s="522"/>
      <c r="X189" s="523"/>
      <c r="Y189" s="482"/>
      <c r="Z189" s="483"/>
      <c r="AA189" s="483"/>
      <c r="AB189" s="515"/>
      <c r="AC189" s="527"/>
      <c r="AD189" s="528"/>
      <c r="AE189" s="528"/>
      <c r="AF189" s="528"/>
      <c r="AG189" s="529"/>
      <c r="AH189" s="521"/>
      <c r="AI189" s="522"/>
      <c r="AJ189" s="522"/>
      <c r="AK189" s="522"/>
      <c r="AL189" s="522"/>
      <c r="AM189" s="522"/>
      <c r="AN189" s="522"/>
      <c r="AO189" s="522"/>
      <c r="AP189" s="522"/>
      <c r="AQ189" s="522"/>
      <c r="AR189" s="522"/>
      <c r="AS189" s="522"/>
      <c r="AT189" s="523"/>
      <c r="AU189" s="482"/>
      <c r="AV189" s="483"/>
      <c r="AW189" s="483"/>
      <c r="AX189" s="484"/>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8"/>
      <c r="B200" s="919"/>
      <c r="C200" s="919"/>
      <c r="D200" s="919"/>
      <c r="E200" s="919"/>
      <c r="F200" s="920"/>
      <c r="G200" s="479" t="s">
        <v>450</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322</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8"/>
      <c r="B201" s="919"/>
      <c r="C201" s="919"/>
      <c r="D201" s="919"/>
      <c r="E201" s="919"/>
      <c r="F201" s="920"/>
      <c r="G201" s="457" t="s">
        <v>19</v>
      </c>
      <c r="H201" s="525"/>
      <c r="I201" s="525"/>
      <c r="J201" s="525"/>
      <c r="K201" s="525"/>
      <c r="L201" s="524" t="s">
        <v>20</v>
      </c>
      <c r="M201" s="525"/>
      <c r="N201" s="525"/>
      <c r="O201" s="525"/>
      <c r="P201" s="525"/>
      <c r="Q201" s="525"/>
      <c r="R201" s="525"/>
      <c r="S201" s="525"/>
      <c r="T201" s="525"/>
      <c r="U201" s="525"/>
      <c r="V201" s="525"/>
      <c r="W201" s="525"/>
      <c r="X201" s="526"/>
      <c r="Y201" s="474" t="s">
        <v>21</v>
      </c>
      <c r="Z201" s="475"/>
      <c r="AA201" s="475"/>
      <c r="AB201" s="675"/>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4" t="s">
        <v>21</v>
      </c>
      <c r="AV201" s="475"/>
      <c r="AW201" s="475"/>
      <c r="AX201" s="476"/>
    </row>
    <row r="202" spans="1:50" ht="24.75" customHeight="1" x14ac:dyDescent="0.15">
      <c r="A202" s="918"/>
      <c r="B202" s="919"/>
      <c r="C202" s="919"/>
      <c r="D202" s="919"/>
      <c r="E202" s="919"/>
      <c r="F202" s="920"/>
      <c r="G202" s="527"/>
      <c r="H202" s="528"/>
      <c r="I202" s="528"/>
      <c r="J202" s="528"/>
      <c r="K202" s="529"/>
      <c r="L202" s="521"/>
      <c r="M202" s="522"/>
      <c r="N202" s="522"/>
      <c r="O202" s="522"/>
      <c r="P202" s="522"/>
      <c r="Q202" s="522"/>
      <c r="R202" s="522"/>
      <c r="S202" s="522"/>
      <c r="T202" s="522"/>
      <c r="U202" s="522"/>
      <c r="V202" s="522"/>
      <c r="W202" s="522"/>
      <c r="X202" s="523"/>
      <c r="Y202" s="482"/>
      <c r="Z202" s="483"/>
      <c r="AA202" s="483"/>
      <c r="AB202" s="515"/>
      <c r="AC202" s="527"/>
      <c r="AD202" s="528"/>
      <c r="AE202" s="528"/>
      <c r="AF202" s="528"/>
      <c r="AG202" s="529"/>
      <c r="AH202" s="521"/>
      <c r="AI202" s="522"/>
      <c r="AJ202" s="522"/>
      <c r="AK202" s="522"/>
      <c r="AL202" s="522"/>
      <c r="AM202" s="522"/>
      <c r="AN202" s="522"/>
      <c r="AO202" s="522"/>
      <c r="AP202" s="522"/>
      <c r="AQ202" s="522"/>
      <c r="AR202" s="522"/>
      <c r="AS202" s="522"/>
      <c r="AT202" s="523"/>
      <c r="AU202" s="482"/>
      <c r="AV202" s="483"/>
      <c r="AW202" s="483"/>
      <c r="AX202" s="484"/>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323</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451</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8"/>
      <c r="B215" s="919"/>
      <c r="C215" s="919"/>
      <c r="D215" s="919"/>
      <c r="E215" s="919"/>
      <c r="F215" s="920"/>
      <c r="G215" s="457" t="s">
        <v>19</v>
      </c>
      <c r="H215" s="525"/>
      <c r="I215" s="525"/>
      <c r="J215" s="525"/>
      <c r="K215" s="525"/>
      <c r="L215" s="524" t="s">
        <v>20</v>
      </c>
      <c r="M215" s="525"/>
      <c r="N215" s="525"/>
      <c r="O215" s="525"/>
      <c r="P215" s="525"/>
      <c r="Q215" s="525"/>
      <c r="R215" s="525"/>
      <c r="S215" s="525"/>
      <c r="T215" s="525"/>
      <c r="U215" s="525"/>
      <c r="V215" s="525"/>
      <c r="W215" s="525"/>
      <c r="X215" s="526"/>
      <c r="Y215" s="474" t="s">
        <v>21</v>
      </c>
      <c r="Z215" s="475"/>
      <c r="AA215" s="475"/>
      <c r="AB215" s="675"/>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4" t="s">
        <v>21</v>
      </c>
      <c r="AV215" s="475"/>
      <c r="AW215" s="475"/>
      <c r="AX215" s="476"/>
    </row>
    <row r="216" spans="1:50" ht="24.75" customHeight="1" x14ac:dyDescent="0.15">
      <c r="A216" s="918"/>
      <c r="B216" s="919"/>
      <c r="C216" s="919"/>
      <c r="D216" s="919"/>
      <c r="E216" s="919"/>
      <c r="F216" s="920"/>
      <c r="G216" s="527"/>
      <c r="H216" s="528"/>
      <c r="I216" s="528"/>
      <c r="J216" s="528"/>
      <c r="K216" s="529"/>
      <c r="L216" s="521"/>
      <c r="M216" s="522"/>
      <c r="N216" s="522"/>
      <c r="O216" s="522"/>
      <c r="P216" s="522"/>
      <c r="Q216" s="522"/>
      <c r="R216" s="522"/>
      <c r="S216" s="522"/>
      <c r="T216" s="522"/>
      <c r="U216" s="522"/>
      <c r="V216" s="522"/>
      <c r="W216" s="522"/>
      <c r="X216" s="523"/>
      <c r="Y216" s="482"/>
      <c r="Z216" s="483"/>
      <c r="AA216" s="483"/>
      <c r="AB216" s="515"/>
      <c r="AC216" s="527"/>
      <c r="AD216" s="528"/>
      <c r="AE216" s="528"/>
      <c r="AF216" s="528"/>
      <c r="AG216" s="529"/>
      <c r="AH216" s="521"/>
      <c r="AI216" s="522"/>
      <c r="AJ216" s="522"/>
      <c r="AK216" s="522"/>
      <c r="AL216" s="522"/>
      <c r="AM216" s="522"/>
      <c r="AN216" s="522"/>
      <c r="AO216" s="522"/>
      <c r="AP216" s="522"/>
      <c r="AQ216" s="522"/>
      <c r="AR216" s="522"/>
      <c r="AS216" s="522"/>
      <c r="AT216" s="523"/>
      <c r="AU216" s="482"/>
      <c r="AV216" s="483"/>
      <c r="AW216" s="483"/>
      <c r="AX216" s="484"/>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8"/>
      <c r="B227" s="919"/>
      <c r="C227" s="919"/>
      <c r="D227" s="919"/>
      <c r="E227" s="919"/>
      <c r="F227" s="920"/>
      <c r="G227" s="479" t="s">
        <v>452</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453</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8"/>
      <c r="B228" s="919"/>
      <c r="C228" s="919"/>
      <c r="D228" s="919"/>
      <c r="E228" s="919"/>
      <c r="F228" s="920"/>
      <c r="G228" s="457" t="s">
        <v>19</v>
      </c>
      <c r="H228" s="525"/>
      <c r="I228" s="525"/>
      <c r="J228" s="525"/>
      <c r="K228" s="525"/>
      <c r="L228" s="524" t="s">
        <v>20</v>
      </c>
      <c r="M228" s="525"/>
      <c r="N228" s="525"/>
      <c r="O228" s="525"/>
      <c r="P228" s="525"/>
      <c r="Q228" s="525"/>
      <c r="R228" s="525"/>
      <c r="S228" s="525"/>
      <c r="T228" s="525"/>
      <c r="U228" s="525"/>
      <c r="V228" s="525"/>
      <c r="W228" s="525"/>
      <c r="X228" s="526"/>
      <c r="Y228" s="474" t="s">
        <v>21</v>
      </c>
      <c r="Z228" s="475"/>
      <c r="AA228" s="475"/>
      <c r="AB228" s="675"/>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4" t="s">
        <v>21</v>
      </c>
      <c r="AV228" s="475"/>
      <c r="AW228" s="475"/>
      <c r="AX228" s="476"/>
    </row>
    <row r="229" spans="1:50" ht="24.75" customHeight="1" x14ac:dyDescent="0.15">
      <c r="A229" s="918"/>
      <c r="B229" s="919"/>
      <c r="C229" s="919"/>
      <c r="D229" s="919"/>
      <c r="E229" s="919"/>
      <c r="F229" s="920"/>
      <c r="G229" s="527"/>
      <c r="H229" s="528"/>
      <c r="I229" s="528"/>
      <c r="J229" s="528"/>
      <c r="K229" s="529"/>
      <c r="L229" s="521"/>
      <c r="M229" s="522"/>
      <c r="N229" s="522"/>
      <c r="O229" s="522"/>
      <c r="P229" s="522"/>
      <c r="Q229" s="522"/>
      <c r="R229" s="522"/>
      <c r="S229" s="522"/>
      <c r="T229" s="522"/>
      <c r="U229" s="522"/>
      <c r="V229" s="522"/>
      <c r="W229" s="522"/>
      <c r="X229" s="523"/>
      <c r="Y229" s="482"/>
      <c r="Z229" s="483"/>
      <c r="AA229" s="483"/>
      <c r="AB229" s="515"/>
      <c r="AC229" s="527"/>
      <c r="AD229" s="528"/>
      <c r="AE229" s="528"/>
      <c r="AF229" s="528"/>
      <c r="AG229" s="529"/>
      <c r="AH229" s="521"/>
      <c r="AI229" s="522"/>
      <c r="AJ229" s="522"/>
      <c r="AK229" s="522"/>
      <c r="AL229" s="522"/>
      <c r="AM229" s="522"/>
      <c r="AN229" s="522"/>
      <c r="AO229" s="522"/>
      <c r="AP229" s="522"/>
      <c r="AQ229" s="522"/>
      <c r="AR229" s="522"/>
      <c r="AS229" s="522"/>
      <c r="AT229" s="523"/>
      <c r="AU229" s="482"/>
      <c r="AV229" s="483"/>
      <c r="AW229" s="483"/>
      <c r="AX229" s="484"/>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8"/>
      <c r="B240" s="919"/>
      <c r="C240" s="919"/>
      <c r="D240" s="919"/>
      <c r="E240" s="919"/>
      <c r="F240" s="920"/>
      <c r="G240" s="479" t="s">
        <v>454</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455</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8"/>
      <c r="B241" s="919"/>
      <c r="C241" s="919"/>
      <c r="D241" s="919"/>
      <c r="E241" s="919"/>
      <c r="F241" s="920"/>
      <c r="G241" s="457" t="s">
        <v>19</v>
      </c>
      <c r="H241" s="525"/>
      <c r="I241" s="525"/>
      <c r="J241" s="525"/>
      <c r="K241" s="525"/>
      <c r="L241" s="524" t="s">
        <v>20</v>
      </c>
      <c r="M241" s="525"/>
      <c r="N241" s="525"/>
      <c r="O241" s="525"/>
      <c r="P241" s="525"/>
      <c r="Q241" s="525"/>
      <c r="R241" s="525"/>
      <c r="S241" s="525"/>
      <c r="T241" s="525"/>
      <c r="U241" s="525"/>
      <c r="V241" s="525"/>
      <c r="W241" s="525"/>
      <c r="X241" s="526"/>
      <c r="Y241" s="474" t="s">
        <v>21</v>
      </c>
      <c r="Z241" s="475"/>
      <c r="AA241" s="475"/>
      <c r="AB241" s="675"/>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4" t="s">
        <v>21</v>
      </c>
      <c r="AV241" s="475"/>
      <c r="AW241" s="475"/>
      <c r="AX241" s="476"/>
    </row>
    <row r="242" spans="1:50" ht="24.75" customHeight="1" x14ac:dyDescent="0.15">
      <c r="A242" s="918"/>
      <c r="B242" s="919"/>
      <c r="C242" s="919"/>
      <c r="D242" s="919"/>
      <c r="E242" s="919"/>
      <c r="F242" s="920"/>
      <c r="G242" s="527"/>
      <c r="H242" s="528"/>
      <c r="I242" s="528"/>
      <c r="J242" s="528"/>
      <c r="K242" s="529"/>
      <c r="L242" s="521"/>
      <c r="M242" s="522"/>
      <c r="N242" s="522"/>
      <c r="O242" s="522"/>
      <c r="P242" s="522"/>
      <c r="Q242" s="522"/>
      <c r="R242" s="522"/>
      <c r="S242" s="522"/>
      <c r="T242" s="522"/>
      <c r="U242" s="522"/>
      <c r="V242" s="522"/>
      <c r="W242" s="522"/>
      <c r="X242" s="523"/>
      <c r="Y242" s="482"/>
      <c r="Z242" s="483"/>
      <c r="AA242" s="483"/>
      <c r="AB242" s="515"/>
      <c r="AC242" s="527"/>
      <c r="AD242" s="528"/>
      <c r="AE242" s="528"/>
      <c r="AF242" s="528"/>
      <c r="AG242" s="529"/>
      <c r="AH242" s="521"/>
      <c r="AI242" s="522"/>
      <c r="AJ242" s="522"/>
      <c r="AK242" s="522"/>
      <c r="AL242" s="522"/>
      <c r="AM242" s="522"/>
      <c r="AN242" s="522"/>
      <c r="AO242" s="522"/>
      <c r="AP242" s="522"/>
      <c r="AQ242" s="522"/>
      <c r="AR242" s="522"/>
      <c r="AS242" s="522"/>
      <c r="AT242" s="523"/>
      <c r="AU242" s="482"/>
      <c r="AV242" s="483"/>
      <c r="AW242" s="483"/>
      <c r="AX242" s="484"/>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8"/>
      <c r="B253" s="919"/>
      <c r="C253" s="919"/>
      <c r="D253" s="919"/>
      <c r="E253" s="919"/>
      <c r="F253" s="920"/>
      <c r="G253" s="479" t="s">
        <v>456</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324</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8"/>
      <c r="B254" s="919"/>
      <c r="C254" s="919"/>
      <c r="D254" s="919"/>
      <c r="E254" s="919"/>
      <c r="F254" s="920"/>
      <c r="G254" s="457" t="s">
        <v>19</v>
      </c>
      <c r="H254" s="525"/>
      <c r="I254" s="525"/>
      <c r="J254" s="525"/>
      <c r="K254" s="525"/>
      <c r="L254" s="524" t="s">
        <v>20</v>
      </c>
      <c r="M254" s="525"/>
      <c r="N254" s="525"/>
      <c r="O254" s="525"/>
      <c r="P254" s="525"/>
      <c r="Q254" s="525"/>
      <c r="R254" s="525"/>
      <c r="S254" s="525"/>
      <c r="T254" s="525"/>
      <c r="U254" s="525"/>
      <c r="V254" s="525"/>
      <c r="W254" s="525"/>
      <c r="X254" s="526"/>
      <c r="Y254" s="474" t="s">
        <v>21</v>
      </c>
      <c r="Z254" s="475"/>
      <c r="AA254" s="475"/>
      <c r="AB254" s="675"/>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4" t="s">
        <v>21</v>
      </c>
      <c r="AV254" s="475"/>
      <c r="AW254" s="475"/>
      <c r="AX254" s="476"/>
    </row>
    <row r="255" spans="1:50" ht="24.75" customHeight="1" x14ac:dyDescent="0.15">
      <c r="A255" s="918"/>
      <c r="B255" s="919"/>
      <c r="C255" s="919"/>
      <c r="D255" s="919"/>
      <c r="E255" s="919"/>
      <c r="F255" s="920"/>
      <c r="G255" s="527"/>
      <c r="H255" s="528"/>
      <c r="I255" s="528"/>
      <c r="J255" s="528"/>
      <c r="K255" s="529"/>
      <c r="L255" s="521"/>
      <c r="M255" s="522"/>
      <c r="N255" s="522"/>
      <c r="O255" s="522"/>
      <c r="P255" s="522"/>
      <c r="Q255" s="522"/>
      <c r="R255" s="522"/>
      <c r="S255" s="522"/>
      <c r="T255" s="522"/>
      <c r="U255" s="522"/>
      <c r="V255" s="522"/>
      <c r="W255" s="522"/>
      <c r="X255" s="523"/>
      <c r="Y255" s="482"/>
      <c r="Z255" s="483"/>
      <c r="AA255" s="483"/>
      <c r="AB255" s="515"/>
      <c r="AC255" s="527"/>
      <c r="AD255" s="528"/>
      <c r="AE255" s="528"/>
      <c r="AF255" s="528"/>
      <c r="AG255" s="529"/>
      <c r="AH255" s="521"/>
      <c r="AI255" s="522"/>
      <c r="AJ255" s="522"/>
      <c r="AK255" s="522"/>
      <c r="AL255" s="522"/>
      <c r="AM255" s="522"/>
      <c r="AN255" s="522"/>
      <c r="AO255" s="522"/>
      <c r="AP255" s="522"/>
      <c r="AQ255" s="522"/>
      <c r="AR255" s="522"/>
      <c r="AS255" s="522"/>
      <c r="AT255" s="523"/>
      <c r="AU255" s="482"/>
      <c r="AV255" s="483"/>
      <c r="AW255" s="483"/>
      <c r="AX255" s="484"/>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70" zoomScaleNormal="75" zoomScaleSheetLayoutView="70" zoomScalePageLayoutView="70" workbookViewId="0">
      <selection activeCell="C5" sqref="C5:I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2" t="s">
        <v>30</v>
      </c>
      <c r="D3" s="232"/>
      <c r="E3" s="232"/>
      <c r="F3" s="232"/>
      <c r="G3" s="232"/>
      <c r="H3" s="232"/>
      <c r="I3" s="232"/>
      <c r="J3" s="243" t="s">
        <v>462</v>
      </c>
      <c r="K3" s="243"/>
      <c r="L3" s="243"/>
      <c r="M3" s="243"/>
      <c r="N3" s="243"/>
      <c r="O3" s="243"/>
      <c r="P3" s="232" t="s">
        <v>399</v>
      </c>
      <c r="Q3" s="232"/>
      <c r="R3" s="232"/>
      <c r="S3" s="232"/>
      <c r="T3" s="232"/>
      <c r="U3" s="232"/>
      <c r="V3" s="232"/>
      <c r="W3" s="232"/>
      <c r="X3" s="232"/>
      <c r="Y3" s="232" t="s">
        <v>458</v>
      </c>
      <c r="Z3" s="232"/>
      <c r="AA3" s="232"/>
      <c r="AB3" s="232"/>
      <c r="AC3" s="243" t="s">
        <v>398</v>
      </c>
      <c r="AD3" s="243"/>
      <c r="AE3" s="243"/>
      <c r="AF3" s="243"/>
      <c r="AG3" s="243"/>
      <c r="AH3" s="232" t="s">
        <v>415</v>
      </c>
      <c r="AI3" s="232"/>
      <c r="AJ3" s="232"/>
      <c r="AK3" s="232"/>
      <c r="AL3" s="232" t="s">
        <v>23</v>
      </c>
      <c r="AM3" s="232"/>
      <c r="AN3" s="232"/>
      <c r="AO3" s="234"/>
      <c r="AP3" s="108" t="s">
        <v>463</v>
      </c>
      <c r="AQ3" s="243"/>
      <c r="AR3" s="243"/>
      <c r="AS3" s="243"/>
      <c r="AT3" s="243"/>
      <c r="AU3" s="243"/>
      <c r="AV3" s="243"/>
      <c r="AW3" s="243"/>
      <c r="AX3" s="243"/>
    </row>
    <row r="4" spans="1:50" ht="24" customHeight="1" x14ac:dyDescent="0.15">
      <c r="A4" s="929">
        <v>1</v>
      </c>
      <c r="B4" s="929">
        <v>1</v>
      </c>
      <c r="C4" s="231"/>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2" t="s">
        <v>30</v>
      </c>
      <c r="D36" s="232"/>
      <c r="E36" s="232"/>
      <c r="F36" s="232"/>
      <c r="G36" s="232"/>
      <c r="H36" s="232"/>
      <c r="I36" s="232"/>
      <c r="J36" s="243" t="s">
        <v>462</v>
      </c>
      <c r="K36" s="243"/>
      <c r="L36" s="243"/>
      <c r="M36" s="243"/>
      <c r="N36" s="243"/>
      <c r="O36" s="243"/>
      <c r="P36" s="232" t="s">
        <v>399</v>
      </c>
      <c r="Q36" s="232"/>
      <c r="R36" s="232"/>
      <c r="S36" s="232"/>
      <c r="T36" s="232"/>
      <c r="U36" s="232"/>
      <c r="V36" s="232"/>
      <c r="W36" s="232"/>
      <c r="X36" s="232"/>
      <c r="Y36" s="232" t="s">
        <v>458</v>
      </c>
      <c r="Z36" s="232"/>
      <c r="AA36" s="232"/>
      <c r="AB36" s="232"/>
      <c r="AC36" s="243" t="s">
        <v>398</v>
      </c>
      <c r="AD36" s="243"/>
      <c r="AE36" s="243"/>
      <c r="AF36" s="243"/>
      <c r="AG36" s="243"/>
      <c r="AH36" s="232" t="s">
        <v>415</v>
      </c>
      <c r="AI36" s="232"/>
      <c r="AJ36" s="232"/>
      <c r="AK36" s="232"/>
      <c r="AL36" s="232" t="s">
        <v>23</v>
      </c>
      <c r="AM36" s="232"/>
      <c r="AN36" s="232"/>
      <c r="AO36" s="234"/>
      <c r="AP36" s="243" t="s">
        <v>463</v>
      </c>
      <c r="AQ36" s="243"/>
      <c r="AR36" s="243"/>
      <c r="AS36" s="243"/>
      <c r="AT36" s="243"/>
      <c r="AU36" s="243"/>
      <c r="AV36" s="243"/>
      <c r="AW36" s="243"/>
      <c r="AX36" s="243"/>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2" t="s">
        <v>30</v>
      </c>
      <c r="D69" s="232"/>
      <c r="E69" s="232"/>
      <c r="F69" s="232"/>
      <c r="G69" s="232"/>
      <c r="H69" s="232"/>
      <c r="I69" s="232"/>
      <c r="J69" s="243" t="s">
        <v>462</v>
      </c>
      <c r="K69" s="243"/>
      <c r="L69" s="243"/>
      <c r="M69" s="243"/>
      <c r="N69" s="243"/>
      <c r="O69" s="243"/>
      <c r="P69" s="232" t="s">
        <v>399</v>
      </c>
      <c r="Q69" s="232"/>
      <c r="R69" s="232"/>
      <c r="S69" s="232"/>
      <c r="T69" s="232"/>
      <c r="U69" s="232"/>
      <c r="V69" s="232"/>
      <c r="W69" s="232"/>
      <c r="X69" s="232"/>
      <c r="Y69" s="232" t="s">
        <v>458</v>
      </c>
      <c r="Z69" s="232"/>
      <c r="AA69" s="232"/>
      <c r="AB69" s="232"/>
      <c r="AC69" s="243" t="s">
        <v>398</v>
      </c>
      <c r="AD69" s="243"/>
      <c r="AE69" s="243"/>
      <c r="AF69" s="243"/>
      <c r="AG69" s="243"/>
      <c r="AH69" s="232" t="s">
        <v>415</v>
      </c>
      <c r="AI69" s="232"/>
      <c r="AJ69" s="232"/>
      <c r="AK69" s="232"/>
      <c r="AL69" s="232" t="s">
        <v>23</v>
      </c>
      <c r="AM69" s="232"/>
      <c r="AN69" s="232"/>
      <c r="AO69" s="234"/>
      <c r="AP69" s="243" t="s">
        <v>463</v>
      </c>
      <c r="AQ69" s="243"/>
      <c r="AR69" s="243"/>
      <c r="AS69" s="243"/>
      <c r="AT69" s="243"/>
      <c r="AU69" s="243"/>
      <c r="AV69" s="243"/>
      <c r="AW69" s="243"/>
      <c r="AX69" s="243"/>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2" t="s">
        <v>30</v>
      </c>
      <c r="D102" s="232"/>
      <c r="E102" s="232"/>
      <c r="F102" s="232"/>
      <c r="G102" s="232"/>
      <c r="H102" s="232"/>
      <c r="I102" s="232"/>
      <c r="J102" s="243" t="s">
        <v>462</v>
      </c>
      <c r="K102" s="243"/>
      <c r="L102" s="243"/>
      <c r="M102" s="243"/>
      <c r="N102" s="243"/>
      <c r="O102" s="243"/>
      <c r="P102" s="232" t="s">
        <v>399</v>
      </c>
      <c r="Q102" s="232"/>
      <c r="R102" s="232"/>
      <c r="S102" s="232"/>
      <c r="T102" s="232"/>
      <c r="U102" s="232"/>
      <c r="V102" s="232"/>
      <c r="W102" s="232"/>
      <c r="X102" s="232"/>
      <c r="Y102" s="232" t="s">
        <v>458</v>
      </c>
      <c r="Z102" s="232"/>
      <c r="AA102" s="232"/>
      <c r="AB102" s="232"/>
      <c r="AC102" s="243" t="s">
        <v>398</v>
      </c>
      <c r="AD102" s="243"/>
      <c r="AE102" s="243"/>
      <c r="AF102" s="243"/>
      <c r="AG102" s="243"/>
      <c r="AH102" s="232" t="s">
        <v>415</v>
      </c>
      <c r="AI102" s="232"/>
      <c r="AJ102" s="232"/>
      <c r="AK102" s="232"/>
      <c r="AL102" s="232" t="s">
        <v>23</v>
      </c>
      <c r="AM102" s="232"/>
      <c r="AN102" s="232"/>
      <c r="AO102" s="234"/>
      <c r="AP102" s="243" t="s">
        <v>463</v>
      </c>
      <c r="AQ102" s="243"/>
      <c r="AR102" s="243"/>
      <c r="AS102" s="243"/>
      <c r="AT102" s="243"/>
      <c r="AU102" s="243"/>
      <c r="AV102" s="243"/>
      <c r="AW102" s="243"/>
      <c r="AX102" s="243"/>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2" t="s">
        <v>30</v>
      </c>
      <c r="D135" s="232"/>
      <c r="E135" s="232"/>
      <c r="F135" s="232"/>
      <c r="G135" s="232"/>
      <c r="H135" s="232"/>
      <c r="I135" s="232"/>
      <c r="J135" s="243" t="s">
        <v>462</v>
      </c>
      <c r="K135" s="243"/>
      <c r="L135" s="243"/>
      <c r="M135" s="243"/>
      <c r="N135" s="243"/>
      <c r="O135" s="243"/>
      <c r="P135" s="232" t="s">
        <v>399</v>
      </c>
      <c r="Q135" s="232"/>
      <c r="R135" s="232"/>
      <c r="S135" s="232"/>
      <c r="T135" s="232"/>
      <c r="U135" s="232"/>
      <c r="V135" s="232"/>
      <c r="W135" s="232"/>
      <c r="X135" s="232"/>
      <c r="Y135" s="232" t="s">
        <v>458</v>
      </c>
      <c r="Z135" s="232"/>
      <c r="AA135" s="232"/>
      <c r="AB135" s="232"/>
      <c r="AC135" s="243" t="s">
        <v>398</v>
      </c>
      <c r="AD135" s="243"/>
      <c r="AE135" s="243"/>
      <c r="AF135" s="243"/>
      <c r="AG135" s="243"/>
      <c r="AH135" s="232" t="s">
        <v>415</v>
      </c>
      <c r="AI135" s="232"/>
      <c r="AJ135" s="232"/>
      <c r="AK135" s="232"/>
      <c r="AL135" s="232" t="s">
        <v>23</v>
      </c>
      <c r="AM135" s="232"/>
      <c r="AN135" s="232"/>
      <c r="AO135" s="234"/>
      <c r="AP135" s="243" t="s">
        <v>463</v>
      </c>
      <c r="AQ135" s="243"/>
      <c r="AR135" s="243"/>
      <c r="AS135" s="243"/>
      <c r="AT135" s="243"/>
      <c r="AU135" s="243"/>
      <c r="AV135" s="243"/>
      <c r="AW135" s="243"/>
      <c r="AX135" s="243"/>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2" t="s">
        <v>30</v>
      </c>
      <c r="D168" s="232"/>
      <c r="E168" s="232"/>
      <c r="F168" s="232"/>
      <c r="G168" s="232"/>
      <c r="H168" s="232"/>
      <c r="I168" s="232"/>
      <c r="J168" s="243" t="s">
        <v>462</v>
      </c>
      <c r="K168" s="243"/>
      <c r="L168" s="243"/>
      <c r="M168" s="243"/>
      <c r="N168" s="243"/>
      <c r="O168" s="243"/>
      <c r="P168" s="232" t="s">
        <v>399</v>
      </c>
      <c r="Q168" s="232"/>
      <c r="R168" s="232"/>
      <c r="S168" s="232"/>
      <c r="T168" s="232"/>
      <c r="U168" s="232"/>
      <c r="V168" s="232"/>
      <c r="W168" s="232"/>
      <c r="X168" s="232"/>
      <c r="Y168" s="232" t="s">
        <v>458</v>
      </c>
      <c r="Z168" s="232"/>
      <c r="AA168" s="232"/>
      <c r="AB168" s="232"/>
      <c r="AC168" s="243" t="s">
        <v>398</v>
      </c>
      <c r="AD168" s="243"/>
      <c r="AE168" s="243"/>
      <c r="AF168" s="243"/>
      <c r="AG168" s="243"/>
      <c r="AH168" s="232" t="s">
        <v>415</v>
      </c>
      <c r="AI168" s="232"/>
      <c r="AJ168" s="232"/>
      <c r="AK168" s="232"/>
      <c r="AL168" s="232" t="s">
        <v>23</v>
      </c>
      <c r="AM168" s="232"/>
      <c r="AN168" s="232"/>
      <c r="AO168" s="234"/>
      <c r="AP168" s="243" t="s">
        <v>463</v>
      </c>
      <c r="AQ168" s="243"/>
      <c r="AR168" s="243"/>
      <c r="AS168" s="243"/>
      <c r="AT168" s="243"/>
      <c r="AU168" s="243"/>
      <c r="AV168" s="243"/>
      <c r="AW168" s="243"/>
      <c r="AX168" s="243"/>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2" t="s">
        <v>30</v>
      </c>
      <c r="D201" s="232"/>
      <c r="E201" s="232"/>
      <c r="F201" s="232"/>
      <c r="G201" s="232"/>
      <c r="H201" s="232"/>
      <c r="I201" s="232"/>
      <c r="J201" s="243" t="s">
        <v>462</v>
      </c>
      <c r="K201" s="243"/>
      <c r="L201" s="243"/>
      <c r="M201" s="243"/>
      <c r="N201" s="243"/>
      <c r="O201" s="243"/>
      <c r="P201" s="232" t="s">
        <v>399</v>
      </c>
      <c r="Q201" s="232"/>
      <c r="R201" s="232"/>
      <c r="S201" s="232"/>
      <c r="T201" s="232"/>
      <c r="U201" s="232"/>
      <c r="V201" s="232"/>
      <c r="W201" s="232"/>
      <c r="X201" s="232"/>
      <c r="Y201" s="232" t="s">
        <v>458</v>
      </c>
      <c r="Z201" s="232"/>
      <c r="AA201" s="232"/>
      <c r="AB201" s="232"/>
      <c r="AC201" s="243" t="s">
        <v>398</v>
      </c>
      <c r="AD201" s="243"/>
      <c r="AE201" s="243"/>
      <c r="AF201" s="243"/>
      <c r="AG201" s="243"/>
      <c r="AH201" s="232" t="s">
        <v>415</v>
      </c>
      <c r="AI201" s="232"/>
      <c r="AJ201" s="232"/>
      <c r="AK201" s="232"/>
      <c r="AL201" s="232" t="s">
        <v>23</v>
      </c>
      <c r="AM201" s="232"/>
      <c r="AN201" s="232"/>
      <c r="AO201" s="234"/>
      <c r="AP201" s="243" t="s">
        <v>463</v>
      </c>
      <c r="AQ201" s="243"/>
      <c r="AR201" s="243"/>
      <c r="AS201" s="243"/>
      <c r="AT201" s="243"/>
      <c r="AU201" s="243"/>
      <c r="AV201" s="243"/>
      <c r="AW201" s="243"/>
      <c r="AX201" s="243"/>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2" t="s">
        <v>30</v>
      </c>
      <c r="D234" s="232"/>
      <c r="E234" s="232"/>
      <c r="F234" s="232"/>
      <c r="G234" s="232"/>
      <c r="H234" s="232"/>
      <c r="I234" s="232"/>
      <c r="J234" s="243" t="s">
        <v>462</v>
      </c>
      <c r="K234" s="243"/>
      <c r="L234" s="243"/>
      <c r="M234" s="243"/>
      <c r="N234" s="243"/>
      <c r="O234" s="243"/>
      <c r="P234" s="232" t="s">
        <v>399</v>
      </c>
      <c r="Q234" s="232"/>
      <c r="R234" s="232"/>
      <c r="S234" s="232"/>
      <c r="T234" s="232"/>
      <c r="U234" s="232"/>
      <c r="V234" s="232"/>
      <c r="W234" s="232"/>
      <c r="X234" s="232"/>
      <c r="Y234" s="232" t="s">
        <v>458</v>
      </c>
      <c r="Z234" s="232"/>
      <c r="AA234" s="232"/>
      <c r="AB234" s="232"/>
      <c r="AC234" s="243" t="s">
        <v>398</v>
      </c>
      <c r="AD234" s="243"/>
      <c r="AE234" s="243"/>
      <c r="AF234" s="243"/>
      <c r="AG234" s="243"/>
      <c r="AH234" s="232" t="s">
        <v>415</v>
      </c>
      <c r="AI234" s="232"/>
      <c r="AJ234" s="232"/>
      <c r="AK234" s="232"/>
      <c r="AL234" s="232" t="s">
        <v>23</v>
      </c>
      <c r="AM234" s="232"/>
      <c r="AN234" s="232"/>
      <c r="AO234" s="234"/>
      <c r="AP234" s="243" t="s">
        <v>463</v>
      </c>
      <c r="AQ234" s="243"/>
      <c r="AR234" s="243"/>
      <c r="AS234" s="243"/>
      <c r="AT234" s="243"/>
      <c r="AU234" s="243"/>
      <c r="AV234" s="243"/>
      <c r="AW234" s="243"/>
      <c r="AX234" s="243"/>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2" t="s">
        <v>30</v>
      </c>
      <c r="D267" s="232"/>
      <c r="E267" s="232"/>
      <c r="F267" s="232"/>
      <c r="G267" s="232"/>
      <c r="H267" s="232"/>
      <c r="I267" s="232"/>
      <c r="J267" s="243" t="s">
        <v>462</v>
      </c>
      <c r="K267" s="243"/>
      <c r="L267" s="243"/>
      <c r="M267" s="243"/>
      <c r="N267" s="243"/>
      <c r="O267" s="243"/>
      <c r="P267" s="232" t="s">
        <v>399</v>
      </c>
      <c r="Q267" s="232"/>
      <c r="R267" s="232"/>
      <c r="S267" s="232"/>
      <c r="T267" s="232"/>
      <c r="U267" s="232"/>
      <c r="V267" s="232"/>
      <c r="W267" s="232"/>
      <c r="X267" s="232"/>
      <c r="Y267" s="232" t="s">
        <v>458</v>
      </c>
      <c r="Z267" s="232"/>
      <c r="AA267" s="232"/>
      <c r="AB267" s="232"/>
      <c r="AC267" s="243" t="s">
        <v>398</v>
      </c>
      <c r="AD267" s="243"/>
      <c r="AE267" s="243"/>
      <c r="AF267" s="243"/>
      <c r="AG267" s="243"/>
      <c r="AH267" s="232" t="s">
        <v>415</v>
      </c>
      <c r="AI267" s="232"/>
      <c r="AJ267" s="232"/>
      <c r="AK267" s="232"/>
      <c r="AL267" s="232" t="s">
        <v>23</v>
      </c>
      <c r="AM267" s="232"/>
      <c r="AN267" s="232"/>
      <c r="AO267" s="234"/>
      <c r="AP267" s="243" t="s">
        <v>463</v>
      </c>
      <c r="AQ267" s="243"/>
      <c r="AR267" s="243"/>
      <c r="AS267" s="243"/>
      <c r="AT267" s="243"/>
      <c r="AU267" s="243"/>
      <c r="AV267" s="243"/>
      <c r="AW267" s="243"/>
      <c r="AX267" s="243"/>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2" t="s">
        <v>30</v>
      </c>
      <c r="D300" s="232"/>
      <c r="E300" s="232"/>
      <c r="F300" s="232"/>
      <c r="G300" s="232"/>
      <c r="H300" s="232"/>
      <c r="I300" s="232"/>
      <c r="J300" s="243" t="s">
        <v>462</v>
      </c>
      <c r="K300" s="243"/>
      <c r="L300" s="243"/>
      <c r="M300" s="243"/>
      <c r="N300" s="243"/>
      <c r="O300" s="243"/>
      <c r="P300" s="232" t="s">
        <v>399</v>
      </c>
      <c r="Q300" s="232"/>
      <c r="R300" s="232"/>
      <c r="S300" s="232"/>
      <c r="T300" s="232"/>
      <c r="U300" s="232"/>
      <c r="V300" s="232"/>
      <c r="W300" s="232"/>
      <c r="X300" s="232"/>
      <c r="Y300" s="232" t="s">
        <v>458</v>
      </c>
      <c r="Z300" s="232"/>
      <c r="AA300" s="232"/>
      <c r="AB300" s="232"/>
      <c r="AC300" s="243" t="s">
        <v>398</v>
      </c>
      <c r="AD300" s="243"/>
      <c r="AE300" s="243"/>
      <c r="AF300" s="243"/>
      <c r="AG300" s="243"/>
      <c r="AH300" s="232" t="s">
        <v>415</v>
      </c>
      <c r="AI300" s="232"/>
      <c r="AJ300" s="232"/>
      <c r="AK300" s="232"/>
      <c r="AL300" s="232" t="s">
        <v>23</v>
      </c>
      <c r="AM300" s="232"/>
      <c r="AN300" s="232"/>
      <c r="AO300" s="234"/>
      <c r="AP300" s="243" t="s">
        <v>463</v>
      </c>
      <c r="AQ300" s="243"/>
      <c r="AR300" s="243"/>
      <c r="AS300" s="243"/>
      <c r="AT300" s="243"/>
      <c r="AU300" s="243"/>
      <c r="AV300" s="243"/>
      <c r="AW300" s="243"/>
      <c r="AX300" s="243"/>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2" t="s">
        <v>30</v>
      </c>
      <c r="D333" s="232"/>
      <c r="E333" s="232"/>
      <c r="F333" s="232"/>
      <c r="G333" s="232"/>
      <c r="H333" s="232"/>
      <c r="I333" s="232"/>
      <c r="J333" s="243" t="s">
        <v>462</v>
      </c>
      <c r="K333" s="243"/>
      <c r="L333" s="243"/>
      <c r="M333" s="243"/>
      <c r="N333" s="243"/>
      <c r="O333" s="243"/>
      <c r="P333" s="232" t="s">
        <v>399</v>
      </c>
      <c r="Q333" s="232"/>
      <c r="R333" s="232"/>
      <c r="S333" s="232"/>
      <c r="T333" s="232"/>
      <c r="U333" s="232"/>
      <c r="V333" s="232"/>
      <c r="W333" s="232"/>
      <c r="X333" s="232"/>
      <c r="Y333" s="232" t="s">
        <v>458</v>
      </c>
      <c r="Z333" s="232"/>
      <c r="AA333" s="232"/>
      <c r="AB333" s="232"/>
      <c r="AC333" s="243" t="s">
        <v>398</v>
      </c>
      <c r="AD333" s="243"/>
      <c r="AE333" s="243"/>
      <c r="AF333" s="243"/>
      <c r="AG333" s="243"/>
      <c r="AH333" s="232" t="s">
        <v>415</v>
      </c>
      <c r="AI333" s="232"/>
      <c r="AJ333" s="232"/>
      <c r="AK333" s="232"/>
      <c r="AL333" s="232" t="s">
        <v>23</v>
      </c>
      <c r="AM333" s="232"/>
      <c r="AN333" s="232"/>
      <c r="AO333" s="234"/>
      <c r="AP333" s="243" t="s">
        <v>463</v>
      </c>
      <c r="AQ333" s="243"/>
      <c r="AR333" s="243"/>
      <c r="AS333" s="243"/>
      <c r="AT333" s="243"/>
      <c r="AU333" s="243"/>
      <c r="AV333" s="243"/>
      <c r="AW333" s="243"/>
      <c r="AX333" s="243"/>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2" t="s">
        <v>30</v>
      </c>
      <c r="D366" s="232"/>
      <c r="E366" s="232"/>
      <c r="F366" s="232"/>
      <c r="G366" s="232"/>
      <c r="H366" s="232"/>
      <c r="I366" s="232"/>
      <c r="J366" s="243" t="s">
        <v>462</v>
      </c>
      <c r="K366" s="243"/>
      <c r="L366" s="243"/>
      <c r="M366" s="243"/>
      <c r="N366" s="243"/>
      <c r="O366" s="243"/>
      <c r="P366" s="232" t="s">
        <v>399</v>
      </c>
      <c r="Q366" s="232"/>
      <c r="R366" s="232"/>
      <c r="S366" s="232"/>
      <c r="T366" s="232"/>
      <c r="U366" s="232"/>
      <c r="V366" s="232"/>
      <c r="W366" s="232"/>
      <c r="X366" s="232"/>
      <c r="Y366" s="232" t="s">
        <v>458</v>
      </c>
      <c r="Z366" s="232"/>
      <c r="AA366" s="232"/>
      <c r="AB366" s="232"/>
      <c r="AC366" s="243" t="s">
        <v>398</v>
      </c>
      <c r="AD366" s="243"/>
      <c r="AE366" s="243"/>
      <c r="AF366" s="243"/>
      <c r="AG366" s="243"/>
      <c r="AH366" s="232" t="s">
        <v>415</v>
      </c>
      <c r="AI366" s="232"/>
      <c r="AJ366" s="232"/>
      <c r="AK366" s="232"/>
      <c r="AL366" s="232" t="s">
        <v>23</v>
      </c>
      <c r="AM366" s="232"/>
      <c r="AN366" s="232"/>
      <c r="AO366" s="234"/>
      <c r="AP366" s="243" t="s">
        <v>463</v>
      </c>
      <c r="AQ366" s="243"/>
      <c r="AR366" s="243"/>
      <c r="AS366" s="243"/>
      <c r="AT366" s="243"/>
      <c r="AU366" s="243"/>
      <c r="AV366" s="243"/>
      <c r="AW366" s="243"/>
      <c r="AX366" s="243"/>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2" t="s">
        <v>30</v>
      </c>
      <c r="D399" s="232"/>
      <c r="E399" s="232"/>
      <c r="F399" s="232"/>
      <c r="G399" s="232"/>
      <c r="H399" s="232"/>
      <c r="I399" s="232"/>
      <c r="J399" s="243" t="s">
        <v>462</v>
      </c>
      <c r="K399" s="243"/>
      <c r="L399" s="243"/>
      <c r="M399" s="243"/>
      <c r="N399" s="243"/>
      <c r="O399" s="243"/>
      <c r="P399" s="232" t="s">
        <v>399</v>
      </c>
      <c r="Q399" s="232"/>
      <c r="R399" s="232"/>
      <c r="S399" s="232"/>
      <c r="T399" s="232"/>
      <c r="U399" s="232"/>
      <c r="V399" s="232"/>
      <c r="W399" s="232"/>
      <c r="X399" s="232"/>
      <c r="Y399" s="232" t="s">
        <v>458</v>
      </c>
      <c r="Z399" s="232"/>
      <c r="AA399" s="232"/>
      <c r="AB399" s="232"/>
      <c r="AC399" s="243" t="s">
        <v>398</v>
      </c>
      <c r="AD399" s="243"/>
      <c r="AE399" s="243"/>
      <c r="AF399" s="243"/>
      <c r="AG399" s="243"/>
      <c r="AH399" s="232" t="s">
        <v>415</v>
      </c>
      <c r="AI399" s="232"/>
      <c r="AJ399" s="232"/>
      <c r="AK399" s="232"/>
      <c r="AL399" s="232" t="s">
        <v>23</v>
      </c>
      <c r="AM399" s="232"/>
      <c r="AN399" s="232"/>
      <c r="AO399" s="234"/>
      <c r="AP399" s="243" t="s">
        <v>463</v>
      </c>
      <c r="AQ399" s="243"/>
      <c r="AR399" s="243"/>
      <c r="AS399" s="243"/>
      <c r="AT399" s="243"/>
      <c r="AU399" s="243"/>
      <c r="AV399" s="243"/>
      <c r="AW399" s="243"/>
      <c r="AX399" s="243"/>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2" t="s">
        <v>30</v>
      </c>
      <c r="D432" s="232"/>
      <c r="E432" s="232"/>
      <c r="F432" s="232"/>
      <c r="G432" s="232"/>
      <c r="H432" s="232"/>
      <c r="I432" s="232"/>
      <c r="J432" s="243" t="s">
        <v>462</v>
      </c>
      <c r="K432" s="243"/>
      <c r="L432" s="243"/>
      <c r="M432" s="243"/>
      <c r="N432" s="243"/>
      <c r="O432" s="243"/>
      <c r="P432" s="232" t="s">
        <v>399</v>
      </c>
      <c r="Q432" s="232"/>
      <c r="R432" s="232"/>
      <c r="S432" s="232"/>
      <c r="T432" s="232"/>
      <c r="U432" s="232"/>
      <c r="V432" s="232"/>
      <c r="W432" s="232"/>
      <c r="X432" s="232"/>
      <c r="Y432" s="232" t="s">
        <v>458</v>
      </c>
      <c r="Z432" s="232"/>
      <c r="AA432" s="232"/>
      <c r="AB432" s="232"/>
      <c r="AC432" s="243" t="s">
        <v>398</v>
      </c>
      <c r="AD432" s="243"/>
      <c r="AE432" s="243"/>
      <c r="AF432" s="243"/>
      <c r="AG432" s="243"/>
      <c r="AH432" s="232" t="s">
        <v>415</v>
      </c>
      <c r="AI432" s="232"/>
      <c r="AJ432" s="232"/>
      <c r="AK432" s="232"/>
      <c r="AL432" s="232" t="s">
        <v>23</v>
      </c>
      <c r="AM432" s="232"/>
      <c r="AN432" s="232"/>
      <c r="AO432" s="234"/>
      <c r="AP432" s="243" t="s">
        <v>463</v>
      </c>
      <c r="AQ432" s="243"/>
      <c r="AR432" s="243"/>
      <c r="AS432" s="243"/>
      <c r="AT432" s="243"/>
      <c r="AU432" s="243"/>
      <c r="AV432" s="243"/>
      <c r="AW432" s="243"/>
      <c r="AX432" s="243"/>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2" t="s">
        <v>30</v>
      </c>
      <c r="D465" s="232"/>
      <c r="E465" s="232"/>
      <c r="F465" s="232"/>
      <c r="G465" s="232"/>
      <c r="H465" s="232"/>
      <c r="I465" s="232"/>
      <c r="J465" s="243" t="s">
        <v>462</v>
      </c>
      <c r="K465" s="243"/>
      <c r="L465" s="243"/>
      <c r="M465" s="243"/>
      <c r="N465" s="243"/>
      <c r="O465" s="243"/>
      <c r="P465" s="232" t="s">
        <v>399</v>
      </c>
      <c r="Q465" s="232"/>
      <c r="R465" s="232"/>
      <c r="S465" s="232"/>
      <c r="T465" s="232"/>
      <c r="U465" s="232"/>
      <c r="V465" s="232"/>
      <c r="W465" s="232"/>
      <c r="X465" s="232"/>
      <c r="Y465" s="232" t="s">
        <v>458</v>
      </c>
      <c r="Z465" s="232"/>
      <c r="AA465" s="232"/>
      <c r="AB465" s="232"/>
      <c r="AC465" s="243" t="s">
        <v>398</v>
      </c>
      <c r="AD465" s="243"/>
      <c r="AE465" s="243"/>
      <c r="AF465" s="243"/>
      <c r="AG465" s="243"/>
      <c r="AH465" s="232" t="s">
        <v>415</v>
      </c>
      <c r="AI465" s="232"/>
      <c r="AJ465" s="232"/>
      <c r="AK465" s="232"/>
      <c r="AL465" s="232" t="s">
        <v>23</v>
      </c>
      <c r="AM465" s="232"/>
      <c r="AN465" s="232"/>
      <c r="AO465" s="234"/>
      <c r="AP465" s="243" t="s">
        <v>463</v>
      </c>
      <c r="AQ465" s="243"/>
      <c r="AR465" s="243"/>
      <c r="AS465" s="243"/>
      <c r="AT465" s="243"/>
      <c r="AU465" s="243"/>
      <c r="AV465" s="243"/>
      <c r="AW465" s="243"/>
      <c r="AX465" s="243"/>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2" t="s">
        <v>30</v>
      </c>
      <c r="D498" s="232"/>
      <c r="E498" s="232"/>
      <c r="F498" s="232"/>
      <c r="G498" s="232"/>
      <c r="H498" s="232"/>
      <c r="I498" s="232"/>
      <c r="J498" s="243" t="s">
        <v>462</v>
      </c>
      <c r="K498" s="243"/>
      <c r="L498" s="243"/>
      <c r="M498" s="243"/>
      <c r="N498" s="243"/>
      <c r="O498" s="243"/>
      <c r="P498" s="232" t="s">
        <v>399</v>
      </c>
      <c r="Q498" s="232"/>
      <c r="R498" s="232"/>
      <c r="S498" s="232"/>
      <c r="T498" s="232"/>
      <c r="U498" s="232"/>
      <c r="V498" s="232"/>
      <c r="W498" s="232"/>
      <c r="X498" s="232"/>
      <c r="Y498" s="232" t="s">
        <v>458</v>
      </c>
      <c r="Z498" s="232"/>
      <c r="AA498" s="232"/>
      <c r="AB498" s="232"/>
      <c r="AC498" s="243" t="s">
        <v>398</v>
      </c>
      <c r="AD498" s="243"/>
      <c r="AE498" s="243"/>
      <c r="AF498" s="243"/>
      <c r="AG498" s="243"/>
      <c r="AH498" s="232" t="s">
        <v>415</v>
      </c>
      <c r="AI498" s="232"/>
      <c r="AJ498" s="232"/>
      <c r="AK498" s="232"/>
      <c r="AL498" s="232" t="s">
        <v>23</v>
      </c>
      <c r="AM498" s="232"/>
      <c r="AN498" s="232"/>
      <c r="AO498" s="234"/>
      <c r="AP498" s="243" t="s">
        <v>463</v>
      </c>
      <c r="AQ498" s="243"/>
      <c r="AR498" s="243"/>
      <c r="AS498" s="243"/>
      <c r="AT498" s="243"/>
      <c r="AU498" s="243"/>
      <c r="AV498" s="243"/>
      <c r="AW498" s="243"/>
      <c r="AX498" s="243"/>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2" t="s">
        <v>30</v>
      </c>
      <c r="D531" s="232"/>
      <c r="E531" s="232"/>
      <c r="F531" s="232"/>
      <c r="G531" s="232"/>
      <c r="H531" s="232"/>
      <c r="I531" s="232"/>
      <c r="J531" s="243" t="s">
        <v>462</v>
      </c>
      <c r="K531" s="243"/>
      <c r="L531" s="243"/>
      <c r="M531" s="243"/>
      <c r="N531" s="243"/>
      <c r="O531" s="243"/>
      <c r="P531" s="232" t="s">
        <v>399</v>
      </c>
      <c r="Q531" s="232"/>
      <c r="R531" s="232"/>
      <c r="S531" s="232"/>
      <c r="T531" s="232"/>
      <c r="U531" s="232"/>
      <c r="V531" s="232"/>
      <c r="W531" s="232"/>
      <c r="X531" s="232"/>
      <c r="Y531" s="232" t="s">
        <v>458</v>
      </c>
      <c r="Z531" s="232"/>
      <c r="AA531" s="232"/>
      <c r="AB531" s="232"/>
      <c r="AC531" s="243" t="s">
        <v>398</v>
      </c>
      <c r="AD531" s="243"/>
      <c r="AE531" s="243"/>
      <c r="AF531" s="243"/>
      <c r="AG531" s="243"/>
      <c r="AH531" s="232" t="s">
        <v>415</v>
      </c>
      <c r="AI531" s="232"/>
      <c r="AJ531" s="232"/>
      <c r="AK531" s="232"/>
      <c r="AL531" s="232" t="s">
        <v>23</v>
      </c>
      <c r="AM531" s="232"/>
      <c r="AN531" s="232"/>
      <c r="AO531" s="234"/>
      <c r="AP531" s="243" t="s">
        <v>463</v>
      </c>
      <c r="AQ531" s="243"/>
      <c r="AR531" s="243"/>
      <c r="AS531" s="243"/>
      <c r="AT531" s="243"/>
      <c r="AU531" s="243"/>
      <c r="AV531" s="243"/>
      <c r="AW531" s="243"/>
      <c r="AX531" s="243"/>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2" t="s">
        <v>30</v>
      </c>
      <c r="D564" s="232"/>
      <c r="E564" s="232"/>
      <c r="F564" s="232"/>
      <c r="G564" s="232"/>
      <c r="H564" s="232"/>
      <c r="I564" s="232"/>
      <c r="J564" s="243" t="s">
        <v>462</v>
      </c>
      <c r="K564" s="243"/>
      <c r="L564" s="243"/>
      <c r="M564" s="243"/>
      <c r="N564" s="243"/>
      <c r="O564" s="243"/>
      <c r="P564" s="232" t="s">
        <v>399</v>
      </c>
      <c r="Q564" s="232"/>
      <c r="R564" s="232"/>
      <c r="S564" s="232"/>
      <c r="T564" s="232"/>
      <c r="U564" s="232"/>
      <c r="V564" s="232"/>
      <c r="W564" s="232"/>
      <c r="X564" s="232"/>
      <c r="Y564" s="232" t="s">
        <v>458</v>
      </c>
      <c r="Z564" s="232"/>
      <c r="AA564" s="232"/>
      <c r="AB564" s="232"/>
      <c r="AC564" s="243" t="s">
        <v>398</v>
      </c>
      <c r="AD564" s="243"/>
      <c r="AE564" s="243"/>
      <c r="AF564" s="243"/>
      <c r="AG564" s="243"/>
      <c r="AH564" s="232" t="s">
        <v>415</v>
      </c>
      <c r="AI564" s="232"/>
      <c r="AJ564" s="232"/>
      <c r="AK564" s="232"/>
      <c r="AL564" s="232" t="s">
        <v>23</v>
      </c>
      <c r="AM564" s="232"/>
      <c r="AN564" s="232"/>
      <c r="AO564" s="234"/>
      <c r="AP564" s="243" t="s">
        <v>463</v>
      </c>
      <c r="AQ564" s="243"/>
      <c r="AR564" s="243"/>
      <c r="AS564" s="243"/>
      <c r="AT564" s="243"/>
      <c r="AU564" s="243"/>
      <c r="AV564" s="243"/>
      <c r="AW564" s="243"/>
      <c r="AX564" s="243"/>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2" t="s">
        <v>30</v>
      </c>
      <c r="D597" s="232"/>
      <c r="E597" s="232"/>
      <c r="F597" s="232"/>
      <c r="G597" s="232"/>
      <c r="H597" s="232"/>
      <c r="I597" s="232"/>
      <c r="J597" s="243" t="s">
        <v>462</v>
      </c>
      <c r="K597" s="243"/>
      <c r="L597" s="243"/>
      <c r="M597" s="243"/>
      <c r="N597" s="243"/>
      <c r="O597" s="243"/>
      <c r="P597" s="232" t="s">
        <v>399</v>
      </c>
      <c r="Q597" s="232"/>
      <c r="R597" s="232"/>
      <c r="S597" s="232"/>
      <c r="T597" s="232"/>
      <c r="U597" s="232"/>
      <c r="V597" s="232"/>
      <c r="W597" s="232"/>
      <c r="X597" s="232"/>
      <c r="Y597" s="232" t="s">
        <v>458</v>
      </c>
      <c r="Z597" s="232"/>
      <c r="AA597" s="232"/>
      <c r="AB597" s="232"/>
      <c r="AC597" s="243" t="s">
        <v>398</v>
      </c>
      <c r="AD597" s="243"/>
      <c r="AE597" s="243"/>
      <c r="AF597" s="243"/>
      <c r="AG597" s="243"/>
      <c r="AH597" s="232" t="s">
        <v>415</v>
      </c>
      <c r="AI597" s="232"/>
      <c r="AJ597" s="232"/>
      <c r="AK597" s="232"/>
      <c r="AL597" s="232" t="s">
        <v>23</v>
      </c>
      <c r="AM597" s="232"/>
      <c r="AN597" s="232"/>
      <c r="AO597" s="234"/>
      <c r="AP597" s="243" t="s">
        <v>463</v>
      </c>
      <c r="AQ597" s="243"/>
      <c r="AR597" s="243"/>
      <c r="AS597" s="243"/>
      <c r="AT597" s="243"/>
      <c r="AU597" s="243"/>
      <c r="AV597" s="243"/>
      <c r="AW597" s="243"/>
      <c r="AX597" s="243"/>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2" t="s">
        <v>30</v>
      </c>
      <c r="D630" s="232"/>
      <c r="E630" s="232"/>
      <c r="F630" s="232"/>
      <c r="G630" s="232"/>
      <c r="H630" s="232"/>
      <c r="I630" s="232"/>
      <c r="J630" s="243" t="s">
        <v>462</v>
      </c>
      <c r="K630" s="243"/>
      <c r="L630" s="243"/>
      <c r="M630" s="243"/>
      <c r="N630" s="243"/>
      <c r="O630" s="243"/>
      <c r="P630" s="232" t="s">
        <v>399</v>
      </c>
      <c r="Q630" s="232"/>
      <c r="R630" s="232"/>
      <c r="S630" s="232"/>
      <c r="T630" s="232"/>
      <c r="U630" s="232"/>
      <c r="V630" s="232"/>
      <c r="W630" s="232"/>
      <c r="X630" s="232"/>
      <c r="Y630" s="232" t="s">
        <v>458</v>
      </c>
      <c r="Z630" s="232"/>
      <c r="AA630" s="232"/>
      <c r="AB630" s="232"/>
      <c r="AC630" s="243" t="s">
        <v>398</v>
      </c>
      <c r="AD630" s="243"/>
      <c r="AE630" s="243"/>
      <c r="AF630" s="243"/>
      <c r="AG630" s="243"/>
      <c r="AH630" s="232" t="s">
        <v>415</v>
      </c>
      <c r="AI630" s="232"/>
      <c r="AJ630" s="232"/>
      <c r="AK630" s="232"/>
      <c r="AL630" s="232" t="s">
        <v>23</v>
      </c>
      <c r="AM630" s="232"/>
      <c r="AN630" s="232"/>
      <c r="AO630" s="234"/>
      <c r="AP630" s="243" t="s">
        <v>463</v>
      </c>
      <c r="AQ630" s="243"/>
      <c r="AR630" s="243"/>
      <c r="AS630" s="243"/>
      <c r="AT630" s="243"/>
      <c r="AU630" s="243"/>
      <c r="AV630" s="243"/>
      <c r="AW630" s="243"/>
      <c r="AX630" s="243"/>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2" t="s">
        <v>30</v>
      </c>
      <c r="D663" s="232"/>
      <c r="E663" s="232"/>
      <c r="F663" s="232"/>
      <c r="G663" s="232"/>
      <c r="H663" s="232"/>
      <c r="I663" s="232"/>
      <c r="J663" s="243" t="s">
        <v>462</v>
      </c>
      <c r="K663" s="243"/>
      <c r="L663" s="243"/>
      <c r="M663" s="243"/>
      <c r="N663" s="243"/>
      <c r="O663" s="243"/>
      <c r="P663" s="232" t="s">
        <v>399</v>
      </c>
      <c r="Q663" s="232"/>
      <c r="R663" s="232"/>
      <c r="S663" s="232"/>
      <c r="T663" s="232"/>
      <c r="U663" s="232"/>
      <c r="V663" s="232"/>
      <c r="W663" s="232"/>
      <c r="X663" s="232"/>
      <c r="Y663" s="232" t="s">
        <v>458</v>
      </c>
      <c r="Z663" s="232"/>
      <c r="AA663" s="232"/>
      <c r="AB663" s="232"/>
      <c r="AC663" s="243" t="s">
        <v>398</v>
      </c>
      <c r="AD663" s="243"/>
      <c r="AE663" s="243"/>
      <c r="AF663" s="243"/>
      <c r="AG663" s="243"/>
      <c r="AH663" s="232" t="s">
        <v>415</v>
      </c>
      <c r="AI663" s="232"/>
      <c r="AJ663" s="232"/>
      <c r="AK663" s="232"/>
      <c r="AL663" s="232" t="s">
        <v>23</v>
      </c>
      <c r="AM663" s="232"/>
      <c r="AN663" s="232"/>
      <c r="AO663" s="234"/>
      <c r="AP663" s="243" t="s">
        <v>463</v>
      </c>
      <c r="AQ663" s="243"/>
      <c r="AR663" s="243"/>
      <c r="AS663" s="243"/>
      <c r="AT663" s="243"/>
      <c r="AU663" s="243"/>
      <c r="AV663" s="243"/>
      <c r="AW663" s="243"/>
      <c r="AX663" s="243"/>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2" t="s">
        <v>30</v>
      </c>
      <c r="D696" s="232"/>
      <c r="E696" s="232"/>
      <c r="F696" s="232"/>
      <c r="G696" s="232"/>
      <c r="H696" s="232"/>
      <c r="I696" s="232"/>
      <c r="J696" s="243" t="s">
        <v>462</v>
      </c>
      <c r="K696" s="243"/>
      <c r="L696" s="243"/>
      <c r="M696" s="243"/>
      <c r="N696" s="243"/>
      <c r="O696" s="243"/>
      <c r="P696" s="232" t="s">
        <v>399</v>
      </c>
      <c r="Q696" s="232"/>
      <c r="R696" s="232"/>
      <c r="S696" s="232"/>
      <c r="T696" s="232"/>
      <c r="U696" s="232"/>
      <c r="V696" s="232"/>
      <c r="W696" s="232"/>
      <c r="X696" s="232"/>
      <c r="Y696" s="232" t="s">
        <v>458</v>
      </c>
      <c r="Z696" s="232"/>
      <c r="AA696" s="232"/>
      <c r="AB696" s="232"/>
      <c r="AC696" s="243" t="s">
        <v>398</v>
      </c>
      <c r="AD696" s="243"/>
      <c r="AE696" s="243"/>
      <c r="AF696" s="243"/>
      <c r="AG696" s="243"/>
      <c r="AH696" s="232" t="s">
        <v>415</v>
      </c>
      <c r="AI696" s="232"/>
      <c r="AJ696" s="232"/>
      <c r="AK696" s="232"/>
      <c r="AL696" s="232" t="s">
        <v>23</v>
      </c>
      <c r="AM696" s="232"/>
      <c r="AN696" s="232"/>
      <c r="AO696" s="234"/>
      <c r="AP696" s="243" t="s">
        <v>463</v>
      </c>
      <c r="AQ696" s="243"/>
      <c r="AR696" s="243"/>
      <c r="AS696" s="243"/>
      <c r="AT696" s="243"/>
      <c r="AU696" s="243"/>
      <c r="AV696" s="243"/>
      <c r="AW696" s="243"/>
      <c r="AX696" s="243"/>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2" t="s">
        <v>30</v>
      </c>
      <c r="D729" s="232"/>
      <c r="E729" s="232"/>
      <c r="F729" s="232"/>
      <c r="G729" s="232"/>
      <c r="H729" s="232"/>
      <c r="I729" s="232"/>
      <c r="J729" s="243" t="s">
        <v>462</v>
      </c>
      <c r="K729" s="243"/>
      <c r="L729" s="243"/>
      <c r="M729" s="243"/>
      <c r="N729" s="243"/>
      <c r="O729" s="243"/>
      <c r="P729" s="232" t="s">
        <v>399</v>
      </c>
      <c r="Q729" s="232"/>
      <c r="R729" s="232"/>
      <c r="S729" s="232"/>
      <c r="T729" s="232"/>
      <c r="U729" s="232"/>
      <c r="V729" s="232"/>
      <c r="W729" s="232"/>
      <c r="X729" s="232"/>
      <c r="Y729" s="232" t="s">
        <v>458</v>
      </c>
      <c r="Z729" s="232"/>
      <c r="AA729" s="232"/>
      <c r="AB729" s="232"/>
      <c r="AC729" s="243" t="s">
        <v>398</v>
      </c>
      <c r="AD729" s="243"/>
      <c r="AE729" s="243"/>
      <c r="AF729" s="243"/>
      <c r="AG729" s="243"/>
      <c r="AH729" s="232" t="s">
        <v>415</v>
      </c>
      <c r="AI729" s="232"/>
      <c r="AJ729" s="232"/>
      <c r="AK729" s="232"/>
      <c r="AL729" s="232" t="s">
        <v>23</v>
      </c>
      <c r="AM729" s="232"/>
      <c r="AN729" s="232"/>
      <c r="AO729" s="234"/>
      <c r="AP729" s="243" t="s">
        <v>463</v>
      </c>
      <c r="AQ729" s="243"/>
      <c r="AR729" s="243"/>
      <c r="AS729" s="243"/>
      <c r="AT729" s="243"/>
      <c r="AU729" s="243"/>
      <c r="AV729" s="243"/>
      <c r="AW729" s="243"/>
      <c r="AX729" s="243"/>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2" t="s">
        <v>30</v>
      </c>
      <c r="D762" s="232"/>
      <c r="E762" s="232"/>
      <c r="F762" s="232"/>
      <c r="G762" s="232"/>
      <c r="H762" s="232"/>
      <c r="I762" s="232"/>
      <c r="J762" s="243" t="s">
        <v>462</v>
      </c>
      <c r="K762" s="243"/>
      <c r="L762" s="243"/>
      <c r="M762" s="243"/>
      <c r="N762" s="243"/>
      <c r="O762" s="243"/>
      <c r="P762" s="232" t="s">
        <v>399</v>
      </c>
      <c r="Q762" s="232"/>
      <c r="R762" s="232"/>
      <c r="S762" s="232"/>
      <c r="T762" s="232"/>
      <c r="U762" s="232"/>
      <c r="V762" s="232"/>
      <c r="W762" s="232"/>
      <c r="X762" s="232"/>
      <c r="Y762" s="232" t="s">
        <v>458</v>
      </c>
      <c r="Z762" s="232"/>
      <c r="AA762" s="232"/>
      <c r="AB762" s="232"/>
      <c r="AC762" s="243" t="s">
        <v>398</v>
      </c>
      <c r="AD762" s="243"/>
      <c r="AE762" s="243"/>
      <c r="AF762" s="243"/>
      <c r="AG762" s="243"/>
      <c r="AH762" s="232" t="s">
        <v>415</v>
      </c>
      <c r="AI762" s="232"/>
      <c r="AJ762" s="232"/>
      <c r="AK762" s="232"/>
      <c r="AL762" s="232" t="s">
        <v>23</v>
      </c>
      <c r="AM762" s="232"/>
      <c r="AN762" s="232"/>
      <c r="AO762" s="234"/>
      <c r="AP762" s="243" t="s">
        <v>463</v>
      </c>
      <c r="AQ762" s="243"/>
      <c r="AR762" s="243"/>
      <c r="AS762" s="243"/>
      <c r="AT762" s="243"/>
      <c r="AU762" s="243"/>
      <c r="AV762" s="243"/>
      <c r="AW762" s="243"/>
      <c r="AX762" s="243"/>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2" t="s">
        <v>30</v>
      </c>
      <c r="D795" s="232"/>
      <c r="E795" s="232"/>
      <c r="F795" s="232"/>
      <c r="G795" s="232"/>
      <c r="H795" s="232"/>
      <c r="I795" s="232"/>
      <c r="J795" s="243" t="s">
        <v>462</v>
      </c>
      <c r="K795" s="243"/>
      <c r="L795" s="243"/>
      <c r="M795" s="243"/>
      <c r="N795" s="243"/>
      <c r="O795" s="243"/>
      <c r="P795" s="232" t="s">
        <v>399</v>
      </c>
      <c r="Q795" s="232"/>
      <c r="R795" s="232"/>
      <c r="S795" s="232"/>
      <c r="T795" s="232"/>
      <c r="U795" s="232"/>
      <c r="V795" s="232"/>
      <c r="W795" s="232"/>
      <c r="X795" s="232"/>
      <c r="Y795" s="232" t="s">
        <v>458</v>
      </c>
      <c r="Z795" s="232"/>
      <c r="AA795" s="232"/>
      <c r="AB795" s="232"/>
      <c r="AC795" s="243" t="s">
        <v>398</v>
      </c>
      <c r="AD795" s="243"/>
      <c r="AE795" s="243"/>
      <c r="AF795" s="243"/>
      <c r="AG795" s="243"/>
      <c r="AH795" s="232" t="s">
        <v>415</v>
      </c>
      <c r="AI795" s="232"/>
      <c r="AJ795" s="232"/>
      <c r="AK795" s="232"/>
      <c r="AL795" s="232" t="s">
        <v>23</v>
      </c>
      <c r="AM795" s="232"/>
      <c r="AN795" s="232"/>
      <c r="AO795" s="234"/>
      <c r="AP795" s="243" t="s">
        <v>463</v>
      </c>
      <c r="AQ795" s="243"/>
      <c r="AR795" s="243"/>
      <c r="AS795" s="243"/>
      <c r="AT795" s="243"/>
      <c r="AU795" s="243"/>
      <c r="AV795" s="243"/>
      <c r="AW795" s="243"/>
      <c r="AX795" s="243"/>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2" t="s">
        <v>30</v>
      </c>
      <c r="D828" s="232"/>
      <c r="E828" s="232"/>
      <c r="F828" s="232"/>
      <c r="G828" s="232"/>
      <c r="H828" s="232"/>
      <c r="I828" s="232"/>
      <c r="J828" s="243" t="s">
        <v>462</v>
      </c>
      <c r="K828" s="243"/>
      <c r="L828" s="243"/>
      <c r="M828" s="243"/>
      <c r="N828" s="243"/>
      <c r="O828" s="243"/>
      <c r="P828" s="232" t="s">
        <v>399</v>
      </c>
      <c r="Q828" s="232"/>
      <c r="R828" s="232"/>
      <c r="S828" s="232"/>
      <c r="T828" s="232"/>
      <c r="U828" s="232"/>
      <c r="V828" s="232"/>
      <c r="W828" s="232"/>
      <c r="X828" s="232"/>
      <c r="Y828" s="232" t="s">
        <v>458</v>
      </c>
      <c r="Z828" s="232"/>
      <c r="AA828" s="232"/>
      <c r="AB828" s="232"/>
      <c r="AC828" s="243" t="s">
        <v>398</v>
      </c>
      <c r="AD828" s="243"/>
      <c r="AE828" s="243"/>
      <c r="AF828" s="243"/>
      <c r="AG828" s="243"/>
      <c r="AH828" s="232" t="s">
        <v>415</v>
      </c>
      <c r="AI828" s="232"/>
      <c r="AJ828" s="232"/>
      <c r="AK828" s="232"/>
      <c r="AL828" s="232" t="s">
        <v>23</v>
      </c>
      <c r="AM828" s="232"/>
      <c r="AN828" s="232"/>
      <c r="AO828" s="234"/>
      <c r="AP828" s="243" t="s">
        <v>463</v>
      </c>
      <c r="AQ828" s="243"/>
      <c r="AR828" s="243"/>
      <c r="AS828" s="243"/>
      <c r="AT828" s="243"/>
      <c r="AU828" s="243"/>
      <c r="AV828" s="243"/>
      <c r="AW828" s="243"/>
      <c r="AX828" s="243"/>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2" t="s">
        <v>30</v>
      </c>
      <c r="D861" s="232"/>
      <c r="E861" s="232"/>
      <c r="F861" s="232"/>
      <c r="G861" s="232"/>
      <c r="H861" s="232"/>
      <c r="I861" s="232"/>
      <c r="J861" s="243" t="s">
        <v>462</v>
      </c>
      <c r="K861" s="243"/>
      <c r="L861" s="243"/>
      <c r="M861" s="243"/>
      <c r="N861" s="243"/>
      <c r="O861" s="243"/>
      <c r="P861" s="232" t="s">
        <v>399</v>
      </c>
      <c r="Q861" s="232"/>
      <c r="R861" s="232"/>
      <c r="S861" s="232"/>
      <c r="T861" s="232"/>
      <c r="U861" s="232"/>
      <c r="V861" s="232"/>
      <c r="W861" s="232"/>
      <c r="X861" s="232"/>
      <c r="Y861" s="232" t="s">
        <v>458</v>
      </c>
      <c r="Z861" s="232"/>
      <c r="AA861" s="232"/>
      <c r="AB861" s="232"/>
      <c r="AC861" s="243" t="s">
        <v>398</v>
      </c>
      <c r="AD861" s="243"/>
      <c r="AE861" s="243"/>
      <c r="AF861" s="243"/>
      <c r="AG861" s="243"/>
      <c r="AH861" s="232" t="s">
        <v>415</v>
      </c>
      <c r="AI861" s="232"/>
      <c r="AJ861" s="232"/>
      <c r="AK861" s="232"/>
      <c r="AL861" s="232" t="s">
        <v>23</v>
      </c>
      <c r="AM861" s="232"/>
      <c r="AN861" s="232"/>
      <c r="AO861" s="234"/>
      <c r="AP861" s="243" t="s">
        <v>463</v>
      </c>
      <c r="AQ861" s="243"/>
      <c r="AR861" s="243"/>
      <c r="AS861" s="243"/>
      <c r="AT861" s="243"/>
      <c r="AU861" s="243"/>
      <c r="AV861" s="243"/>
      <c r="AW861" s="243"/>
      <c r="AX861" s="243"/>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2" t="s">
        <v>30</v>
      </c>
      <c r="D894" s="232"/>
      <c r="E894" s="232"/>
      <c r="F894" s="232"/>
      <c r="G894" s="232"/>
      <c r="H894" s="232"/>
      <c r="I894" s="232"/>
      <c r="J894" s="243" t="s">
        <v>462</v>
      </c>
      <c r="K894" s="243"/>
      <c r="L894" s="243"/>
      <c r="M894" s="243"/>
      <c r="N894" s="243"/>
      <c r="O894" s="243"/>
      <c r="P894" s="232" t="s">
        <v>399</v>
      </c>
      <c r="Q894" s="232"/>
      <c r="R894" s="232"/>
      <c r="S894" s="232"/>
      <c r="T894" s="232"/>
      <c r="U894" s="232"/>
      <c r="V894" s="232"/>
      <c r="W894" s="232"/>
      <c r="X894" s="232"/>
      <c r="Y894" s="232" t="s">
        <v>458</v>
      </c>
      <c r="Z894" s="232"/>
      <c r="AA894" s="232"/>
      <c r="AB894" s="232"/>
      <c r="AC894" s="243" t="s">
        <v>398</v>
      </c>
      <c r="AD894" s="243"/>
      <c r="AE894" s="243"/>
      <c r="AF894" s="243"/>
      <c r="AG894" s="243"/>
      <c r="AH894" s="232" t="s">
        <v>415</v>
      </c>
      <c r="AI894" s="232"/>
      <c r="AJ894" s="232"/>
      <c r="AK894" s="232"/>
      <c r="AL894" s="232" t="s">
        <v>23</v>
      </c>
      <c r="AM894" s="232"/>
      <c r="AN894" s="232"/>
      <c r="AO894" s="234"/>
      <c r="AP894" s="243" t="s">
        <v>463</v>
      </c>
      <c r="AQ894" s="243"/>
      <c r="AR894" s="243"/>
      <c r="AS894" s="243"/>
      <c r="AT894" s="243"/>
      <c r="AU894" s="243"/>
      <c r="AV894" s="243"/>
      <c r="AW894" s="243"/>
      <c r="AX894" s="243"/>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2" t="s">
        <v>30</v>
      </c>
      <c r="D927" s="232"/>
      <c r="E927" s="232"/>
      <c r="F927" s="232"/>
      <c r="G927" s="232"/>
      <c r="H927" s="232"/>
      <c r="I927" s="232"/>
      <c r="J927" s="243" t="s">
        <v>462</v>
      </c>
      <c r="K927" s="243"/>
      <c r="L927" s="243"/>
      <c r="M927" s="243"/>
      <c r="N927" s="243"/>
      <c r="O927" s="243"/>
      <c r="P927" s="232" t="s">
        <v>399</v>
      </c>
      <c r="Q927" s="232"/>
      <c r="R927" s="232"/>
      <c r="S927" s="232"/>
      <c r="T927" s="232"/>
      <c r="U927" s="232"/>
      <c r="V927" s="232"/>
      <c r="W927" s="232"/>
      <c r="X927" s="232"/>
      <c r="Y927" s="232" t="s">
        <v>458</v>
      </c>
      <c r="Z927" s="232"/>
      <c r="AA927" s="232"/>
      <c r="AB927" s="232"/>
      <c r="AC927" s="243" t="s">
        <v>398</v>
      </c>
      <c r="AD927" s="243"/>
      <c r="AE927" s="243"/>
      <c r="AF927" s="243"/>
      <c r="AG927" s="243"/>
      <c r="AH927" s="232" t="s">
        <v>415</v>
      </c>
      <c r="AI927" s="232"/>
      <c r="AJ927" s="232"/>
      <c r="AK927" s="232"/>
      <c r="AL927" s="232" t="s">
        <v>23</v>
      </c>
      <c r="AM927" s="232"/>
      <c r="AN927" s="232"/>
      <c r="AO927" s="234"/>
      <c r="AP927" s="243" t="s">
        <v>463</v>
      </c>
      <c r="AQ927" s="243"/>
      <c r="AR927" s="243"/>
      <c r="AS927" s="243"/>
      <c r="AT927" s="243"/>
      <c r="AU927" s="243"/>
      <c r="AV927" s="243"/>
      <c r="AW927" s="243"/>
      <c r="AX927" s="243"/>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2" t="s">
        <v>30</v>
      </c>
      <c r="D960" s="232"/>
      <c r="E960" s="232"/>
      <c r="F960" s="232"/>
      <c r="G960" s="232"/>
      <c r="H960" s="232"/>
      <c r="I960" s="232"/>
      <c r="J960" s="243" t="s">
        <v>462</v>
      </c>
      <c r="K960" s="243"/>
      <c r="L960" s="243"/>
      <c r="M960" s="243"/>
      <c r="N960" s="243"/>
      <c r="O960" s="243"/>
      <c r="P960" s="232" t="s">
        <v>399</v>
      </c>
      <c r="Q960" s="232"/>
      <c r="R960" s="232"/>
      <c r="S960" s="232"/>
      <c r="T960" s="232"/>
      <c r="U960" s="232"/>
      <c r="V960" s="232"/>
      <c r="W960" s="232"/>
      <c r="X960" s="232"/>
      <c r="Y960" s="232" t="s">
        <v>458</v>
      </c>
      <c r="Z960" s="232"/>
      <c r="AA960" s="232"/>
      <c r="AB960" s="232"/>
      <c r="AC960" s="243" t="s">
        <v>398</v>
      </c>
      <c r="AD960" s="243"/>
      <c r="AE960" s="243"/>
      <c r="AF960" s="243"/>
      <c r="AG960" s="243"/>
      <c r="AH960" s="232" t="s">
        <v>415</v>
      </c>
      <c r="AI960" s="232"/>
      <c r="AJ960" s="232"/>
      <c r="AK960" s="232"/>
      <c r="AL960" s="232" t="s">
        <v>23</v>
      </c>
      <c r="AM960" s="232"/>
      <c r="AN960" s="232"/>
      <c r="AO960" s="234"/>
      <c r="AP960" s="243" t="s">
        <v>463</v>
      </c>
      <c r="AQ960" s="243"/>
      <c r="AR960" s="243"/>
      <c r="AS960" s="243"/>
      <c r="AT960" s="243"/>
      <c r="AU960" s="243"/>
      <c r="AV960" s="243"/>
      <c r="AW960" s="243"/>
      <c r="AX960" s="243"/>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2" t="s">
        <v>30</v>
      </c>
      <c r="D993" s="232"/>
      <c r="E993" s="232"/>
      <c r="F993" s="232"/>
      <c r="G993" s="232"/>
      <c r="H993" s="232"/>
      <c r="I993" s="232"/>
      <c r="J993" s="243" t="s">
        <v>462</v>
      </c>
      <c r="K993" s="243"/>
      <c r="L993" s="243"/>
      <c r="M993" s="243"/>
      <c r="N993" s="243"/>
      <c r="O993" s="243"/>
      <c r="P993" s="232" t="s">
        <v>399</v>
      </c>
      <c r="Q993" s="232"/>
      <c r="R993" s="232"/>
      <c r="S993" s="232"/>
      <c r="T993" s="232"/>
      <c r="U993" s="232"/>
      <c r="V993" s="232"/>
      <c r="W993" s="232"/>
      <c r="X993" s="232"/>
      <c r="Y993" s="232" t="s">
        <v>458</v>
      </c>
      <c r="Z993" s="232"/>
      <c r="AA993" s="232"/>
      <c r="AB993" s="232"/>
      <c r="AC993" s="243" t="s">
        <v>398</v>
      </c>
      <c r="AD993" s="243"/>
      <c r="AE993" s="243"/>
      <c r="AF993" s="243"/>
      <c r="AG993" s="243"/>
      <c r="AH993" s="232" t="s">
        <v>415</v>
      </c>
      <c r="AI993" s="232"/>
      <c r="AJ993" s="232"/>
      <c r="AK993" s="232"/>
      <c r="AL993" s="232" t="s">
        <v>23</v>
      </c>
      <c r="AM993" s="232"/>
      <c r="AN993" s="232"/>
      <c r="AO993" s="234"/>
      <c r="AP993" s="243" t="s">
        <v>463</v>
      </c>
      <c r="AQ993" s="243"/>
      <c r="AR993" s="243"/>
      <c r="AS993" s="243"/>
      <c r="AT993" s="243"/>
      <c r="AU993" s="243"/>
      <c r="AV993" s="243"/>
      <c r="AW993" s="243"/>
      <c r="AX993" s="243"/>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2" t="s">
        <v>30</v>
      </c>
      <c r="D1026" s="232"/>
      <c r="E1026" s="232"/>
      <c r="F1026" s="232"/>
      <c r="G1026" s="232"/>
      <c r="H1026" s="232"/>
      <c r="I1026" s="232"/>
      <c r="J1026" s="243" t="s">
        <v>462</v>
      </c>
      <c r="K1026" s="243"/>
      <c r="L1026" s="243"/>
      <c r="M1026" s="243"/>
      <c r="N1026" s="243"/>
      <c r="O1026" s="243"/>
      <c r="P1026" s="232" t="s">
        <v>399</v>
      </c>
      <c r="Q1026" s="232"/>
      <c r="R1026" s="232"/>
      <c r="S1026" s="232"/>
      <c r="T1026" s="232"/>
      <c r="U1026" s="232"/>
      <c r="V1026" s="232"/>
      <c r="W1026" s="232"/>
      <c r="X1026" s="232"/>
      <c r="Y1026" s="232" t="s">
        <v>458</v>
      </c>
      <c r="Z1026" s="232"/>
      <c r="AA1026" s="232"/>
      <c r="AB1026" s="232"/>
      <c r="AC1026" s="243" t="s">
        <v>398</v>
      </c>
      <c r="AD1026" s="243"/>
      <c r="AE1026" s="243"/>
      <c r="AF1026" s="243"/>
      <c r="AG1026" s="243"/>
      <c r="AH1026" s="232" t="s">
        <v>415</v>
      </c>
      <c r="AI1026" s="232"/>
      <c r="AJ1026" s="232"/>
      <c r="AK1026" s="232"/>
      <c r="AL1026" s="232" t="s">
        <v>23</v>
      </c>
      <c r="AM1026" s="232"/>
      <c r="AN1026" s="232"/>
      <c r="AO1026" s="234"/>
      <c r="AP1026" s="243" t="s">
        <v>463</v>
      </c>
      <c r="AQ1026" s="243"/>
      <c r="AR1026" s="243"/>
      <c r="AS1026" s="243"/>
      <c r="AT1026" s="243"/>
      <c r="AU1026" s="243"/>
      <c r="AV1026" s="243"/>
      <c r="AW1026" s="243"/>
      <c r="AX1026" s="243"/>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2" t="s">
        <v>30</v>
      </c>
      <c r="D1059" s="232"/>
      <c r="E1059" s="232"/>
      <c r="F1059" s="232"/>
      <c r="G1059" s="232"/>
      <c r="H1059" s="232"/>
      <c r="I1059" s="232"/>
      <c r="J1059" s="243" t="s">
        <v>462</v>
      </c>
      <c r="K1059" s="243"/>
      <c r="L1059" s="243"/>
      <c r="M1059" s="243"/>
      <c r="N1059" s="243"/>
      <c r="O1059" s="243"/>
      <c r="P1059" s="232" t="s">
        <v>399</v>
      </c>
      <c r="Q1059" s="232"/>
      <c r="R1059" s="232"/>
      <c r="S1059" s="232"/>
      <c r="T1059" s="232"/>
      <c r="U1059" s="232"/>
      <c r="V1059" s="232"/>
      <c r="W1059" s="232"/>
      <c r="X1059" s="232"/>
      <c r="Y1059" s="232" t="s">
        <v>458</v>
      </c>
      <c r="Z1059" s="232"/>
      <c r="AA1059" s="232"/>
      <c r="AB1059" s="232"/>
      <c r="AC1059" s="243" t="s">
        <v>398</v>
      </c>
      <c r="AD1059" s="243"/>
      <c r="AE1059" s="243"/>
      <c r="AF1059" s="243"/>
      <c r="AG1059" s="243"/>
      <c r="AH1059" s="232" t="s">
        <v>415</v>
      </c>
      <c r="AI1059" s="232"/>
      <c r="AJ1059" s="232"/>
      <c r="AK1059" s="232"/>
      <c r="AL1059" s="232" t="s">
        <v>23</v>
      </c>
      <c r="AM1059" s="232"/>
      <c r="AN1059" s="232"/>
      <c r="AO1059" s="234"/>
      <c r="AP1059" s="243" t="s">
        <v>463</v>
      </c>
      <c r="AQ1059" s="243"/>
      <c r="AR1059" s="243"/>
      <c r="AS1059" s="243"/>
      <c r="AT1059" s="243"/>
      <c r="AU1059" s="243"/>
      <c r="AV1059" s="243"/>
      <c r="AW1059" s="243"/>
      <c r="AX1059" s="243"/>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2" t="s">
        <v>30</v>
      </c>
      <c r="D1092" s="232"/>
      <c r="E1092" s="232"/>
      <c r="F1092" s="232"/>
      <c r="G1092" s="232"/>
      <c r="H1092" s="232"/>
      <c r="I1092" s="232"/>
      <c r="J1092" s="243" t="s">
        <v>462</v>
      </c>
      <c r="K1092" s="243"/>
      <c r="L1092" s="243"/>
      <c r="M1092" s="243"/>
      <c r="N1092" s="243"/>
      <c r="O1092" s="243"/>
      <c r="P1092" s="232" t="s">
        <v>399</v>
      </c>
      <c r="Q1092" s="232"/>
      <c r="R1092" s="232"/>
      <c r="S1092" s="232"/>
      <c r="T1092" s="232"/>
      <c r="U1092" s="232"/>
      <c r="V1092" s="232"/>
      <c r="W1092" s="232"/>
      <c r="X1092" s="232"/>
      <c r="Y1092" s="232" t="s">
        <v>458</v>
      </c>
      <c r="Z1092" s="232"/>
      <c r="AA1092" s="232"/>
      <c r="AB1092" s="232"/>
      <c r="AC1092" s="243" t="s">
        <v>398</v>
      </c>
      <c r="AD1092" s="243"/>
      <c r="AE1092" s="243"/>
      <c r="AF1092" s="243"/>
      <c r="AG1092" s="243"/>
      <c r="AH1092" s="232" t="s">
        <v>415</v>
      </c>
      <c r="AI1092" s="232"/>
      <c r="AJ1092" s="232"/>
      <c r="AK1092" s="232"/>
      <c r="AL1092" s="232" t="s">
        <v>23</v>
      </c>
      <c r="AM1092" s="232"/>
      <c r="AN1092" s="232"/>
      <c r="AO1092" s="234"/>
      <c r="AP1092" s="243" t="s">
        <v>463</v>
      </c>
      <c r="AQ1092" s="243"/>
      <c r="AR1092" s="243"/>
      <c r="AS1092" s="243"/>
      <c r="AT1092" s="243"/>
      <c r="AU1092" s="243"/>
      <c r="AV1092" s="243"/>
      <c r="AW1092" s="243"/>
      <c r="AX1092" s="243"/>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2" t="s">
        <v>30</v>
      </c>
      <c r="D1125" s="232"/>
      <c r="E1125" s="232"/>
      <c r="F1125" s="232"/>
      <c r="G1125" s="232"/>
      <c r="H1125" s="232"/>
      <c r="I1125" s="232"/>
      <c r="J1125" s="243" t="s">
        <v>462</v>
      </c>
      <c r="K1125" s="243"/>
      <c r="L1125" s="243"/>
      <c r="M1125" s="243"/>
      <c r="N1125" s="243"/>
      <c r="O1125" s="243"/>
      <c r="P1125" s="232" t="s">
        <v>399</v>
      </c>
      <c r="Q1125" s="232"/>
      <c r="R1125" s="232"/>
      <c r="S1125" s="232"/>
      <c r="T1125" s="232"/>
      <c r="U1125" s="232"/>
      <c r="V1125" s="232"/>
      <c r="W1125" s="232"/>
      <c r="X1125" s="232"/>
      <c r="Y1125" s="232" t="s">
        <v>458</v>
      </c>
      <c r="Z1125" s="232"/>
      <c r="AA1125" s="232"/>
      <c r="AB1125" s="232"/>
      <c r="AC1125" s="243" t="s">
        <v>398</v>
      </c>
      <c r="AD1125" s="243"/>
      <c r="AE1125" s="243"/>
      <c r="AF1125" s="243"/>
      <c r="AG1125" s="243"/>
      <c r="AH1125" s="232" t="s">
        <v>415</v>
      </c>
      <c r="AI1125" s="232"/>
      <c r="AJ1125" s="232"/>
      <c r="AK1125" s="232"/>
      <c r="AL1125" s="232" t="s">
        <v>23</v>
      </c>
      <c r="AM1125" s="232"/>
      <c r="AN1125" s="232"/>
      <c r="AO1125" s="234"/>
      <c r="AP1125" s="243" t="s">
        <v>463</v>
      </c>
      <c r="AQ1125" s="243"/>
      <c r="AR1125" s="243"/>
      <c r="AS1125" s="243"/>
      <c r="AT1125" s="243"/>
      <c r="AU1125" s="243"/>
      <c r="AV1125" s="243"/>
      <c r="AW1125" s="243"/>
      <c r="AX1125" s="243"/>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2" t="s">
        <v>30</v>
      </c>
      <c r="D1158" s="232"/>
      <c r="E1158" s="232"/>
      <c r="F1158" s="232"/>
      <c r="G1158" s="232"/>
      <c r="H1158" s="232"/>
      <c r="I1158" s="232"/>
      <c r="J1158" s="243" t="s">
        <v>462</v>
      </c>
      <c r="K1158" s="243"/>
      <c r="L1158" s="243"/>
      <c r="M1158" s="243"/>
      <c r="N1158" s="243"/>
      <c r="O1158" s="243"/>
      <c r="P1158" s="232" t="s">
        <v>399</v>
      </c>
      <c r="Q1158" s="232"/>
      <c r="R1158" s="232"/>
      <c r="S1158" s="232"/>
      <c r="T1158" s="232"/>
      <c r="U1158" s="232"/>
      <c r="V1158" s="232"/>
      <c r="W1158" s="232"/>
      <c r="X1158" s="232"/>
      <c r="Y1158" s="232" t="s">
        <v>458</v>
      </c>
      <c r="Z1158" s="232"/>
      <c r="AA1158" s="232"/>
      <c r="AB1158" s="232"/>
      <c r="AC1158" s="243" t="s">
        <v>398</v>
      </c>
      <c r="AD1158" s="243"/>
      <c r="AE1158" s="243"/>
      <c r="AF1158" s="243"/>
      <c r="AG1158" s="243"/>
      <c r="AH1158" s="232" t="s">
        <v>415</v>
      </c>
      <c r="AI1158" s="232"/>
      <c r="AJ1158" s="232"/>
      <c r="AK1158" s="232"/>
      <c r="AL1158" s="232" t="s">
        <v>23</v>
      </c>
      <c r="AM1158" s="232"/>
      <c r="AN1158" s="232"/>
      <c r="AO1158" s="234"/>
      <c r="AP1158" s="243" t="s">
        <v>463</v>
      </c>
      <c r="AQ1158" s="243"/>
      <c r="AR1158" s="243"/>
      <c r="AS1158" s="243"/>
      <c r="AT1158" s="243"/>
      <c r="AU1158" s="243"/>
      <c r="AV1158" s="243"/>
      <c r="AW1158" s="243"/>
      <c r="AX1158" s="243"/>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2" t="s">
        <v>30</v>
      </c>
      <c r="D1191" s="232"/>
      <c r="E1191" s="232"/>
      <c r="F1191" s="232"/>
      <c r="G1191" s="232"/>
      <c r="H1191" s="232"/>
      <c r="I1191" s="232"/>
      <c r="J1191" s="243" t="s">
        <v>462</v>
      </c>
      <c r="K1191" s="243"/>
      <c r="L1191" s="243"/>
      <c r="M1191" s="243"/>
      <c r="N1191" s="243"/>
      <c r="O1191" s="243"/>
      <c r="P1191" s="232" t="s">
        <v>399</v>
      </c>
      <c r="Q1191" s="232"/>
      <c r="R1191" s="232"/>
      <c r="S1191" s="232"/>
      <c r="T1191" s="232"/>
      <c r="U1191" s="232"/>
      <c r="V1191" s="232"/>
      <c r="W1191" s="232"/>
      <c r="X1191" s="232"/>
      <c r="Y1191" s="232" t="s">
        <v>458</v>
      </c>
      <c r="Z1191" s="232"/>
      <c r="AA1191" s="232"/>
      <c r="AB1191" s="232"/>
      <c r="AC1191" s="243" t="s">
        <v>398</v>
      </c>
      <c r="AD1191" s="243"/>
      <c r="AE1191" s="243"/>
      <c r="AF1191" s="243"/>
      <c r="AG1191" s="243"/>
      <c r="AH1191" s="232" t="s">
        <v>415</v>
      </c>
      <c r="AI1191" s="232"/>
      <c r="AJ1191" s="232"/>
      <c r="AK1191" s="232"/>
      <c r="AL1191" s="232" t="s">
        <v>23</v>
      </c>
      <c r="AM1191" s="232"/>
      <c r="AN1191" s="232"/>
      <c r="AO1191" s="234"/>
      <c r="AP1191" s="243" t="s">
        <v>463</v>
      </c>
      <c r="AQ1191" s="243"/>
      <c r="AR1191" s="243"/>
      <c r="AS1191" s="243"/>
      <c r="AT1191" s="243"/>
      <c r="AU1191" s="243"/>
      <c r="AV1191" s="243"/>
      <c r="AW1191" s="243"/>
      <c r="AX1191" s="243"/>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2" t="s">
        <v>30</v>
      </c>
      <c r="D1224" s="232"/>
      <c r="E1224" s="232"/>
      <c r="F1224" s="232"/>
      <c r="G1224" s="232"/>
      <c r="H1224" s="232"/>
      <c r="I1224" s="232"/>
      <c r="J1224" s="243" t="s">
        <v>462</v>
      </c>
      <c r="K1224" s="243"/>
      <c r="L1224" s="243"/>
      <c r="M1224" s="243"/>
      <c r="N1224" s="243"/>
      <c r="O1224" s="243"/>
      <c r="P1224" s="232" t="s">
        <v>399</v>
      </c>
      <c r="Q1224" s="232"/>
      <c r="R1224" s="232"/>
      <c r="S1224" s="232"/>
      <c r="T1224" s="232"/>
      <c r="U1224" s="232"/>
      <c r="V1224" s="232"/>
      <c r="W1224" s="232"/>
      <c r="X1224" s="232"/>
      <c r="Y1224" s="232" t="s">
        <v>458</v>
      </c>
      <c r="Z1224" s="232"/>
      <c r="AA1224" s="232"/>
      <c r="AB1224" s="232"/>
      <c r="AC1224" s="243" t="s">
        <v>398</v>
      </c>
      <c r="AD1224" s="243"/>
      <c r="AE1224" s="243"/>
      <c r="AF1224" s="243"/>
      <c r="AG1224" s="243"/>
      <c r="AH1224" s="232" t="s">
        <v>415</v>
      </c>
      <c r="AI1224" s="232"/>
      <c r="AJ1224" s="232"/>
      <c r="AK1224" s="232"/>
      <c r="AL1224" s="232" t="s">
        <v>23</v>
      </c>
      <c r="AM1224" s="232"/>
      <c r="AN1224" s="232"/>
      <c r="AO1224" s="234"/>
      <c r="AP1224" s="243" t="s">
        <v>463</v>
      </c>
      <c r="AQ1224" s="243"/>
      <c r="AR1224" s="243"/>
      <c r="AS1224" s="243"/>
      <c r="AT1224" s="243"/>
      <c r="AU1224" s="243"/>
      <c r="AV1224" s="243"/>
      <c r="AW1224" s="243"/>
      <c r="AX1224" s="243"/>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2" t="s">
        <v>30</v>
      </c>
      <c r="D1257" s="232"/>
      <c r="E1257" s="232"/>
      <c r="F1257" s="232"/>
      <c r="G1257" s="232"/>
      <c r="H1257" s="232"/>
      <c r="I1257" s="232"/>
      <c r="J1257" s="243" t="s">
        <v>462</v>
      </c>
      <c r="K1257" s="243"/>
      <c r="L1257" s="243"/>
      <c r="M1257" s="243"/>
      <c r="N1257" s="243"/>
      <c r="O1257" s="243"/>
      <c r="P1257" s="232" t="s">
        <v>399</v>
      </c>
      <c r="Q1257" s="232"/>
      <c r="R1257" s="232"/>
      <c r="S1257" s="232"/>
      <c r="T1257" s="232"/>
      <c r="U1257" s="232"/>
      <c r="V1257" s="232"/>
      <c r="W1257" s="232"/>
      <c r="X1257" s="232"/>
      <c r="Y1257" s="232" t="s">
        <v>458</v>
      </c>
      <c r="Z1257" s="232"/>
      <c r="AA1257" s="232"/>
      <c r="AB1257" s="232"/>
      <c r="AC1257" s="243" t="s">
        <v>398</v>
      </c>
      <c r="AD1257" s="243"/>
      <c r="AE1257" s="243"/>
      <c r="AF1257" s="243"/>
      <c r="AG1257" s="243"/>
      <c r="AH1257" s="232" t="s">
        <v>415</v>
      </c>
      <c r="AI1257" s="232"/>
      <c r="AJ1257" s="232"/>
      <c r="AK1257" s="232"/>
      <c r="AL1257" s="232" t="s">
        <v>23</v>
      </c>
      <c r="AM1257" s="232"/>
      <c r="AN1257" s="232"/>
      <c r="AO1257" s="234"/>
      <c r="AP1257" s="243" t="s">
        <v>463</v>
      </c>
      <c r="AQ1257" s="243"/>
      <c r="AR1257" s="243"/>
      <c r="AS1257" s="243"/>
      <c r="AT1257" s="243"/>
      <c r="AU1257" s="243"/>
      <c r="AV1257" s="243"/>
      <c r="AW1257" s="243"/>
      <c r="AX1257" s="243"/>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2" t="s">
        <v>30</v>
      </c>
      <c r="D1290" s="232"/>
      <c r="E1290" s="232"/>
      <c r="F1290" s="232"/>
      <c r="G1290" s="232"/>
      <c r="H1290" s="232"/>
      <c r="I1290" s="232"/>
      <c r="J1290" s="243" t="s">
        <v>462</v>
      </c>
      <c r="K1290" s="243"/>
      <c r="L1290" s="243"/>
      <c r="M1290" s="243"/>
      <c r="N1290" s="243"/>
      <c r="O1290" s="243"/>
      <c r="P1290" s="232" t="s">
        <v>399</v>
      </c>
      <c r="Q1290" s="232"/>
      <c r="R1290" s="232"/>
      <c r="S1290" s="232"/>
      <c r="T1290" s="232"/>
      <c r="U1290" s="232"/>
      <c r="V1290" s="232"/>
      <c r="W1290" s="232"/>
      <c r="X1290" s="232"/>
      <c r="Y1290" s="232" t="s">
        <v>458</v>
      </c>
      <c r="Z1290" s="232"/>
      <c r="AA1290" s="232"/>
      <c r="AB1290" s="232"/>
      <c r="AC1290" s="243" t="s">
        <v>398</v>
      </c>
      <c r="AD1290" s="243"/>
      <c r="AE1290" s="243"/>
      <c r="AF1290" s="243"/>
      <c r="AG1290" s="243"/>
      <c r="AH1290" s="232" t="s">
        <v>415</v>
      </c>
      <c r="AI1290" s="232"/>
      <c r="AJ1290" s="232"/>
      <c r="AK1290" s="232"/>
      <c r="AL1290" s="232" t="s">
        <v>23</v>
      </c>
      <c r="AM1290" s="232"/>
      <c r="AN1290" s="232"/>
      <c r="AO1290" s="234"/>
      <c r="AP1290" s="243" t="s">
        <v>463</v>
      </c>
      <c r="AQ1290" s="243"/>
      <c r="AR1290" s="243"/>
      <c r="AS1290" s="243"/>
      <c r="AT1290" s="243"/>
      <c r="AU1290" s="243"/>
      <c r="AV1290" s="243"/>
      <c r="AW1290" s="243"/>
      <c r="AX1290" s="243"/>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2016-08-18T02:04:30Z</cp:lastPrinted>
  <dcterms:created xsi:type="dcterms:W3CDTF">2012-03-13T00:50:25Z</dcterms:created>
  <dcterms:modified xsi:type="dcterms:W3CDTF">2016-08-18T15:32:22Z</dcterms:modified>
</cp:coreProperties>
</file>