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レビューシート\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<sst xmlns="http://schemas.openxmlformats.org/spreadsheetml/2006/main" count="2843" uniqueCount="610">
  <si>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</si>
  <si>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</si>
  <si>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</si>
  <si>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</si>
  <si>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</si>
  <si>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</si>
  <si>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</si>
  <si>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</si>
  <si>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</si>
  <si>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</si>
  <si>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</si>
  <si>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</si>
  <si>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</si>
  <si>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</si>
  <si>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</si>
  <si>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</si>
  <si>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</si>
  <si>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</si>
  <si>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</si>
  <si>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</si>
  <si>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</si>
  <si>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</si>
  <si>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</si>
  <si>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</si>
  <si>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</si>
  <si>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</si>
  <si>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</si>
  <si>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</si>
  <si>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</si>
  <si>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</si>
  <si>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</si>
  <si>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</si>
  <si>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</si>
  <si>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</si>
  <si>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</si>
  <si>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</si>
  <si>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</si>
  <si>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</si>
  <si>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</si>
  <si>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</si>
  <si>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</si>
  <si>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</si>
  <si>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</si>
  <si>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</si>
  <si>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</si>
  <si>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</si>
  <si>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</si>
  <si>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</si>
  <si>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</si>
  <si>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</si>
  <si>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</si>
  <si>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</si>
  <si>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</si>
  <si>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</si>
  <si>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</si>
  <si>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</si>
  <si>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</si>
  <si>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</si>
  <si>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</si>
  <si>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</si>
  <si>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</si>
  <si>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</si>
  <si>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</si>
  <si>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</si>
  <si>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</si>
  <si>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</si>
  <si>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</si>
  <si>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</si>
  <si>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</si>
  <si>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</si>
  <si>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</si>
  <si>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</si>
  <si>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</si>
  <si>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</si>
  <si>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</si>
  <si>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</si>
  <si>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</si>
  <si>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</si>
  <si>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</si>
  <si>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</si>
  <si>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</si>
  <si>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</si>
  <si>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</si>
  <si>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</si>
  <si>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</si>
  <si>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</si>
  <si>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</si>
  <si>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</si>
  <si>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</si>
  <si>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</si>
  <si>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</si>
  <si>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</si>
  <si>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</si>
  <si>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</si>
  <si>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</si>
  <si>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</si>
  <si>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</si>
  <si>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</si>
  <si>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</si>
  <si>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</si>
  <si>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</si>
  <si>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</si>
  <si>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</si>
  <si>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</si>
  <si>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</si>
  <si>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</si>
  <si>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</si>
  <si>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</si>
  <si>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</si>
  <si>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</si>
  <si>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</si>
  <si>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</si>
  <si>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</si>
  <si>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</si>
  <si>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</si>
  <si>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</si>
  <si>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</si>
  <si>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</si>
  <si>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</si>
  <si>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</si>
  <si>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</si>
  <si>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</si>
  <si>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</si>
  <si>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</si>
  <si>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</si>
  <si>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</si>
  <si>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</si>
  <si>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</si>
  <si>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</si>
  <si>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</si>
  <si>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</si>
  <si>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</si>
  <si>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</si>
  <si>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</si>
  <si>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</si>
  <si>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</si>
  <si>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</si>
  <si>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</si>
  <si>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</si>
  <si>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</si>
  <si>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</si>
  <si>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</si>
  <si>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</si>
  <si>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</si>
  <si>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</si>
  <si>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</si>
  <si>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</si>
  <si>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</si>
  <si>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</si>
  <si>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</si>
  <si>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</si>
  <si>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</si>
  <si>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</si>
  <si>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</si>
  <si>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</si>
  <si>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</si>
  <si>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</si>
  <si>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</si>
  <si>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</si>
  <si>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</si>
  <si>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</si>
  <si>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</si>
  <si>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</si>
  <si>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</si>
  <si>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</si>
  <si>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</si>
  <si>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</si>
  <si>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</si>
  <si>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</si>
  <si>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</si>
  <si>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</si>
  <si>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</si>
  <si>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</si>
  <si>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</si>
  <si>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</si>
  <si>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</si>
  <si>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</si>
  <si>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</si>
  <si>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</si>
  <si>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</si>
  <si>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</si>
  <si>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</si>
  <si>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</si>
  <si>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</si>
  <si>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</si>
  <si>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</si>
  <si>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</si>
  <si>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</si>
  <si>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</si>
  <si>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</si>
  <si>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</si>
  <si>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</si>
  <si>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</si>
  <si>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</si>
  <si>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</si>
  <si>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</si>
  <si>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</si>
  <si>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</si>
  <si>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</si>
  <si>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</si>
  <si>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</si>
  <si>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</si>
  <si>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</si>
  <si>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</si>
  <si>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</si>
  <si>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</si>
  <si>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</si>
  <si>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</si>
  <si>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</si>
  <si>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</si>
  <si>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</si>
  <si>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</si>
  <si>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</si>
  <si>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</si>
  <si>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</si>
  <si>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</si>
  <si>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</si>
  <si>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</si>
  <si>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</si>
  <si>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</si>
  <si>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</si>
  <si>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</si>
  <si>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</si>
  <si>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</si>
  <si>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</si>
  <si>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</si>
  <si>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</si>
  <si>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</si>
  <si>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</si>
  <si>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</si>
  <si>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</si>
  <si>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</si>
  <si>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</si>
  <si>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</si>
  <si>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</si>
  <si>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</si>
  <si>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</si>
  <si>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</si>
  <si>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</si>
  <si>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</si>
  <si>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</si>
  <si>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</si>
  <si>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</si>
  <si>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</si>
  <si>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</si>
  <si>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</si>
  <si>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</si>
  <si>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</si>
  <si>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</si>
  <si>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</si>
  <si>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</si>
  <si>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</si>
  <si>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</si>
  <si>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</si>
  <si>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</si>
  <si>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</si>
  <si>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</si>
  <si>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</si>
  <si>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</si>
  <si>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</si>
  <si>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</si>
  <si>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</si>
  <si>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</si>
  <si>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</si>
  <si>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</si>
  <si>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</si>
  <si>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</si>
  <si>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</si>
  <si>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</si>
  <si>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</si>
  <si>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</si>
  <si>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</si>
  <si>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</si>
  <si>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</si>
  <si>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</si>
  <si>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</si>
  <si>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</si>
  <si>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</si>
  <si>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</si>
  <si>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</si>
  <si>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</si>
  <si>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</si>
  <si>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</si>
  <si>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</si>
  <si>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</si>
  <si>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</si>
  <si>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</si>
  <si>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</si>
  <si>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</si>
  <si>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</si>
  <si>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</si>
  <si>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</si>
  <si>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</si>
  <si>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</si>
  <si>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</si>
  <si>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</si>
  <si>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</si>
  <si>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</si>
  <si>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</si>
  <si>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</si>
  <si>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</si>
  <si>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</si>
  <si>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</si>
  <si>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</si>
  <si>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</si>
  <si>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</si>
  <si>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</si>
  <si>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</si>
  <si>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</si>
  <si>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</si>
  <si>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</si>
  <si>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</si>
  <si>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</si>
  <si>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</si>
  <si>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</si>
  <si>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</si>
  <si>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</si>
  <si>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</si>
  <si>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</si>
  <si>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</si>
  <si>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</si>
  <si>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</si>
  <si>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</si>
  <si>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</si>
  <si>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</si>
  <si>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</si>
  <si>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</si>
  <si>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</si>
  <si>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</si>
  <si>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</si>
  <si>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</si>
  <si>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</si>
  <si>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</si>
  <si>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</si>
  <si>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</si>
  <si>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</si>
  <si>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</si>
  <si>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</si>
  <si>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</si>
  <si>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</si>
  <si>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</si>
  <si>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</si>
  <si>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</si>
  <si>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</si>
  <si>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</si>
  <si>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</si>
  <si>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</si>
  <si>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</si>
  <si>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</si>
  <si>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</si>
  <si>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</si>
  <si>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</si>
  <si>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</si>
  <si>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</si>
  <si>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</si>
  <si>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</si>
  <si>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</si>
  <si>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</si>
  <si>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</si>
  <si>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</si>
  <si>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</si>
  <si>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</si>
  <si>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</si>
  <si>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</si>
  <si>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</si>
  <si>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</si>
  <si>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</si>
  <si>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</si>
  <si>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</si>
  <si>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</si>
  <si>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</si>
  <si>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</si>
  <si>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</si>
  <si>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</si>
  <si>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</si>
  <si>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</si>
  <si>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</si>
  <si>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</si>
  <si>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</si>
  <si>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</si>
  <si>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</si>
  <si>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</si>
  <si>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</si>
  <si>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</si>
  <si>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</si>
  <si>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</si>
  <si>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</si>
  <si>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</si>
  <si>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</si>
  <si>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</si>
  <si>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</si>
  <si>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</si>
  <si>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</si>
  <si>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</si>
  <si>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</si>
  <si>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</si>
  <si>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</si>
  <si>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</si>
  <si>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</si>
  <si>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</si>
  <si>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</si>
  <si>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</si>
  <si>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</si>
  <si>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</si>
  <si>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</si>
  <si>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</si>
  <si>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</si>
  <si>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</si>
  <si>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</si>
  <si>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</si>
  <si>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</si>
  <si>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</si>
  <si>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</si>
  <si>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</si>
  <si>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</si>
  <si>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</si>
  <si>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</si>
  <si>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</si>
  <si>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</si>
  <si>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</si>
  <si>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</si>
  <si>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</si>
  <si>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</si>
  <si>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</si>
  <si>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</si>
  <si>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</si>
  <si>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</si>
  <si>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</si>
  <si>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</si>
  <si>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</si>
  <si>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</si>
  <si>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</si>
  <si>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</si>
  <si>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</si>
  <si>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</si>
  <si>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</si>
  <si>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</si>
  <si>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</si>
  <si>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</si>
  <si>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</si>
  <si>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</si>
  <si>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</si>
  <si>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</si>
  <si>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</si>
  <si>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</si>
  <si>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</si>
  <si>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</si>
  <si>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</si>
  <si>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</si>
  <si>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</si>
  <si>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</si>
  <si>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</si>
  <si>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</si>
  <si>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</si>
  <si>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</si>
  <si>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</si>
  <si>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</si>
  <si>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</si>
  <si>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</si>
  <si>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</si>
  <si>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</si>
  <si>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</si>
  <si>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</si>
  <si>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</si>
  <si>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</si>
  <si>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</si>
  <si>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</si>
  <si>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</si>
  <si>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</si>
  <si>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</si>
  <si>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</si>
  <si>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</si>
  <si>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</si>
  <si>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</si>
  <si>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</si>
  <si>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</si>
  <si>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</si>
  <si>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</si>
  <si>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</si>
  <si>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</si>
  <si>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</si>
  <si>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</si>
  <si>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</si>
  <si>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</si>
  <si>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</si>
  <si>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</si>
  <si>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</si>
  <si>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</si>
  <si>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</si>
  <si>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</si>
  <si>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</si>
  <si>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</si>
  <si>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</si>
  <si>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</si>
  <si>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</si>
  <si>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</si>
  <si>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</si>
  <si>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</si>
  <si>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</si>
  <si>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</si>
  <si>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</si>
  <si>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</si>
  <si>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</si>
  <si>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</si>
  <si>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</si>
  <si>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</si>
  <si>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</si>
  <si>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</si>
  <si>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</si>
  <si>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</si>
  <si>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</si>
  <si>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</si>
  <si>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</si>
  <si>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</si>
  <si>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</si>
  <si>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</si>
  <si>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</si>
  <si>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</si>
  <si>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</si>
  <si>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訪日旅行促進事業（ビジット・ジャパン事業）</t>
    <rPh sb="0" eb="2">
      <t>ホウニチ</t>
    </rPh>
    <rPh sb="2" eb="4">
      <t>リョコウ</t>
    </rPh>
    <rPh sb="4" eb="6">
      <t>ソクシン</t>
    </rPh>
    <rPh sb="6" eb="8">
      <t>ジギョウ</t>
    </rPh>
    <rPh sb="18" eb="20">
      <t>ジギョウ</t>
    </rPh>
    <phoneticPr fontId="5"/>
  </si>
  <si>
    <t>観光庁</t>
    <rPh sb="0" eb="3">
      <t>カンコウチョウ</t>
    </rPh>
    <phoneticPr fontId="5"/>
  </si>
  <si>
    <t>国際観光課</t>
    <rPh sb="0" eb="2">
      <t>コクサイ</t>
    </rPh>
    <rPh sb="2" eb="4">
      <t>カンコウ</t>
    </rPh>
    <rPh sb="4" eb="5">
      <t>カ</t>
    </rPh>
    <phoneticPr fontId="5"/>
  </si>
  <si>
    <t xml:space="preserve">課長　岡野 まさ子 </t>
    <rPh sb="0" eb="2">
      <t>カチョウ</t>
    </rPh>
    <rPh sb="3" eb="5">
      <t>オカノ</t>
    </rPh>
    <rPh sb="8" eb="9">
      <t>コ</t>
    </rPh>
    <phoneticPr fontId="5"/>
  </si>
  <si>
    <t>○</t>
  </si>
  <si>
    <t>観光立国推進基本法第17条</t>
    <rPh sb="0" eb="2">
      <t>カンコウ</t>
    </rPh>
    <rPh sb="2" eb="4">
      <t>リッコク</t>
    </rPh>
    <rPh sb="4" eb="6">
      <t>スイシン</t>
    </rPh>
    <rPh sb="6" eb="8">
      <t>キホン</t>
    </rPh>
    <rPh sb="8" eb="9">
      <t>ホウ</t>
    </rPh>
    <rPh sb="9" eb="10">
      <t>ダイ</t>
    </rPh>
    <rPh sb="12" eb="13">
      <t>ジョウ</t>
    </rPh>
    <phoneticPr fontId="5"/>
  </si>
  <si>
    <t>訪日外国人旅行者数2,000万人時代に向けて、訪日プロモーション体制の抜本的見直しを契機に、より戦略的にインバウンド政策を推進するとともに、「質の高い」日本各地の魅力の発信を強化し、地方への誘客を促進する。</t>
    <rPh sb="0" eb="2">
      <t>ホウニチ</t>
    </rPh>
    <rPh sb="2" eb="4">
      <t>ガイコク</t>
    </rPh>
    <rPh sb="4" eb="5">
      <t>ジン</t>
    </rPh>
    <rPh sb="5" eb="8">
      <t>リョコウシャ</t>
    </rPh>
    <rPh sb="8" eb="9">
      <t>スウ</t>
    </rPh>
    <rPh sb="14" eb="16">
      <t>マンニン</t>
    </rPh>
    <rPh sb="16" eb="18">
      <t>ジダイ</t>
    </rPh>
    <rPh sb="19" eb="20">
      <t>ム</t>
    </rPh>
    <rPh sb="23" eb="25">
      <t>ホウニチ</t>
    </rPh>
    <rPh sb="32" eb="34">
      <t>タイセイ</t>
    </rPh>
    <rPh sb="35" eb="38">
      <t>バッポンテキ</t>
    </rPh>
    <rPh sb="38" eb="40">
      <t>ミナオ</t>
    </rPh>
    <rPh sb="42" eb="44">
      <t>ケイキ</t>
    </rPh>
    <rPh sb="48" eb="51">
      <t>センリャクテキ</t>
    </rPh>
    <rPh sb="58" eb="60">
      <t>セイサク</t>
    </rPh>
    <rPh sb="61" eb="63">
      <t>スイシン</t>
    </rPh>
    <rPh sb="71" eb="72">
      <t>シツ</t>
    </rPh>
    <rPh sb="73" eb="74">
      <t>タカ</t>
    </rPh>
    <rPh sb="76" eb="78">
      <t>ニホン</t>
    </rPh>
    <rPh sb="78" eb="80">
      <t>カクチ</t>
    </rPh>
    <rPh sb="81" eb="83">
      <t>ミリョク</t>
    </rPh>
    <rPh sb="84" eb="86">
      <t>ハッシン</t>
    </rPh>
    <rPh sb="87" eb="89">
      <t>キョウカ</t>
    </rPh>
    <rPh sb="91" eb="93">
      <t>チホウ</t>
    </rPh>
    <rPh sb="95" eb="97">
      <t>ユウキャク</t>
    </rPh>
    <rPh sb="98" eb="100">
      <t>ソクシン</t>
    </rPh>
    <phoneticPr fontId="5"/>
  </si>
  <si>
    <t>-</t>
    <phoneticPr fontId="5"/>
  </si>
  <si>
    <t>万人</t>
    <rPh sb="0" eb="2">
      <t>マンニン</t>
    </rPh>
    <phoneticPr fontId="5"/>
  </si>
  <si>
    <t>兆円</t>
    <rPh sb="0" eb="2">
      <t>チョウエン</t>
    </rPh>
    <phoneticPr fontId="5"/>
  </si>
  <si>
    <t>プロモーション実施主要国数</t>
    <rPh sb="7" eb="9">
      <t>ジッシ</t>
    </rPh>
    <rPh sb="9" eb="11">
      <t>シュヨウ</t>
    </rPh>
    <rPh sb="11" eb="13">
      <t>コクスウ</t>
    </rPh>
    <phoneticPr fontId="5"/>
  </si>
  <si>
    <t>国</t>
    <rPh sb="0" eb="1">
      <t>クニ</t>
    </rPh>
    <phoneticPr fontId="5"/>
  </si>
  <si>
    <t>当該年度執行額／当該年（暦年）訪日外国人旅行者数　　　　　　　　　　　　　　</t>
    <rPh sb="0" eb="2">
      <t>トウガイ</t>
    </rPh>
    <rPh sb="2" eb="4">
      <t>ネンド</t>
    </rPh>
    <rPh sb="4" eb="6">
      <t>シッコウ</t>
    </rPh>
    <rPh sb="6" eb="7">
      <t>ガク</t>
    </rPh>
    <rPh sb="8" eb="10">
      <t>トウガイ</t>
    </rPh>
    <rPh sb="10" eb="11">
      <t>ネン</t>
    </rPh>
    <rPh sb="12" eb="14">
      <t>レキネン</t>
    </rPh>
    <rPh sb="15" eb="17">
      <t>ホウニチ</t>
    </rPh>
    <rPh sb="17" eb="20">
      <t>ガイコクジン</t>
    </rPh>
    <rPh sb="20" eb="23">
      <t>リョコウシャ</t>
    </rPh>
    <rPh sb="23" eb="24">
      <t>スウ</t>
    </rPh>
    <phoneticPr fontId="5"/>
  </si>
  <si>
    <t>　円/人</t>
    <rPh sb="1" eb="2">
      <t>エン</t>
    </rPh>
    <rPh sb="3" eb="4">
      <t>ヒト</t>
    </rPh>
    <phoneticPr fontId="5"/>
  </si>
  <si>
    <t>　　　 /</t>
    <phoneticPr fontId="5"/>
  </si>
  <si>
    <t>4,947百万円
/1,036万人</t>
    <rPh sb="5" eb="7">
      <t>ヒャクマン</t>
    </rPh>
    <rPh sb="7" eb="8">
      <t>エン</t>
    </rPh>
    <rPh sb="15" eb="17">
      <t>マンニン</t>
    </rPh>
    <phoneticPr fontId="5"/>
  </si>
  <si>
    <t>　 　　/</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</si>
  <si>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</si>
  <si>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</si>
  <si>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</si>
  <si>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6">
      <t>チョウサ</t>
    </rPh>
    <rPh sb="6" eb="7">
      <t>ヒ</t>
    </rPh>
    <phoneticPr fontId="5"/>
  </si>
  <si>
    <t>万人</t>
    <rPh sb="0" eb="2">
      <t>マンニン</t>
    </rPh>
    <phoneticPr fontId="5"/>
  </si>
  <si>
    <t>兆円</t>
    <rPh sb="0" eb="2">
      <t>チョウエン</t>
    </rPh>
    <phoneticPr fontId="5"/>
  </si>
  <si>
    <t>同上</t>
    <rPh sb="0" eb="2">
      <t>ドウジョウ</t>
    </rPh>
    <phoneticPr fontId="5"/>
  </si>
  <si>
    <t>有</t>
  </si>
  <si>
    <t>無</t>
  </si>
  <si>
    <t>‐</t>
  </si>
  <si>
    <t>訪日外国人旅行者数2,000万人時代に向けて、27年度は1,974万人と順調に推移しているところである。また、事業仕分け等の指摘を踏まえて、各事業における客観的な業績指標（KPI）による効果測定を実施し、測定結果を事業計画に反映している。</t>
    <phoneticPr fontId="5"/>
  </si>
  <si>
    <t>平成22年度の事業仕分けや行政事業レビューでの指摘を踏まえ、業績指標（KPI）を設定し、平成23年度以降の事業については当該KPIの測定結果及びマーケティングリサーチ等を踏まえて執行を行っているところである。</t>
    <phoneticPr fontId="5"/>
  </si>
  <si>
    <t>平成26年度より外部マーケティング専門家の知見を取り込み、新たに「マーケティング戦略本部」を設置、運用することにより、従来のプロモーション方法を改めて検証した上で、より科学的・合理的な分析の下、戦略的にプロモーションを実施している。</t>
    <phoneticPr fontId="5"/>
  </si>
  <si>
    <t>プロモーション計画の策定及び支出内容の決定にあたっては、観光庁のみならず、海外現地に事務所を持ち、支出単価や各手法の効果について知見のある独立行政法人 国際観光振興機構（日本政府観光局／JNTO）による助言を踏まえて決定している。事業者の選定は、一般競争入札又は企画競争によって行っており、最も費用対効果の高い支出先が選定されている。</t>
    <rPh sb="69" eb="71">
      <t>ドクリツ</t>
    </rPh>
    <rPh sb="71" eb="73">
      <t>ギョウセイ</t>
    </rPh>
    <rPh sb="73" eb="75">
      <t>ホウジン</t>
    </rPh>
    <rPh sb="76" eb="78">
      <t>コクサイ</t>
    </rPh>
    <rPh sb="78" eb="80">
      <t>カンコウ</t>
    </rPh>
    <rPh sb="80" eb="82">
      <t>シンコウ</t>
    </rPh>
    <rPh sb="82" eb="84">
      <t>キコウ</t>
    </rPh>
    <rPh sb="85" eb="87">
      <t>ニホン</t>
    </rPh>
    <rPh sb="87" eb="89">
      <t>セイフ</t>
    </rPh>
    <rPh sb="89" eb="92">
      <t>カンコウキョク</t>
    </rPh>
    <phoneticPr fontId="5"/>
  </si>
  <si>
    <t>-</t>
    <phoneticPr fontId="5"/>
  </si>
  <si>
    <t>外国人旅行者訪日促進
対策庁費</t>
    <rPh sb="0" eb="3">
      <t>ガイコクジン</t>
    </rPh>
    <rPh sb="3" eb="6">
      <t>リョコウシャ</t>
    </rPh>
    <rPh sb="6" eb="8">
      <t>ホウニチ</t>
    </rPh>
    <rPh sb="8" eb="10">
      <t>ソクシン</t>
    </rPh>
    <rPh sb="11" eb="13">
      <t>タイサク</t>
    </rPh>
    <rPh sb="13" eb="15">
      <t>チョウヒ</t>
    </rPh>
    <phoneticPr fontId="5"/>
  </si>
  <si>
    <t>同上</t>
    <rPh sb="0" eb="2">
      <t>ドウジョウ</t>
    </rPh>
    <phoneticPr fontId="5"/>
  </si>
  <si>
    <t>「独立行政法人改革等に関する基本的な方針」（平成25年12月24日閣議決定）により、観光庁で実施してきた訪日プロモーション事業について、平成26年度補正予算から原則として独立行政法人 国際観光振興機構（日本政府観光局／JNTO）が発注主体となって実施することとなった。</t>
    <rPh sb="101" eb="103">
      <t>ニホン</t>
    </rPh>
    <rPh sb="103" eb="105">
      <t>セイフ</t>
    </rPh>
    <rPh sb="105" eb="108">
      <t>カンコウキョク</t>
    </rPh>
    <phoneticPr fontId="5"/>
  </si>
  <si>
    <t>地方自治体や民間等が単独でプロモーションを実施するよりも、あらゆる関係者・機会を総動員し、オールジャパン体制でプロモーションを実施し、日本全体の統一感のある海外への発信が求められている。
また、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改訂2015（成長戦略）（平成27年6月30日）においても、観光資源等のポテンシャルを活かし、世界の多くの人々を地域に呼び込む社会の実現が位置づけられているところである。</t>
    <phoneticPr fontId="5"/>
  </si>
  <si>
    <t>1,190百万円
/1,974万人</t>
    <rPh sb="5" eb="7">
      <t>ヒャクマン</t>
    </rPh>
    <rPh sb="7" eb="8">
      <t>エン</t>
    </rPh>
    <rPh sb="15" eb="17">
      <t>マンニン</t>
    </rPh>
    <phoneticPr fontId="5"/>
  </si>
  <si>
    <t>1,190百万円
/34,771億円</t>
    <rPh sb="16" eb="18">
      <t>オクエン</t>
    </rPh>
    <phoneticPr fontId="5"/>
  </si>
  <si>
    <t>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により測定可能であり、観光立国の推進に寄与するものである。</t>
    <rPh sb="0" eb="1">
      <t>ホン</t>
    </rPh>
    <rPh sb="1" eb="3">
      <t>ジギョウ</t>
    </rPh>
    <rPh sb="5" eb="7">
      <t>カンコク</t>
    </rPh>
    <rPh sb="8" eb="10">
      <t>チュウゴク</t>
    </rPh>
    <rPh sb="11" eb="13">
      <t>タイワン</t>
    </rPh>
    <rPh sb="14" eb="16">
      <t>ホンコン</t>
    </rPh>
    <rPh sb="55" eb="57">
      <t>ゴウシュウ</t>
    </rPh>
    <rPh sb="58" eb="60">
      <t>ベイコク</t>
    </rPh>
    <rPh sb="65" eb="67">
      <t>エイコク</t>
    </rPh>
    <rPh sb="91" eb="93">
      <t>ジュウテン</t>
    </rPh>
    <rPh sb="95" eb="97">
      <t>シジョウ</t>
    </rPh>
    <rPh sb="98" eb="100">
      <t>タイショウ</t>
    </rPh>
    <rPh sb="102" eb="104">
      <t>ホウニチ</t>
    </rPh>
    <rPh sb="112" eb="114">
      <t>ジッシ</t>
    </rPh>
    <rPh sb="124" eb="126">
      <t>セイカ</t>
    </rPh>
    <rPh sb="127" eb="129">
      <t>ホウニチ</t>
    </rPh>
    <rPh sb="129" eb="132">
      <t>ガイコクジン</t>
    </rPh>
    <rPh sb="132" eb="135">
      <t>リョコウシャ</t>
    </rPh>
    <rPh sb="135" eb="136">
      <t>スウ</t>
    </rPh>
    <rPh sb="137" eb="139">
      <t>ホウニチ</t>
    </rPh>
    <rPh sb="139" eb="142">
      <t>ガイコクジン</t>
    </rPh>
    <rPh sb="144" eb="147">
      <t>ショウヒガク</t>
    </rPh>
    <rPh sb="150" eb="152">
      <t>ソクテイ</t>
    </rPh>
    <rPh sb="152" eb="154">
      <t>カノウ</t>
    </rPh>
    <rPh sb="158" eb="160">
      <t>カンコウ</t>
    </rPh>
    <rPh sb="160" eb="162">
      <t>リッコク</t>
    </rPh>
    <rPh sb="163" eb="165">
      <t>スイシン</t>
    </rPh>
    <rPh sb="166" eb="168">
      <t>キヨ</t>
    </rPh>
    <phoneticPr fontId="5"/>
  </si>
  <si>
    <t>A. 株式会社 日本旅行</t>
    <rPh sb="3" eb="5">
      <t>カブシキ</t>
    </rPh>
    <rPh sb="5" eb="7">
      <t>カイシャ</t>
    </rPh>
    <rPh sb="8" eb="10">
      <t>ニホン</t>
    </rPh>
    <rPh sb="10" eb="12">
      <t>リョコウ</t>
    </rPh>
    <phoneticPr fontId="5"/>
  </si>
  <si>
    <t>瀬戸内広域観光周遊ルート形成促進関連事業　（フランスプロモーション）</t>
    <phoneticPr fontId="5"/>
  </si>
  <si>
    <t>東南アジア瀬戸内周遊ツアー商品化事業</t>
    <phoneticPr fontId="5"/>
  </si>
  <si>
    <t>瀬戸内・山陰連携ツアー造成、広告支援事業</t>
    <phoneticPr fontId="5"/>
  </si>
  <si>
    <t>中国華南圏（広州・深圳）旅行社招請</t>
    <phoneticPr fontId="5"/>
  </si>
  <si>
    <t>その他</t>
    <rPh sb="2" eb="3">
      <t>タ</t>
    </rPh>
    <phoneticPr fontId="5"/>
  </si>
  <si>
    <t>随意契約
（企画競争）</t>
  </si>
  <si>
    <t>株式会社 日本旅行</t>
    <rPh sb="0" eb="2">
      <t>カブシキ</t>
    </rPh>
    <rPh sb="2" eb="4">
      <t>カイシャ</t>
    </rPh>
    <rPh sb="5" eb="7">
      <t>ニホン</t>
    </rPh>
    <rPh sb="7" eb="9">
      <t>リョコウ</t>
    </rPh>
    <phoneticPr fontId="5"/>
  </si>
  <si>
    <r>
      <t xml:space="preserve">株式会社 </t>
    </r>
    <r>
      <rPr>
        <sz val="11"/>
        <rFont val="ＭＳ Ｐゴシック"/>
        <family val="3"/>
        <charset val="128"/>
      </rPr>
      <t>JTBコミュニケーションズ</t>
    </r>
    <rPh sb="0" eb="2">
      <t>カブシキ</t>
    </rPh>
    <rPh sb="2" eb="4">
      <t>カイシャ</t>
    </rPh>
    <phoneticPr fontId="5"/>
  </si>
  <si>
    <t>FITを対象にした千葉・東北周遊モデルコース事業 等</t>
    <rPh sb="25" eb="26">
      <t>トウ</t>
    </rPh>
    <phoneticPr fontId="5"/>
  </si>
  <si>
    <t>台湾・タイのFIT拡大のための情報発信事業 等</t>
    <rPh sb="22" eb="23">
      <t>トウ</t>
    </rPh>
    <phoneticPr fontId="5"/>
  </si>
  <si>
    <t>プライスウォーターハウスクーパース・ストラテジー株式会社</t>
    <rPh sb="24" eb="26">
      <t>カブシキ</t>
    </rPh>
    <rPh sb="26" eb="28">
      <t>カイシャ</t>
    </rPh>
    <phoneticPr fontId="5"/>
  </si>
  <si>
    <t>訪日外国人旅行者の不慮の怪我・病気等の受入環境の実態調査事業 等</t>
    <rPh sb="0" eb="2">
      <t>ホウニチ</t>
    </rPh>
    <rPh sb="2" eb="5">
      <t>ガイコクジン</t>
    </rPh>
    <rPh sb="5" eb="8">
      <t>リョコウシャ</t>
    </rPh>
    <rPh sb="9" eb="11">
      <t>フリョ</t>
    </rPh>
    <rPh sb="12" eb="14">
      <t>ケガ</t>
    </rPh>
    <rPh sb="15" eb="17">
      <t>ビョウキ</t>
    </rPh>
    <rPh sb="17" eb="18">
      <t>トウ</t>
    </rPh>
    <rPh sb="19" eb="21">
      <t>ウケイ</t>
    </rPh>
    <rPh sb="21" eb="23">
      <t>カンキョウ</t>
    </rPh>
    <rPh sb="24" eb="26">
      <t>ジッタイ</t>
    </rPh>
    <rPh sb="26" eb="28">
      <t>チョウサ</t>
    </rPh>
    <rPh sb="28" eb="30">
      <t>ジギョウ</t>
    </rPh>
    <rPh sb="31" eb="32">
      <t>トウ</t>
    </rPh>
    <phoneticPr fontId="5"/>
  </si>
  <si>
    <t>-</t>
    <phoneticPr fontId="5"/>
  </si>
  <si>
    <t>株式会社 三菱総合研究所</t>
    <rPh sb="0" eb="2">
      <t>カブシキ</t>
    </rPh>
    <rPh sb="2" eb="4">
      <t>カイシャ</t>
    </rPh>
    <rPh sb="5" eb="7">
      <t>ミツビシ</t>
    </rPh>
    <rPh sb="7" eb="9">
      <t>ソウゴウ</t>
    </rPh>
    <rPh sb="9" eb="11">
      <t>ケンキュウ</t>
    </rPh>
    <rPh sb="11" eb="12">
      <t>トコロ</t>
    </rPh>
    <phoneticPr fontId="5"/>
  </si>
  <si>
    <t>新規開拓市場（東南アジア・旅行エージェント）冬期招請事業 等</t>
    <rPh sb="29" eb="30">
      <t>トウ</t>
    </rPh>
    <phoneticPr fontId="5"/>
  </si>
  <si>
    <t>インドネシア/マレーシアプロモーション事業 等</t>
    <rPh sb="22" eb="23">
      <t>トウ</t>
    </rPh>
    <phoneticPr fontId="5"/>
  </si>
  <si>
    <t>平成27年度 訪日外国人旅行者数の将来見通しモデル構築業務 等</t>
    <rPh sb="0" eb="2">
      <t>ヘイセイ</t>
    </rPh>
    <rPh sb="4" eb="6">
      <t>ネンド</t>
    </rPh>
    <rPh sb="7" eb="9">
      <t>ホウニチ</t>
    </rPh>
    <rPh sb="9" eb="12">
      <t>ガイコクジン</t>
    </rPh>
    <rPh sb="12" eb="15">
      <t>リョコウシャ</t>
    </rPh>
    <rPh sb="15" eb="16">
      <t>スウ</t>
    </rPh>
    <rPh sb="17" eb="19">
      <t>ショウライ</t>
    </rPh>
    <rPh sb="19" eb="21">
      <t>ミトオ</t>
    </rPh>
    <rPh sb="25" eb="27">
      <t>コウチク</t>
    </rPh>
    <rPh sb="27" eb="29">
      <t>ギョウム</t>
    </rPh>
    <rPh sb="30" eb="31">
      <t>トウ</t>
    </rPh>
    <phoneticPr fontId="5"/>
  </si>
  <si>
    <t>-</t>
    <phoneticPr fontId="5"/>
  </si>
  <si>
    <t>名鉄観光サービス株式会社</t>
    <phoneticPr fontId="5"/>
  </si>
  <si>
    <t>近畿日本ツーリスト株式会社</t>
    <phoneticPr fontId="5"/>
  </si>
  <si>
    <t>四国インバウンドフェア2015 等</t>
    <rPh sb="16" eb="17">
      <t>トウ</t>
    </rPh>
    <phoneticPr fontId="5"/>
  </si>
  <si>
    <t>マレーシアにおける昇龍道プロモーション事業に係る請負契約 等</t>
    <rPh sb="29" eb="30">
      <t>トウ</t>
    </rPh>
    <phoneticPr fontId="5"/>
  </si>
  <si>
    <t>-</t>
    <phoneticPr fontId="5"/>
  </si>
  <si>
    <t>ASEAN九州観光説明会・商談会等開催事業 等</t>
    <rPh sb="22" eb="23">
      <t>トウ</t>
    </rPh>
    <phoneticPr fontId="5"/>
  </si>
  <si>
    <t>万円/億円</t>
    <rPh sb="0" eb="1">
      <t>マン</t>
    </rPh>
    <rPh sb="1" eb="2">
      <t>エン</t>
    </rPh>
    <rPh sb="3" eb="4">
      <t>オク</t>
    </rPh>
    <rPh sb="4" eb="5">
      <t>エン</t>
    </rPh>
    <phoneticPr fontId="5"/>
  </si>
  <si>
    <t>中国ブロック総合連携事業（2015中国地方インバウンドフォーラム）</t>
    <phoneticPr fontId="5"/>
  </si>
  <si>
    <t>日韓国交正常化50周年　関西広域商品造成及びPR事業（韓国ファムトリップ事業、エージェント、ブロガー招請）</t>
    <rPh sb="36" eb="38">
      <t>ジギョウ</t>
    </rPh>
    <phoneticPr fontId="5"/>
  </si>
  <si>
    <t>シンガポール旅行博（Travel Revolution 2016）出展及び商談会事業［ゆかり事業及び北陸連携事業並びにNORTHERN KANSAI事業］</t>
    <phoneticPr fontId="5"/>
  </si>
  <si>
    <t>山陰広域連携事業（JR-WEST RAIL PASSを活用した韓国・台湾・香港FIT誘致事業）</t>
    <phoneticPr fontId="5"/>
  </si>
  <si>
    <t>中国ブロック部分連携事業　FIT観光周遊促進事業（韓・台・香・泰）</t>
    <phoneticPr fontId="5"/>
  </si>
  <si>
    <t>中国ブロック総合連携事業（2015中国地方インバウンドフォーラム） 等</t>
    <rPh sb="34" eb="35">
      <t>トウ</t>
    </rPh>
    <phoneticPr fontId="5"/>
  </si>
  <si>
    <t>株式会社 JTBプロモーション</t>
    <phoneticPr fontId="5"/>
  </si>
  <si>
    <t>株式会社 JTB東北</t>
    <phoneticPr fontId="5"/>
  </si>
  <si>
    <t>株式会社 Jプロデュース</t>
    <phoneticPr fontId="5"/>
  </si>
  <si>
    <t>株式会社 JTB九州</t>
    <phoneticPr fontId="5"/>
  </si>
  <si>
    <t>事業費</t>
    <rPh sb="0" eb="3">
      <t>ジギョウヒ</t>
    </rPh>
    <phoneticPr fontId="5"/>
  </si>
  <si>
    <t>4,841百万円
/1,341万人</t>
    <rPh sb="5" eb="7">
      <t>ヒャクマン</t>
    </rPh>
    <rPh sb="7" eb="8">
      <t>エン</t>
    </rPh>
    <rPh sb="15" eb="17">
      <t>マンニン</t>
    </rPh>
    <phoneticPr fontId="5"/>
  </si>
  <si>
    <t>2020年までに訪日外国人旅行者数2,000万人</t>
    <rPh sb="4" eb="5">
      <t>ネン</t>
    </rPh>
    <rPh sb="8" eb="10">
      <t>ホウニチ</t>
    </rPh>
    <rPh sb="10" eb="13">
      <t>ガイコクジン</t>
    </rPh>
    <rPh sb="13" eb="16">
      <t>リョコウシャ</t>
    </rPh>
    <rPh sb="16" eb="17">
      <t>スウ</t>
    </rPh>
    <rPh sb="22" eb="24">
      <t>マンニン</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</si>
  <si>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</si>
  <si>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</si>
  <si>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</si>
  <si>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観光立国実現に向けたアクション・プログラム
日本再興戦略</t>
    <rPh sb="0" eb="2">
      <t>カンコウ</t>
    </rPh>
    <rPh sb="2" eb="4">
      <t>リッコク</t>
    </rPh>
    <rPh sb="4" eb="6">
      <t>ジツゲン</t>
    </rPh>
    <rPh sb="7" eb="8">
      <t>ム</t>
    </rPh>
    <rPh sb="22" eb="24">
      <t>ニホン</t>
    </rPh>
    <rPh sb="24" eb="26">
      <t>サイコウ</t>
    </rPh>
    <rPh sb="26" eb="28">
      <t>センリャク</t>
    </rPh>
    <phoneticPr fontId="5"/>
  </si>
  <si>
    <t>訪日外国人旅行者2,000万人の時に訪日外国人旅行消費額4兆円</t>
    <rPh sb="0" eb="2">
      <t>ホウニチ</t>
    </rPh>
    <rPh sb="2" eb="5">
      <t>ガイコクジン</t>
    </rPh>
    <rPh sb="13" eb="15">
      <t>マンニン</t>
    </rPh>
    <rPh sb="16" eb="17">
      <t>トキ</t>
    </rPh>
    <rPh sb="18" eb="20">
      <t>ホウニチ</t>
    </rPh>
    <rPh sb="20" eb="23">
      <t>ガイコクジン</t>
    </rPh>
    <rPh sb="23" eb="25">
      <t>リョコウ</t>
    </rPh>
    <rPh sb="25" eb="28">
      <t>ショウヒガク</t>
    </rPh>
    <rPh sb="29" eb="31">
      <t>チョウエン</t>
    </rPh>
    <phoneticPr fontId="5"/>
  </si>
  <si>
    <t>-</t>
    <phoneticPr fontId="5"/>
  </si>
  <si>
    <t>訪日外国人旅行者数（暦年）</t>
    <rPh sb="0" eb="2">
      <t>ホウニチ</t>
    </rPh>
    <rPh sb="2" eb="4">
      <t>ガイコク</t>
    </rPh>
    <rPh sb="4" eb="5">
      <t>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</si>
  <si>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9">
      <t>ショウヒ</t>
    </rPh>
    <rPh sb="9" eb="10">
      <t>ガク</t>
    </rPh>
    <rPh sb="11" eb="13">
      <t>レキネン</t>
    </rPh>
    <phoneticPr fontId="5"/>
  </si>
  <si>
    <t>当該年度執行額／当該年（暦年）訪日外国人旅行消費額</t>
    <rPh sb="0" eb="2">
      <t>トウガイ</t>
    </rPh>
    <rPh sb="2" eb="4">
      <t>ネンド</t>
    </rPh>
    <rPh sb="4" eb="6">
      <t>シッコウ</t>
    </rPh>
    <rPh sb="6" eb="7">
      <t>ガク</t>
    </rPh>
    <rPh sb="8" eb="10">
      <t>トウガイ</t>
    </rPh>
    <rPh sb="10" eb="11">
      <t>ネン</t>
    </rPh>
    <rPh sb="12" eb="14">
      <t>レキネン</t>
    </rPh>
    <rPh sb="15" eb="17">
      <t>ホウニチ</t>
    </rPh>
    <rPh sb="17" eb="20">
      <t>ガイコクジン</t>
    </rPh>
    <rPh sb="20" eb="22">
      <t>リョコウ</t>
    </rPh>
    <rPh sb="22" eb="25">
      <t>ショウヒガク</t>
    </rPh>
    <phoneticPr fontId="5"/>
  </si>
  <si>
    <t>-</t>
    <phoneticPr fontId="5"/>
  </si>
  <si>
    <t>訪日外国人旅行消費額（暦年）</t>
    <rPh sb="0" eb="2">
      <t>ホウニチ</t>
    </rPh>
    <rPh sb="2" eb="5">
      <t>ガイコクジン</t>
    </rPh>
    <rPh sb="5" eb="7">
      <t>リョコウ</t>
    </rPh>
    <rPh sb="7" eb="10">
      <t>ショウヒガク</t>
    </rPh>
    <rPh sb="11" eb="13">
      <t>レキネン</t>
    </rPh>
    <phoneticPr fontId="5"/>
  </si>
  <si>
    <t>-</t>
    <phoneticPr fontId="5"/>
  </si>
  <si>
    <t>訪日プロモーション事業のうち、国と地方（自治体及び観光関係団体等）が広域に連携して取り組む事業（旅行会社・メディア・教育関係者の招請、海外旅行博への出展、海外新聞・雑誌等への広告掲載、外国人向けパンフレット作成等）や国内における海外情報発信の機会を活用した事業等、地方公共団体等との調整が不可欠なものについて実施する。</t>
    <rPh sb="0" eb="2">
      <t>ホウニチ</t>
    </rPh>
    <rPh sb="9" eb="11">
      <t>ジギョウ</t>
    </rPh>
    <rPh sb="15" eb="16">
      <t>クニ</t>
    </rPh>
    <rPh sb="17" eb="19">
      <t>チホウ</t>
    </rPh>
    <rPh sb="20" eb="23">
      <t>ジチタイ</t>
    </rPh>
    <rPh sb="23" eb="24">
      <t>オヨ</t>
    </rPh>
    <rPh sb="25" eb="27">
      <t>カンコウ</t>
    </rPh>
    <rPh sb="27" eb="29">
      <t>カンケイ</t>
    </rPh>
    <rPh sb="29" eb="31">
      <t>ダンタイ</t>
    </rPh>
    <rPh sb="31" eb="32">
      <t>トウ</t>
    </rPh>
    <rPh sb="34" eb="36">
      <t>コウイキ</t>
    </rPh>
    <rPh sb="37" eb="39">
      <t>レンケイ</t>
    </rPh>
    <rPh sb="41" eb="42">
      <t>ト</t>
    </rPh>
    <rPh sb="43" eb="44">
      <t>ク</t>
    </rPh>
    <rPh sb="45" eb="47">
      <t>ジギョウ</t>
    </rPh>
    <rPh sb="48" eb="50">
      <t>リョコウ</t>
    </rPh>
    <rPh sb="50" eb="52">
      <t>カイシャ</t>
    </rPh>
    <rPh sb="58" eb="60">
      <t>キョウイク</t>
    </rPh>
    <rPh sb="60" eb="63">
      <t>カンケイシャ</t>
    </rPh>
    <rPh sb="64" eb="66">
      <t>ショウセイ</t>
    </rPh>
    <rPh sb="67" eb="69">
      <t>カイガイ</t>
    </rPh>
    <rPh sb="69" eb="71">
      <t>リョコウ</t>
    </rPh>
    <rPh sb="71" eb="72">
      <t>ハク</t>
    </rPh>
    <rPh sb="108" eb="110">
      <t>コクナイ</t>
    </rPh>
    <rPh sb="114" eb="116">
      <t>カイガイ</t>
    </rPh>
    <rPh sb="116" eb="118">
      <t>ジョウホウ</t>
    </rPh>
    <rPh sb="118" eb="120">
      <t>ハッシン</t>
    </rPh>
    <rPh sb="121" eb="123">
      <t>キカイ</t>
    </rPh>
    <rPh sb="124" eb="126">
      <t>カツヨウ</t>
    </rPh>
    <rPh sb="128" eb="130">
      <t>ジギョウ</t>
    </rPh>
    <rPh sb="130" eb="131">
      <t>トウ</t>
    </rPh>
    <rPh sb="132" eb="134">
      <t>チホウ</t>
    </rPh>
    <rPh sb="134" eb="136">
      <t>コウキョウ</t>
    </rPh>
    <rPh sb="136" eb="138">
      <t>ダンタイ</t>
    </rPh>
    <rPh sb="138" eb="139">
      <t>トウ</t>
    </rPh>
    <rPh sb="141" eb="143">
      <t>チョウセイ</t>
    </rPh>
    <rPh sb="144" eb="147">
      <t>フカケツ</t>
    </rPh>
    <rPh sb="154" eb="15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</si>
</sst>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xdr:colOff>
      <xdr:row>719</xdr:row>
      <xdr:rowOff>304800</xdr:rowOff>
    </xdr:from>
    <xdr:to>
      <xdr:col>37</xdr:col>
      <xdr:colOff>1</xdr:colOff>
      <xdr:row>722</xdr:row>
      <xdr:rowOff>15957</xdr:rowOff>
    </xdr:to>
    <xdr:sp macro="" textlink="">
      <xdr:nvSpPr>
        <xdr:cNvPr id="6" name="正方形/長方形 5"/>
        <xdr:cNvSpPr/>
      </xdr:nvSpPr>
      <xdr:spPr>
        <a:xfrm>
          <a:off x="3400426" y="47101125"/>
          <a:ext cx="4000500" cy="7684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1</a:t>
          </a:r>
          <a:r>
            <a:rPr kumimoji="1" lang="en-US" altLang="ja-JP" sz="1400">
              <a:solidFill>
                <a:sysClr val="windowText" lastClr="000000"/>
              </a:solidFill>
            </a:rPr>
            <a:t>,190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7</xdr:col>
      <xdr:colOff>38100</xdr:colOff>
      <xdr:row>722</xdr:row>
      <xdr:rowOff>209548</xdr:rowOff>
    </xdr:from>
    <xdr:to>
      <xdr:col>48</xdr:col>
      <xdr:colOff>28575</xdr:colOff>
      <xdr:row>725</xdr:row>
      <xdr:rowOff>47624</xdr:rowOff>
    </xdr:to>
    <xdr:sp macro="" textlink="">
      <xdr:nvSpPr>
        <xdr:cNvPr id="7" name="大かっこ 6"/>
        <xdr:cNvSpPr/>
      </xdr:nvSpPr>
      <xdr:spPr>
        <a:xfrm>
          <a:off x="1438275" y="48063148"/>
          <a:ext cx="8191500" cy="89535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200024</xdr:colOff>
      <xdr:row>722</xdr:row>
      <xdr:rowOff>285749</xdr:rowOff>
    </xdr:from>
    <xdr:to>
      <xdr:col>47</xdr:col>
      <xdr:colOff>19050</xdr:colOff>
      <xdr:row>725</xdr:row>
      <xdr:rowOff>38099</xdr:rowOff>
    </xdr:to>
    <xdr:sp macro="" textlink="">
      <xdr:nvSpPr>
        <xdr:cNvPr id="8" name="テキスト ボックス 7"/>
        <xdr:cNvSpPr txBox="1"/>
      </xdr:nvSpPr>
      <xdr:spPr>
        <a:xfrm>
          <a:off x="1600199" y="48139349"/>
          <a:ext cx="7820026"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a:t>
          </a:r>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16</xdr:col>
      <xdr:colOff>142875</xdr:colOff>
      <xdr:row>727</xdr:row>
      <xdr:rowOff>171450</xdr:rowOff>
    </xdr:from>
    <xdr:to>
      <xdr:col>38</xdr:col>
      <xdr:colOff>0</xdr:colOff>
      <xdr:row>728</xdr:row>
      <xdr:rowOff>113999</xdr:rowOff>
    </xdr:to>
    <xdr:sp macro="" textlink="">
      <xdr:nvSpPr>
        <xdr:cNvPr id="21" name="テキスト ボックス 20"/>
        <xdr:cNvSpPr txBox="1"/>
      </xdr:nvSpPr>
      <xdr:spPr>
        <a:xfrm>
          <a:off x="3343275" y="49787175"/>
          <a:ext cx="4257675"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／請負</a:t>
          </a:r>
          <a:r>
            <a:rPr kumimoji="1" lang="en-US" altLang="ja-JP" sz="1200"/>
            <a:t>】</a:t>
          </a:r>
          <a:endParaRPr kumimoji="1" lang="ja-JP" altLang="en-US" sz="1200"/>
        </a:p>
      </xdr:txBody>
    </xdr:sp>
    <xdr:clientData/>
  </xdr:twoCellAnchor>
  <xdr:twoCellAnchor>
    <xdr:from>
      <xdr:col>20</xdr:col>
      <xdr:colOff>19050</xdr:colOff>
      <xdr:row>728</xdr:row>
      <xdr:rowOff>190500</xdr:rowOff>
    </xdr:from>
    <xdr:to>
      <xdr:col>34</xdr:col>
      <xdr:colOff>161925</xdr:colOff>
      <xdr:row>730</xdr:row>
      <xdr:rowOff>218994</xdr:rowOff>
    </xdr:to>
    <xdr:sp macro="" textlink="">
      <xdr:nvSpPr>
        <xdr:cNvPr id="22" name="正方形/長方形 21"/>
        <xdr:cNvSpPr/>
      </xdr:nvSpPr>
      <xdr:spPr>
        <a:xfrm>
          <a:off x="4019550" y="50158650"/>
          <a:ext cx="2943225" cy="7333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 （</a:t>
          </a:r>
          <a:r>
            <a:rPr kumimoji="1" lang="en-US" altLang="ja-JP" sz="1400">
              <a:solidFill>
                <a:sysClr val="windowText" lastClr="000000"/>
              </a:solidFill>
            </a:rPr>
            <a:t>133</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baseline="0">
              <a:solidFill>
                <a:sysClr val="windowText" lastClr="000000"/>
              </a:solidFill>
            </a:rPr>
            <a:t> 1</a:t>
          </a:r>
          <a:r>
            <a:rPr kumimoji="1" lang="en-US" altLang="ja-JP" sz="1400">
              <a:solidFill>
                <a:sysClr val="windowText" lastClr="000000"/>
              </a:solidFill>
            </a:rPr>
            <a:t>,167</a:t>
          </a:r>
          <a:r>
            <a:rPr kumimoji="1" lang="en-US" altLang="ja-JP" sz="1400" baseline="0">
              <a:solidFill>
                <a:sysClr val="windowText" lastClr="00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7</xdr:col>
      <xdr:colOff>28575</xdr:colOff>
      <xdr:row>731</xdr:row>
      <xdr:rowOff>85723</xdr:rowOff>
    </xdr:from>
    <xdr:to>
      <xdr:col>48</xdr:col>
      <xdr:colOff>9525</xdr:colOff>
      <xdr:row>733</xdr:row>
      <xdr:rowOff>352424</xdr:rowOff>
    </xdr:to>
    <xdr:sp macro="" textlink="">
      <xdr:nvSpPr>
        <xdr:cNvPr id="23" name="大かっこ 22"/>
        <xdr:cNvSpPr/>
      </xdr:nvSpPr>
      <xdr:spPr>
        <a:xfrm>
          <a:off x="1428750" y="51111148"/>
          <a:ext cx="8181975" cy="97155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19049</xdr:colOff>
      <xdr:row>731</xdr:row>
      <xdr:rowOff>152398</xdr:rowOff>
    </xdr:from>
    <xdr:to>
      <xdr:col>46</xdr:col>
      <xdr:colOff>123824</xdr:colOff>
      <xdr:row>734</xdr:row>
      <xdr:rowOff>9524</xdr:rowOff>
    </xdr:to>
    <xdr:sp macro="" textlink="">
      <xdr:nvSpPr>
        <xdr:cNvPr id="24" name="テキスト ボックス 23"/>
        <xdr:cNvSpPr txBox="1"/>
      </xdr:nvSpPr>
      <xdr:spPr>
        <a:xfrm>
          <a:off x="1619249" y="51177823"/>
          <a:ext cx="7705725" cy="914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200">
            <a:effectLst/>
          </a:endParaRPr>
        </a:p>
      </xdr:txBody>
    </xdr:sp>
    <xdr:clientData/>
  </xdr:twoCellAnchor>
  <xdr:twoCellAnchor>
    <xdr:from>
      <xdr:col>22</xdr:col>
      <xdr:colOff>28575</xdr:colOff>
      <xdr:row>734</xdr:row>
      <xdr:rowOff>342900</xdr:rowOff>
    </xdr:from>
    <xdr:to>
      <xdr:col>32</xdr:col>
      <xdr:colOff>9525</xdr:colOff>
      <xdr:row>737</xdr:row>
      <xdr:rowOff>5625</xdr:rowOff>
    </xdr:to>
    <xdr:sp macro="" textlink="">
      <xdr:nvSpPr>
        <xdr:cNvPr id="26" name="正方形/長方形 25"/>
        <xdr:cNvSpPr/>
      </xdr:nvSpPr>
      <xdr:spPr>
        <a:xfrm>
          <a:off x="4429125" y="52425600"/>
          <a:ext cx="1981200" cy="7200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諸謝金</a:t>
          </a:r>
          <a:endParaRPr kumimoji="1" lang="en-US" altLang="ja-JP" sz="1400">
            <a:solidFill>
              <a:sysClr val="windowText" lastClr="000000"/>
            </a:solidFill>
          </a:endParaRPr>
        </a:p>
        <a:p>
          <a:pPr algn="ctr"/>
          <a:r>
            <a:rPr kumimoji="1" lang="en-US" altLang="ja-JP" sz="1400">
              <a:solidFill>
                <a:sysClr val="windowText" lastClr="000000"/>
              </a:solidFill>
            </a:rPr>
            <a:t>0.3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22</xdr:col>
      <xdr:colOff>47625</xdr:colOff>
      <xdr:row>739</xdr:row>
      <xdr:rowOff>9525</xdr:rowOff>
    </xdr:from>
    <xdr:to>
      <xdr:col>32</xdr:col>
      <xdr:colOff>27375</xdr:colOff>
      <xdr:row>741</xdr:row>
      <xdr:rowOff>24675</xdr:rowOff>
    </xdr:to>
    <xdr:sp macro="" textlink="">
      <xdr:nvSpPr>
        <xdr:cNvPr id="27" name="正方形/長方形 26"/>
        <xdr:cNvSpPr/>
      </xdr:nvSpPr>
      <xdr:spPr>
        <a:xfrm>
          <a:off x="4448175" y="53854350"/>
          <a:ext cx="1980000" cy="7200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22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22</xdr:col>
      <xdr:colOff>38100</xdr:colOff>
      <xdr:row>743</xdr:row>
      <xdr:rowOff>9525</xdr:rowOff>
    </xdr:from>
    <xdr:to>
      <xdr:col>32</xdr:col>
      <xdr:colOff>19049</xdr:colOff>
      <xdr:row>745</xdr:row>
      <xdr:rowOff>24675</xdr:rowOff>
    </xdr:to>
    <xdr:sp macro="" textlink="">
      <xdr:nvSpPr>
        <xdr:cNvPr id="28" name="正方形/長方形 27"/>
        <xdr:cNvSpPr/>
      </xdr:nvSpPr>
      <xdr:spPr>
        <a:xfrm>
          <a:off x="4438650" y="55264050"/>
          <a:ext cx="1981199" cy="7200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委員等旅費</a:t>
          </a:r>
          <a:endParaRPr kumimoji="1" lang="en-US" altLang="ja-JP" sz="1400">
            <a:solidFill>
              <a:sysClr val="windowText" lastClr="000000"/>
            </a:solidFill>
          </a:endParaRPr>
        </a:p>
        <a:p>
          <a:pPr algn="ctr"/>
          <a:r>
            <a:rPr kumimoji="1" lang="en-US" altLang="ja-JP" sz="1400">
              <a:solidFill>
                <a:sysClr val="windowText" lastClr="000000"/>
              </a:solidFill>
            </a:rPr>
            <a:t>0.4</a:t>
          </a:r>
          <a:r>
            <a:rPr kumimoji="1" lang="en-US" altLang="ja-JP" sz="1400" baseline="0">
              <a:solidFill>
                <a:sysClr val="windowText" lastClr="000000"/>
              </a:solidFill>
            </a:rPr>
            <a:t>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27</xdr:col>
      <xdr:colOff>0</xdr:colOff>
      <xdr:row>725</xdr:row>
      <xdr:rowOff>19050</xdr:rowOff>
    </xdr:from>
    <xdr:to>
      <xdr:col>27</xdr:col>
      <xdr:colOff>0</xdr:colOff>
      <xdr:row>726</xdr:row>
      <xdr:rowOff>276225</xdr:rowOff>
    </xdr:to>
    <xdr:cxnSp macro="">
      <xdr:nvCxnSpPr>
        <xdr:cNvPr id="32" name="直線コネクタ 31"/>
        <xdr:cNvCxnSpPr/>
      </xdr:nvCxnSpPr>
      <xdr:spPr bwMode="auto">
        <a:xfrm>
          <a:off x="5400675" y="48929925"/>
          <a:ext cx="0" cy="60960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 zoomScaleNormal="100" zoomScaleSheetLayoutView="100" zoomScalePageLayoutView="85" workbookViewId="0">
      <selection activeCell="G11" sqref="G11:AX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245</v>
      </c>
      <c r="AU2" s="799"/>
      <c r="AV2" s="53" t="str">
        <f>IF(AW2="", "", "-")</f>
        <v/>
      </c>
      <c r="AW2" s="800"/>
      <c r="AX2" s="800"/>
    </row>
    <row r="3" spans="1:50" ht="21" customHeight="1" thickBot="1">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518</v>
      </c>
      <c r="AK3" s="724"/>
      <c r="AL3" s="724"/>
      <c r="AM3" s="724"/>
      <c r="AN3" s="724"/>
      <c r="AO3" s="724"/>
      <c r="AP3" s="724"/>
      <c r="AQ3" s="724"/>
      <c r="AR3" s="724"/>
      <c r="AS3" s="724"/>
      <c r="AT3" s="724"/>
      <c r="AU3" s="724"/>
      <c r="AV3" s="724"/>
      <c r="AW3" s="724"/>
      <c r="AX3" s="24" t="s">
        <v>74</v>
      </c>
    </row>
    <row r="4" spans="1:50" ht="24.75" customHeight="1">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c r="A5" s="550" t="s">
        <v>76</v>
      </c>
      <c r="B5" s="551"/>
      <c r="C5" s="551"/>
      <c r="D5" s="551"/>
      <c r="E5" s="551"/>
      <c r="F5" s="552"/>
      <c r="G5" s="707" t="s">
        <v>187</v>
      </c>
      <c r="H5" s="708"/>
      <c r="I5" s="708"/>
      <c r="J5" s="708"/>
      <c r="K5" s="708"/>
      <c r="L5" s="708"/>
      <c r="M5" s="709" t="s">
        <v>75</v>
      </c>
      <c r="N5" s="710"/>
      <c r="O5" s="710"/>
      <c r="P5" s="710"/>
      <c r="Q5" s="710"/>
      <c r="R5" s="711"/>
      <c r="S5" s="712" t="s">
        <v>140</v>
      </c>
      <c r="T5" s="708"/>
      <c r="U5" s="708"/>
      <c r="V5" s="708"/>
      <c r="W5" s="708"/>
      <c r="X5" s="713"/>
      <c r="Y5" s="556" t="s">
        <v>3</v>
      </c>
      <c r="Z5" s="294"/>
      <c r="AA5" s="294"/>
      <c r="AB5" s="294"/>
      <c r="AC5" s="294"/>
      <c r="AD5" s="295"/>
      <c r="AE5" s="557" t="s">
        <v>521</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600</v>
      </c>
      <c r="AF7" s="804"/>
      <c r="AG7" s="804"/>
      <c r="AH7" s="804"/>
      <c r="AI7" s="804"/>
      <c r="AJ7" s="804"/>
      <c r="AK7" s="804"/>
      <c r="AL7" s="804"/>
      <c r="AM7" s="804"/>
      <c r="AN7" s="804"/>
      <c r="AO7" s="804"/>
      <c r="AP7" s="804"/>
      <c r="AQ7" s="804"/>
      <c r="AR7" s="804"/>
      <c r="AS7" s="804"/>
      <c r="AT7" s="804"/>
      <c r="AU7" s="804"/>
      <c r="AV7" s="804"/>
      <c r="AW7" s="804"/>
      <c r="AX7" s="805"/>
    </row>
    <row r="8" spans="1:50" ht="53.25" customHeight="1">
      <c r="A8" s="334" t="s">
        <v>414</v>
      </c>
      <c r="B8" s="335"/>
      <c r="C8" s="335"/>
      <c r="D8" s="335"/>
      <c r="E8" s="335"/>
      <c r="F8" s="336"/>
      <c r="G8" s="868" t="str">
        <f>入力規則等!A26</f>
        <v>観光立国</v>
      </c>
      <c r="H8" s="579"/>
      <c r="I8" s="579"/>
      <c r="J8" s="579"/>
      <c r="K8" s="579"/>
      <c r="L8" s="579"/>
      <c r="M8" s="579"/>
      <c r="N8" s="579"/>
      <c r="O8" s="579"/>
      <c r="P8" s="579"/>
      <c r="Q8" s="579"/>
      <c r="R8" s="579"/>
      <c r="S8" s="579"/>
      <c r="T8" s="579"/>
      <c r="U8" s="579"/>
      <c r="V8" s="579"/>
      <c r="W8" s="579"/>
      <c r="X8" s="869"/>
      <c r="Y8" s="714" t="s">
        <v>415</v>
      </c>
      <c r="Z8" s="715"/>
      <c r="AA8" s="715"/>
      <c r="AB8" s="715"/>
      <c r="AC8" s="715"/>
      <c r="AD8" s="716"/>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c r="A9" s="647" t="s">
        <v>25</v>
      </c>
      <c r="B9" s="648"/>
      <c r="C9" s="648"/>
      <c r="D9" s="648"/>
      <c r="E9" s="648"/>
      <c r="F9" s="648"/>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c r="A10" s="512" t="s">
        <v>34</v>
      </c>
      <c r="B10" s="513"/>
      <c r="C10" s="513"/>
      <c r="D10" s="513"/>
      <c r="E10" s="513"/>
      <c r="F10" s="513"/>
      <c r="G10" s="606" t="s">
        <v>609</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c r="A13" s="596"/>
      <c r="B13" s="597"/>
      <c r="C13" s="597"/>
      <c r="D13" s="597"/>
      <c r="E13" s="597"/>
      <c r="F13" s="598"/>
      <c r="G13" s="584" t="s">
        <v>7</v>
      </c>
      <c r="H13" s="585"/>
      <c r="I13" s="590" t="s">
        <v>8</v>
      </c>
      <c r="J13" s="591"/>
      <c r="K13" s="591"/>
      <c r="L13" s="591"/>
      <c r="M13" s="591"/>
      <c r="N13" s="591"/>
      <c r="O13" s="592"/>
      <c r="P13" s="256">
        <v>5087</v>
      </c>
      <c r="Q13" s="257"/>
      <c r="R13" s="257"/>
      <c r="S13" s="257"/>
      <c r="T13" s="257"/>
      <c r="U13" s="257"/>
      <c r="V13" s="258"/>
      <c r="W13" s="256">
        <v>4903</v>
      </c>
      <c r="X13" s="257"/>
      <c r="Y13" s="257"/>
      <c r="Z13" s="257"/>
      <c r="AA13" s="257"/>
      <c r="AB13" s="257"/>
      <c r="AC13" s="258"/>
      <c r="AD13" s="256">
        <v>1297</v>
      </c>
      <c r="AE13" s="257"/>
      <c r="AF13" s="257"/>
      <c r="AG13" s="257"/>
      <c r="AH13" s="257"/>
      <c r="AI13" s="257"/>
      <c r="AJ13" s="258"/>
      <c r="AK13" s="256">
        <v>1245</v>
      </c>
      <c r="AL13" s="257"/>
      <c r="AM13" s="257"/>
      <c r="AN13" s="257"/>
      <c r="AO13" s="257"/>
      <c r="AP13" s="257"/>
      <c r="AQ13" s="258"/>
      <c r="AR13" s="809"/>
      <c r="AS13" s="810"/>
      <c r="AT13" s="810"/>
      <c r="AU13" s="810"/>
      <c r="AV13" s="810"/>
      <c r="AW13" s="810"/>
      <c r="AX13" s="811"/>
    </row>
    <row r="14" spans="1:50" ht="21" customHeight="1">
      <c r="A14" s="596"/>
      <c r="B14" s="597"/>
      <c r="C14" s="597"/>
      <c r="D14" s="597"/>
      <c r="E14" s="597"/>
      <c r="F14" s="598"/>
      <c r="G14" s="586"/>
      <c r="H14" s="587"/>
      <c r="I14" s="569" t="s">
        <v>9</v>
      </c>
      <c r="J14" s="581"/>
      <c r="K14" s="581"/>
      <c r="L14" s="581"/>
      <c r="M14" s="581"/>
      <c r="N14" s="581"/>
      <c r="O14" s="582"/>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597</v>
      </c>
      <c r="AL14" s="257"/>
      <c r="AM14" s="257"/>
      <c r="AN14" s="257"/>
      <c r="AO14" s="257"/>
      <c r="AP14" s="257"/>
      <c r="AQ14" s="258"/>
      <c r="AR14" s="642"/>
      <c r="AS14" s="642"/>
      <c r="AT14" s="642"/>
      <c r="AU14" s="642"/>
      <c r="AV14" s="642"/>
      <c r="AW14" s="642"/>
      <c r="AX14" s="643"/>
    </row>
    <row r="15" spans="1:50" ht="21" customHeight="1">
      <c r="A15" s="596"/>
      <c r="B15" s="597"/>
      <c r="C15" s="597"/>
      <c r="D15" s="597"/>
      <c r="E15" s="597"/>
      <c r="F15" s="598"/>
      <c r="G15" s="586"/>
      <c r="H15" s="587"/>
      <c r="I15" s="569" t="s">
        <v>58</v>
      </c>
      <c r="J15" s="570"/>
      <c r="K15" s="570"/>
      <c r="L15" s="570"/>
      <c r="M15" s="570"/>
      <c r="N15" s="570"/>
      <c r="O15" s="571"/>
      <c r="P15" s="256" t="s">
        <v>526</v>
      </c>
      <c r="Q15" s="257"/>
      <c r="R15" s="257"/>
      <c r="S15" s="257"/>
      <c r="T15" s="257"/>
      <c r="U15" s="257"/>
      <c r="V15" s="258"/>
      <c r="W15" s="256" t="s">
        <v>526</v>
      </c>
      <c r="X15" s="257"/>
      <c r="Y15" s="257"/>
      <c r="Z15" s="257"/>
      <c r="AA15" s="257"/>
      <c r="AB15" s="257"/>
      <c r="AC15" s="258"/>
      <c r="AD15" s="256">
        <v>37</v>
      </c>
      <c r="AE15" s="257"/>
      <c r="AF15" s="257"/>
      <c r="AG15" s="257"/>
      <c r="AH15" s="257"/>
      <c r="AI15" s="257"/>
      <c r="AJ15" s="258"/>
      <c r="AK15" s="256" t="s">
        <v>526</v>
      </c>
      <c r="AL15" s="257"/>
      <c r="AM15" s="257"/>
      <c r="AN15" s="257"/>
      <c r="AO15" s="257"/>
      <c r="AP15" s="257"/>
      <c r="AQ15" s="258"/>
      <c r="AR15" s="256"/>
      <c r="AS15" s="257"/>
      <c r="AT15" s="257"/>
      <c r="AU15" s="257"/>
      <c r="AV15" s="257"/>
      <c r="AW15" s="257"/>
      <c r="AX15" s="650"/>
    </row>
    <row r="16" spans="1:50" ht="21" customHeight="1">
      <c r="A16" s="596"/>
      <c r="B16" s="597"/>
      <c r="C16" s="597"/>
      <c r="D16" s="597"/>
      <c r="E16" s="597"/>
      <c r="F16" s="598"/>
      <c r="G16" s="586"/>
      <c r="H16" s="587"/>
      <c r="I16" s="569" t="s">
        <v>59</v>
      </c>
      <c r="J16" s="570"/>
      <c r="K16" s="570"/>
      <c r="L16" s="570"/>
      <c r="M16" s="570"/>
      <c r="N16" s="570"/>
      <c r="O16" s="571"/>
      <c r="P16" s="256" t="s">
        <v>526</v>
      </c>
      <c r="Q16" s="257"/>
      <c r="R16" s="257"/>
      <c r="S16" s="257"/>
      <c r="T16" s="257"/>
      <c r="U16" s="257"/>
      <c r="V16" s="258"/>
      <c r="W16" s="256">
        <v>-37</v>
      </c>
      <c r="X16" s="257"/>
      <c r="Y16" s="257"/>
      <c r="Z16" s="257"/>
      <c r="AA16" s="257"/>
      <c r="AB16" s="257"/>
      <c r="AC16" s="258"/>
      <c r="AD16" s="256" t="s">
        <v>526</v>
      </c>
      <c r="AE16" s="257"/>
      <c r="AF16" s="257"/>
      <c r="AG16" s="257"/>
      <c r="AH16" s="257"/>
      <c r="AI16" s="257"/>
      <c r="AJ16" s="258"/>
      <c r="AK16" s="256" t="s">
        <v>597</v>
      </c>
      <c r="AL16" s="257"/>
      <c r="AM16" s="257"/>
      <c r="AN16" s="257"/>
      <c r="AO16" s="257"/>
      <c r="AP16" s="257"/>
      <c r="AQ16" s="258"/>
      <c r="AR16" s="609"/>
      <c r="AS16" s="610"/>
      <c r="AT16" s="610"/>
      <c r="AU16" s="610"/>
      <c r="AV16" s="610"/>
      <c r="AW16" s="610"/>
      <c r="AX16" s="611"/>
    </row>
    <row r="17" spans="1:50" ht="24.75" customHeight="1">
      <c r="A17" s="596"/>
      <c r="B17" s="597"/>
      <c r="C17" s="597"/>
      <c r="D17" s="597"/>
      <c r="E17" s="597"/>
      <c r="F17" s="598"/>
      <c r="G17" s="586"/>
      <c r="H17" s="587"/>
      <c r="I17" s="569" t="s">
        <v>57</v>
      </c>
      <c r="J17" s="581"/>
      <c r="K17" s="581"/>
      <c r="L17" s="581"/>
      <c r="M17" s="581"/>
      <c r="N17" s="581"/>
      <c r="O17" s="582"/>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07"/>
      <c r="AS17" s="807"/>
      <c r="AT17" s="807"/>
      <c r="AU17" s="807"/>
      <c r="AV17" s="807"/>
      <c r="AW17" s="807"/>
      <c r="AX17" s="808"/>
    </row>
    <row r="18" spans="1:50" ht="24.75" customHeight="1">
      <c r="A18" s="596"/>
      <c r="B18" s="597"/>
      <c r="C18" s="597"/>
      <c r="D18" s="597"/>
      <c r="E18" s="597"/>
      <c r="F18" s="598"/>
      <c r="G18" s="588"/>
      <c r="H18" s="589"/>
      <c r="I18" s="575" t="s">
        <v>22</v>
      </c>
      <c r="J18" s="576"/>
      <c r="K18" s="576"/>
      <c r="L18" s="576"/>
      <c r="M18" s="576"/>
      <c r="N18" s="576"/>
      <c r="O18" s="577"/>
      <c r="P18" s="733">
        <f>SUM(P13:V17)</f>
        <v>5087</v>
      </c>
      <c r="Q18" s="734"/>
      <c r="R18" s="734"/>
      <c r="S18" s="734"/>
      <c r="T18" s="734"/>
      <c r="U18" s="734"/>
      <c r="V18" s="735"/>
      <c r="W18" s="733">
        <f>SUM(W13:AC17)</f>
        <v>4866</v>
      </c>
      <c r="X18" s="734"/>
      <c r="Y18" s="734"/>
      <c r="Z18" s="734"/>
      <c r="AA18" s="734"/>
      <c r="AB18" s="734"/>
      <c r="AC18" s="735"/>
      <c r="AD18" s="733">
        <f>SUM(AD13:AJ17)</f>
        <v>1334</v>
      </c>
      <c r="AE18" s="734"/>
      <c r="AF18" s="734"/>
      <c r="AG18" s="734"/>
      <c r="AH18" s="734"/>
      <c r="AI18" s="734"/>
      <c r="AJ18" s="735"/>
      <c r="AK18" s="733">
        <f>SUM(AK13:AQ17)</f>
        <v>1245</v>
      </c>
      <c r="AL18" s="734"/>
      <c r="AM18" s="734"/>
      <c r="AN18" s="734"/>
      <c r="AO18" s="734"/>
      <c r="AP18" s="734"/>
      <c r="AQ18" s="735"/>
      <c r="AR18" s="733">
        <f>SUM(AR13:AX17)</f>
        <v>0</v>
      </c>
      <c r="AS18" s="734"/>
      <c r="AT18" s="734"/>
      <c r="AU18" s="734"/>
      <c r="AV18" s="734"/>
      <c r="AW18" s="734"/>
      <c r="AX18" s="736"/>
    </row>
    <row r="19" spans="1:50" ht="24.75" customHeight="1">
      <c r="A19" s="596"/>
      <c r="B19" s="597"/>
      <c r="C19" s="597"/>
      <c r="D19" s="597"/>
      <c r="E19" s="597"/>
      <c r="F19" s="598"/>
      <c r="G19" s="731" t="s">
        <v>10</v>
      </c>
      <c r="H19" s="732"/>
      <c r="I19" s="732"/>
      <c r="J19" s="732"/>
      <c r="K19" s="732"/>
      <c r="L19" s="732"/>
      <c r="M19" s="732"/>
      <c r="N19" s="732"/>
      <c r="O19" s="732"/>
      <c r="P19" s="256">
        <v>4947</v>
      </c>
      <c r="Q19" s="257"/>
      <c r="R19" s="257"/>
      <c r="S19" s="257"/>
      <c r="T19" s="257"/>
      <c r="U19" s="257"/>
      <c r="V19" s="258"/>
      <c r="W19" s="256">
        <v>4841</v>
      </c>
      <c r="X19" s="257"/>
      <c r="Y19" s="257"/>
      <c r="Z19" s="257"/>
      <c r="AA19" s="257"/>
      <c r="AB19" s="257"/>
      <c r="AC19" s="258"/>
      <c r="AD19" s="256">
        <v>1190</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c r="A20" s="647"/>
      <c r="B20" s="648"/>
      <c r="C20" s="648"/>
      <c r="D20" s="648"/>
      <c r="E20" s="648"/>
      <c r="F20" s="649"/>
      <c r="G20" s="731" t="s">
        <v>11</v>
      </c>
      <c r="H20" s="732"/>
      <c r="I20" s="732"/>
      <c r="J20" s="732"/>
      <c r="K20" s="732"/>
      <c r="L20" s="732"/>
      <c r="M20" s="732"/>
      <c r="N20" s="732"/>
      <c r="O20" s="732"/>
      <c r="P20" s="737">
        <f>IF(P18=0, "-", P19/P18)</f>
        <v>0.97247886770198544</v>
      </c>
      <c r="Q20" s="737"/>
      <c r="R20" s="737"/>
      <c r="S20" s="737"/>
      <c r="T20" s="737"/>
      <c r="U20" s="737"/>
      <c r="V20" s="737"/>
      <c r="W20" s="737">
        <f>IF(W18=0, "-", W19/W18)</f>
        <v>0.99486230990546654</v>
      </c>
      <c r="X20" s="737"/>
      <c r="Y20" s="737"/>
      <c r="Z20" s="737"/>
      <c r="AA20" s="737"/>
      <c r="AB20" s="737"/>
      <c r="AC20" s="737"/>
      <c r="AD20" s="737">
        <f>IF(AD18=0, "-", AD19/AD18)</f>
        <v>0.89205397301349321</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6"/>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v>32</v>
      </c>
      <c r="AV22" s="275"/>
      <c r="AW22" s="273" t="s">
        <v>313</v>
      </c>
      <c r="AX22" s="274"/>
    </row>
    <row r="23" spans="1:50" ht="22.5" customHeight="1">
      <c r="A23" s="279"/>
      <c r="B23" s="277"/>
      <c r="C23" s="277"/>
      <c r="D23" s="277"/>
      <c r="E23" s="277"/>
      <c r="F23" s="278"/>
      <c r="G23" s="399" t="s">
        <v>596</v>
      </c>
      <c r="H23" s="400"/>
      <c r="I23" s="400"/>
      <c r="J23" s="400"/>
      <c r="K23" s="400"/>
      <c r="L23" s="400"/>
      <c r="M23" s="400"/>
      <c r="N23" s="400"/>
      <c r="O23" s="401"/>
      <c r="P23" s="111" t="s">
        <v>603</v>
      </c>
      <c r="Q23" s="111"/>
      <c r="R23" s="111"/>
      <c r="S23" s="111"/>
      <c r="T23" s="111"/>
      <c r="U23" s="111"/>
      <c r="V23" s="111"/>
      <c r="W23" s="111"/>
      <c r="X23" s="131"/>
      <c r="Y23" s="375" t="s">
        <v>14</v>
      </c>
      <c r="Z23" s="376"/>
      <c r="AA23" s="377"/>
      <c r="AB23" s="325" t="s">
        <v>527</v>
      </c>
      <c r="AC23" s="325"/>
      <c r="AD23" s="325"/>
      <c r="AE23" s="391">
        <v>1036</v>
      </c>
      <c r="AF23" s="362"/>
      <c r="AG23" s="362"/>
      <c r="AH23" s="362"/>
      <c r="AI23" s="391">
        <v>1341</v>
      </c>
      <c r="AJ23" s="362"/>
      <c r="AK23" s="362"/>
      <c r="AL23" s="362"/>
      <c r="AM23" s="391">
        <v>1974</v>
      </c>
      <c r="AN23" s="362"/>
      <c r="AO23" s="362"/>
      <c r="AP23" s="362"/>
      <c r="AQ23" s="271" t="s">
        <v>597</v>
      </c>
      <c r="AR23" s="208"/>
      <c r="AS23" s="208"/>
      <c r="AT23" s="272"/>
      <c r="AU23" s="362" t="s">
        <v>597</v>
      </c>
      <c r="AV23" s="362"/>
      <c r="AW23" s="362"/>
      <c r="AX23" s="363"/>
    </row>
    <row r="24" spans="1:50" ht="22.5" customHeight="1">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v>1000</v>
      </c>
      <c r="AF24" s="362"/>
      <c r="AG24" s="362"/>
      <c r="AH24" s="362"/>
      <c r="AI24" s="391" t="s">
        <v>602</v>
      </c>
      <c r="AJ24" s="362"/>
      <c r="AK24" s="362"/>
      <c r="AL24" s="362"/>
      <c r="AM24" s="391" t="s">
        <v>602</v>
      </c>
      <c r="AN24" s="362"/>
      <c r="AO24" s="362"/>
      <c r="AP24" s="362"/>
      <c r="AQ24" s="271" t="s">
        <v>597</v>
      </c>
      <c r="AR24" s="208"/>
      <c r="AS24" s="208"/>
      <c r="AT24" s="272"/>
      <c r="AU24" s="362">
        <v>2000</v>
      </c>
      <c r="AV24" s="362"/>
      <c r="AW24" s="362"/>
      <c r="AX24" s="363"/>
    </row>
    <row r="25" spans="1:50" ht="22.5" customHeight="1">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103.6</v>
      </c>
      <c r="AF25" s="362"/>
      <c r="AG25" s="362"/>
      <c r="AH25" s="362"/>
      <c r="AI25" s="391">
        <v>67.099999999999994</v>
      </c>
      <c r="AJ25" s="362"/>
      <c r="AK25" s="362"/>
      <c r="AL25" s="362"/>
      <c r="AM25" s="391">
        <v>98.7</v>
      </c>
      <c r="AN25" s="362"/>
      <c r="AO25" s="362"/>
      <c r="AP25" s="362"/>
      <c r="AQ25" s="271" t="s">
        <v>597</v>
      </c>
      <c r="AR25" s="208"/>
      <c r="AS25" s="208"/>
      <c r="AT25" s="272"/>
      <c r="AU25" s="362" t="s">
        <v>597</v>
      </c>
      <c r="AV25" s="362"/>
      <c r="AW25" s="362"/>
      <c r="AX25" s="363"/>
    </row>
    <row r="26" spans="1:50" ht="18.75" customHeight="1">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1" t="s">
        <v>262</v>
      </c>
      <c r="AV26" s="801"/>
      <c r="AW26" s="801"/>
      <c r="AX26" s="802"/>
    </row>
    <row r="27" spans="1:50" ht="18.75"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customHeight="1">
      <c r="A28" s="279"/>
      <c r="B28" s="277"/>
      <c r="C28" s="277"/>
      <c r="D28" s="277"/>
      <c r="E28" s="277"/>
      <c r="F28" s="278"/>
      <c r="G28" s="399" t="s">
        <v>601</v>
      </c>
      <c r="H28" s="400"/>
      <c r="I28" s="400"/>
      <c r="J28" s="400"/>
      <c r="K28" s="400"/>
      <c r="L28" s="400"/>
      <c r="M28" s="400"/>
      <c r="N28" s="400"/>
      <c r="O28" s="401"/>
      <c r="P28" s="111" t="s">
        <v>604</v>
      </c>
      <c r="Q28" s="111"/>
      <c r="R28" s="111"/>
      <c r="S28" s="111"/>
      <c r="T28" s="111"/>
      <c r="U28" s="111"/>
      <c r="V28" s="111"/>
      <c r="W28" s="111"/>
      <c r="X28" s="131"/>
      <c r="Y28" s="375" t="s">
        <v>14</v>
      </c>
      <c r="Z28" s="376"/>
      <c r="AA28" s="377"/>
      <c r="AB28" s="325" t="s">
        <v>528</v>
      </c>
      <c r="AC28" s="325"/>
      <c r="AD28" s="325"/>
      <c r="AE28" s="391" t="s">
        <v>550</v>
      </c>
      <c r="AF28" s="362"/>
      <c r="AG28" s="362"/>
      <c r="AH28" s="362"/>
      <c r="AI28" s="391" t="s">
        <v>550</v>
      </c>
      <c r="AJ28" s="362"/>
      <c r="AK28" s="362"/>
      <c r="AL28" s="362"/>
      <c r="AM28" s="391">
        <v>3.4771000000000001</v>
      </c>
      <c r="AN28" s="362"/>
      <c r="AO28" s="362"/>
      <c r="AP28" s="362"/>
      <c r="AQ28" s="271" t="s">
        <v>597</v>
      </c>
      <c r="AR28" s="208"/>
      <c r="AS28" s="208"/>
      <c r="AT28" s="272"/>
      <c r="AU28" s="362" t="s">
        <v>597</v>
      </c>
      <c r="AV28" s="362"/>
      <c r="AW28" s="362"/>
      <c r="AX28" s="363"/>
    </row>
    <row r="29" spans="1:50" ht="22.5" customHeight="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528</v>
      </c>
      <c r="AC29" s="370"/>
      <c r="AD29" s="370"/>
      <c r="AE29" s="391" t="s">
        <v>550</v>
      </c>
      <c r="AF29" s="362"/>
      <c r="AG29" s="362"/>
      <c r="AH29" s="362"/>
      <c r="AI29" s="391" t="s">
        <v>550</v>
      </c>
      <c r="AJ29" s="362"/>
      <c r="AK29" s="362"/>
      <c r="AL29" s="362"/>
      <c r="AM29" s="391" t="s">
        <v>602</v>
      </c>
      <c r="AN29" s="362"/>
      <c r="AO29" s="362"/>
      <c r="AP29" s="362"/>
      <c r="AQ29" s="271" t="s">
        <v>597</v>
      </c>
      <c r="AR29" s="208"/>
      <c r="AS29" s="208"/>
      <c r="AT29" s="272"/>
      <c r="AU29" s="362">
        <v>4</v>
      </c>
      <c r="AV29" s="362"/>
      <c r="AW29" s="362"/>
      <c r="AX29" s="363"/>
    </row>
    <row r="30" spans="1:50" ht="22.5" customHeight="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550</v>
      </c>
      <c r="AF30" s="362"/>
      <c r="AG30" s="362"/>
      <c r="AH30" s="362"/>
      <c r="AI30" s="391" t="s">
        <v>550</v>
      </c>
      <c r="AJ30" s="362"/>
      <c r="AK30" s="362"/>
      <c r="AL30" s="362"/>
      <c r="AM30" s="391">
        <v>87.5</v>
      </c>
      <c r="AN30" s="362"/>
      <c r="AO30" s="362"/>
      <c r="AP30" s="362"/>
      <c r="AQ30" s="271" t="s">
        <v>597</v>
      </c>
      <c r="AR30" s="208"/>
      <c r="AS30" s="208"/>
      <c r="AT30" s="272"/>
      <c r="AU30" s="362" t="s">
        <v>597</v>
      </c>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1" t="s">
        <v>262</v>
      </c>
      <c r="AV31" s="801"/>
      <c r="AW31" s="801"/>
      <c r="AX31" s="802"/>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1" t="s">
        <v>262</v>
      </c>
      <c r="AV36" s="801"/>
      <c r="AW36" s="801"/>
      <c r="AX36" s="802"/>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1" t="s">
        <v>262</v>
      </c>
      <c r="AV41" s="801"/>
      <c r="AW41" s="801"/>
      <c r="AX41" s="802"/>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20"/>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c r="A56" s="720"/>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c r="A57" s="720"/>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1" t="s">
        <v>262</v>
      </c>
      <c r="AV58" s="801"/>
      <c r="AW58" s="801"/>
      <c r="AX58" s="802"/>
    </row>
    <row r="59" spans="1:50" ht="18.75" hidden="1" customHeight="1">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1" t="s">
        <v>262</v>
      </c>
      <c r="AV63" s="801"/>
      <c r="AW63" s="801"/>
      <c r="AX63" s="802"/>
    </row>
    <row r="64" spans="1:50" ht="18.75" hidden="1" customHeight="1">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14</v>
      </c>
      <c r="AF74" s="250"/>
      <c r="AG74" s="250"/>
      <c r="AH74" s="250"/>
      <c r="AI74" s="250">
        <v>14</v>
      </c>
      <c r="AJ74" s="250"/>
      <c r="AK74" s="250"/>
      <c r="AL74" s="250"/>
      <c r="AM74" s="250">
        <v>20</v>
      </c>
      <c r="AN74" s="250"/>
      <c r="AO74" s="250"/>
      <c r="AP74" s="250"/>
      <c r="AQ74" s="250" t="s">
        <v>597</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v>14</v>
      </c>
      <c r="AF75" s="250"/>
      <c r="AG75" s="250"/>
      <c r="AH75" s="250"/>
      <c r="AI75" s="250">
        <v>14</v>
      </c>
      <c r="AJ75" s="250"/>
      <c r="AK75" s="250"/>
      <c r="AL75" s="250"/>
      <c r="AM75" s="250">
        <v>20</v>
      </c>
      <c r="AN75" s="250"/>
      <c r="AO75" s="250"/>
      <c r="AP75" s="250"/>
      <c r="AQ75" s="250">
        <v>20</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v>477.5</v>
      </c>
      <c r="AF89" s="250"/>
      <c r="AG89" s="250"/>
      <c r="AH89" s="250"/>
      <c r="AI89" s="250">
        <v>360.99</v>
      </c>
      <c r="AJ89" s="250"/>
      <c r="AK89" s="250"/>
      <c r="AL89" s="250"/>
      <c r="AM89" s="250">
        <v>60.3</v>
      </c>
      <c r="AN89" s="250"/>
      <c r="AO89" s="250"/>
      <c r="AP89" s="250"/>
      <c r="AQ89" s="391" t="s">
        <v>597</v>
      </c>
      <c r="AR89" s="362"/>
      <c r="AS89" s="362"/>
      <c r="AT89" s="362"/>
      <c r="AU89" s="362"/>
      <c r="AV89" s="362"/>
      <c r="AW89" s="362"/>
      <c r="AX89" s="363"/>
    </row>
    <row r="90" spans="1:60" ht="47.1" customHeight="1">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533</v>
      </c>
      <c r="AC90" s="695"/>
      <c r="AD90" s="696"/>
      <c r="AE90" s="693" t="s">
        <v>534</v>
      </c>
      <c r="AF90" s="380"/>
      <c r="AG90" s="380"/>
      <c r="AH90" s="380"/>
      <c r="AI90" s="693" t="s">
        <v>595</v>
      </c>
      <c r="AJ90" s="380"/>
      <c r="AK90" s="380"/>
      <c r="AL90" s="380"/>
      <c r="AM90" s="693" t="s">
        <v>555</v>
      </c>
      <c r="AN90" s="380"/>
      <c r="AO90" s="380"/>
      <c r="AP90" s="380"/>
      <c r="AQ90" s="380" t="s">
        <v>597</v>
      </c>
      <c r="AR90" s="380"/>
      <c r="AS90" s="380"/>
      <c r="AT90" s="380"/>
      <c r="AU90" s="380"/>
      <c r="AV90" s="380"/>
      <c r="AW90" s="380"/>
      <c r="AX90" s="381"/>
    </row>
    <row r="91" spans="1:60" ht="32.25"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customHeight="1">
      <c r="A92" s="316"/>
      <c r="B92" s="317"/>
      <c r="C92" s="317"/>
      <c r="D92" s="317"/>
      <c r="E92" s="317"/>
      <c r="F92" s="318"/>
      <c r="G92" s="384" t="s">
        <v>605</v>
      </c>
      <c r="H92" s="384"/>
      <c r="I92" s="384"/>
      <c r="J92" s="384"/>
      <c r="K92" s="384"/>
      <c r="L92" s="384"/>
      <c r="M92" s="384"/>
      <c r="N92" s="384"/>
      <c r="O92" s="384"/>
      <c r="P92" s="384"/>
      <c r="Q92" s="384"/>
      <c r="R92" s="384"/>
      <c r="S92" s="384"/>
      <c r="T92" s="384"/>
      <c r="U92" s="384"/>
      <c r="V92" s="384"/>
      <c r="W92" s="384"/>
      <c r="X92" s="384"/>
      <c r="Y92" s="259" t="s">
        <v>17</v>
      </c>
      <c r="Z92" s="260"/>
      <c r="AA92" s="261"/>
      <c r="AB92" s="326" t="s">
        <v>583</v>
      </c>
      <c r="AC92" s="327"/>
      <c r="AD92" s="328"/>
      <c r="AE92" s="250" t="s">
        <v>550</v>
      </c>
      <c r="AF92" s="250"/>
      <c r="AG92" s="250"/>
      <c r="AH92" s="250"/>
      <c r="AI92" s="250" t="s">
        <v>550</v>
      </c>
      <c r="AJ92" s="250"/>
      <c r="AK92" s="250"/>
      <c r="AL92" s="250"/>
      <c r="AM92" s="250">
        <v>3.4220000000000002</v>
      </c>
      <c r="AN92" s="250"/>
      <c r="AO92" s="250"/>
      <c r="AP92" s="250"/>
      <c r="AQ92" s="250" t="s">
        <v>597</v>
      </c>
      <c r="AR92" s="250"/>
      <c r="AS92" s="250"/>
      <c r="AT92" s="250"/>
      <c r="AU92" s="250"/>
      <c r="AV92" s="250"/>
      <c r="AW92" s="250"/>
      <c r="AX92" s="267"/>
    </row>
    <row r="93" spans="1:60" ht="69.75" customHeight="1">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535</v>
      </c>
      <c r="AC93" s="695"/>
      <c r="AD93" s="696"/>
      <c r="AE93" s="380" t="s">
        <v>550</v>
      </c>
      <c r="AF93" s="380"/>
      <c r="AG93" s="380"/>
      <c r="AH93" s="380"/>
      <c r="AI93" s="380" t="s">
        <v>550</v>
      </c>
      <c r="AJ93" s="380"/>
      <c r="AK93" s="380"/>
      <c r="AL93" s="380"/>
      <c r="AM93" s="693" t="s">
        <v>556</v>
      </c>
      <c r="AN93" s="380"/>
      <c r="AO93" s="380"/>
      <c r="AP93" s="380"/>
      <c r="AQ93" s="380" t="s">
        <v>597</v>
      </c>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6.5" hidden="1" customHeight="1">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80" t="s">
        <v>469</v>
      </c>
      <c r="B103" s="781"/>
      <c r="C103" s="795" t="s">
        <v>417</v>
      </c>
      <c r="D103" s="796"/>
      <c r="E103" s="796"/>
      <c r="F103" s="796"/>
      <c r="G103" s="796"/>
      <c r="H103" s="796"/>
      <c r="I103" s="796"/>
      <c r="J103" s="796"/>
      <c r="K103" s="797"/>
      <c r="L103" s="706" t="s">
        <v>463</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c r="A104" s="782"/>
      <c r="B104" s="783"/>
      <c r="C104" s="845" t="s">
        <v>536</v>
      </c>
      <c r="D104" s="846"/>
      <c r="E104" s="846"/>
      <c r="F104" s="846"/>
      <c r="G104" s="846"/>
      <c r="H104" s="846"/>
      <c r="I104" s="846"/>
      <c r="J104" s="846"/>
      <c r="K104" s="847"/>
      <c r="L104" s="256">
        <v>0.3</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c r="A105" s="782"/>
      <c r="B105" s="783"/>
      <c r="C105" s="346" t="s">
        <v>537</v>
      </c>
      <c r="D105" s="347"/>
      <c r="E105" s="347"/>
      <c r="F105" s="347"/>
      <c r="G105" s="347"/>
      <c r="H105" s="347"/>
      <c r="I105" s="347"/>
      <c r="J105" s="347"/>
      <c r="K105" s="348"/>
      <c r="L105" s="256">
        <v>31</v>
      </c>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c r="A106" s="782"/>
      <c r="B106" s="783"/>
      <c r="C106" s="346" t="s">
        <v>538</v>
      </c>
      <c r="D106" s="347"/>
      <c r="E106" s="347"/>
      <c r="F106" s="347"/>
      <c r="G106" s="347"/>
      <c r="H106" s="347"/>
      <c r="I106" s="347"/>
      <c r="J106" s="347"/>
      <c r="K106" s="348"/>
      <c r="L106" s="256">
        <v>1</v>
      </c>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44.25" customHeight="1">
      <c r="A107" s="782"/>
      <c r="B107" s="783"/>
      <c r="C107" s="346" t="s">
        <v>551</v>
      </c>
      <c r="D107" s="347"/>
      <c r="E107" s="347"/>
      <c r="F107" s="347"/>
      <c r="G107" s="347"/>
      <c r="H107" s="347"/>
      <c r="I107" s="347"/>
      <c r="J107" s="347"/>
      <c r="K107" s="348"/>
      <c r="L107" s="256">
        <v>1046</v>
      </c>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c r="A108" s="782"/>
      <c r="B108" s="783"/>
      <c r="C108" s="346" t="s">
        <v>539</v>
      </c>
      <c r="D108" s="347"/>
      <c r="E108" s="347"/>
      <c r="F108" s="347"/>
      <c r="G108" s="347"/>
      <c r="H108" s="347"/>
      <c r="I108" s="347"/>
      <c r="J108" s="347"/>
      <c r="K108" s="348"/>
      <c r="L108" s="256">
        <v>167</v>
      </c>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c r="A110" s="784"/>
      <c r="B110" s="785"/>
      <c r="C110" s="840" t="s">
        <v>22</v>
      </c>
      <c r="D110" s="841"/>
      <c r="E110" s="841"/>
      <c r="F110" s="841"/>
      <c r="G110" s="841"/>
      <c r="H110" s="841"/>
      <c r="I110" s="841"/>
      <c r="J110" s="841"/>
      <c r="K110" s="842"/>
      <c r="L110" s="343">
        <f>SUM(L104:Q109)</f>
        <v>1245.3</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c r="A111" s="858" t="s">
        <v>391</v>
      </c>
      <c r="B111" s="859"/>
      <c r="C111" s="863" t="s">
        <v>388</v>
      </c>
      <c r="D111" s="859"/>
      <c r="E111" s="848" t="s">
        <v>429</v>
      </c>
      <c r="F111" s="849"/>
      <c r="G111" s="850" t="s">
        <v>598</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c r="A112" s="860"/>
      <c r="B112" s="855"/>
      <c r="C112" s="164"/>
      <c r="D112" s="855"/>
      <c r="E112" s="186" t="s">
        <v>428</v>
      </c>
      <c r="F112" s="191"/>
      <c r="G112" s="135" t="s">
        <v>599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32</v>
      </c>
      <c r="AV114" s="151"/>
      <c r="AW114" s="152" t="s">
        <v>313</v>
      </c>
      <c r="AX114" s="203"/>
    </row>
    <row r="115" spans="1:50" ht="39.75" customHeight="1">
      <c r="A115" s="860"/>
      <c r="B115" s="855"/>
      <c r="C115" s="164"/>
      <c r="D115" s="855"/>
      <c r="E115" s="164"/>
      <c r="F115" s="165"/>
      <c r="G115" s="130" t="s">
        <v>603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540</v>
      </c>
      <c r="AC115" s="207"/>
      <c r="AD115" s="207"/>
      <c r="AE115" s="181">
        <v>1036</v>
      </c>
      <c r="AF115" s="208"/>
      <c r="AG115" s="208"/>
      <c r="AH115" s="208"/>
      <c r="AI115" s="181">
        <v>1341</v>
      </c>
      <c r="AJ115" s="208"/>
      <c r="AK115" s="208"/>
      <c r="AL115" s="208"/>
      <c r="AM115" s="181">
        <v>1974</v>
      </c>
      <c r="AN115" s="208"/>
      <c r="AO115" s="208"/>
      <c r="AP115" s="208"/>
      <c r="AQ115" s="181" t="s">
        <v>597</v>
      </c>
      <c r="AR115" s="208"/>
      <c r="AS115" s="208"/>
      <c r="AT115" s="208"/>
      <c r="AU115" s="181" t="s">
        <v>597</v>
      </c>
      <c r="AV115" s="208"/>
      <c r="AW115" s="208"/>
      <c r="AX115" s="209"/>
    </row>
    <row r="116" spans="1:50" ht="48" customHeight="1">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540</v>
      </c>
      <c r="AC116" s="213"/>
      <c r="AD116" s="213"/>
      <c r="AE116" s="181">
        <v>1000</v>
      </c>
      <c r="AF116" s="208"/>
      <c r="AG116" s="208"/>
      <c r="AH116" s="208"/>
      <c r="AI116" s="181" t="s">
        <v>602</v>
      </c>
      <c r="AJ116" s="208"/>
      <c r="AK116" s="208"/>
      <c r="AL116" s="208"/>
      <c r="AM116" s="181" t="s">
        <v>602</v>
      </c>
      <c r="AN116" s="208"/>
      <c r="AO116" s="208"/>
      <c r="AP116" s="208"/>
      <c r="AQ116" s="181" t="s">
        <v>597</v>
      </c>
      <c r="AR116" s="208"/>
      <c r="AS116" s="208"/>
      <c r="AT116" s="208"/>
      <c r="AU116" s="181">
        <v>2000</v>
      </c>
      <c r="AV116" s="208"/>
      <c r="AW116" s="208"/>
      <c r="AX116" s="209"/>
    </row>
    <row r="117" spans="1:50" ht="18.75" customHeight="1">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c r="A119" s="860"/>
      <c r="B119" s="855"/>
      <c r="C119" s="164"/>
      <c r="D119" s="855"/>
      <c r="E119" s="164"/>
      <c r="F119" s="165"/>
      <c r="G119" s="130" t="s">
        <v>607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541</v>
      </c>
      <c r="AC119" s="207"/>
      <c r="AD119" s="207"/>
      <c r="AE119" s="181">
        <v>1.4</v>
      </c>
      <c r="AF119" s="208"/>
      <c r="AG119" s="208"/>
      <c r="AH119" s="208"/>
      <c r="AI119" s="181">
        <v>2</v>
      </c>
      <c r="AJ119" s="208"/>
      <c r="AK119" s="208"/>
      <c r="AL119" s="208"/>
      <c r="AM119" s="181">
        <v>3.5</v>
      </c>
      <c r="AN119" s="208"/>
      <c r="AO119" s="208"/>
      <c r="AP119" s="208"/>
      <c r="AQ119" s="181" t="s">
        <v>597</v>
      </c>
      <c r="AR119" s="208"/>
      <c r="AS119" s="208"/>
      <c r="AT119" s="208"/>
      <c r="AU119" s="181" t="s">
        <v>597</v>
      </c>
      <c r="AV119" s="208"/>
      <c r="AW119" s="208"/>
      <c r="AX119" s="209"/>
    </row>
    <row r="120" spans="1:50" ht="39.75" customHeight="1">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541</v>
      </c>
      <c r="AC120" s="213"/>
      <c r="AD120" s="213"/>
      <c r="AE120" s="181" t="s">
        <v>602</v>
      </c>
      <c r="AF120" s="208"/>
      <c r="AG120" s="208"/>
      <c r="AH120" s="208"/>
      <c r="AI120" s="181" t="s">
        <v>602</v>
      </c>
      <c r="AJ120" s="208"/>
      <c r="AK120" s="208"/>
      <c r="AL120" s="208"/>
      <c r="AM120" s="181" t="s">
        <v>602</v>
      </c>
      <c r="AN120" s="208"/>
      <c r="AO120" s="208"/>
      <c r="AP120" s="208"/>
      <c r="AQ120" s="181" t="s">
        <v>597</v>
      </c>
      <c r="AR120" s="208"/>
      <c r="AS120" s="208"/>
      <c r="AT120" s="208"/>
      <c r="AU120" s="181">
        <v>4</v>
      </c>
      <c r="AV120" s="208"/>
      <c r="AW120" s="208"/>
      <c r="AX120" s="209"/>
    </row>
    <row r="121" spans="1:50" ht="18.75" hidden="1" customHeight="1">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0"/>
      <c r="B169" s="855"/>
      <c r="C169" s="164"/>
      <c r="D169" s="855"/>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0"/>
      <c r="B411" s="855"/>
      <c r="C411" s="162" t="s">
        <v>390</v>
      </c>
      <c r="D411" s="854"/>
      <c r="E411" s="186" t="s">
        <v>413</v>
      </c>
      <c r="F411" s="191"/>
      <c r="G411" s="775" t="s">
        <v>409</v>
      </c>
      <c r="H411" s="160"/>
      <c r="I411" s="160"/>
      <c r="J411" s="776" t="s">
        <v>597</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c r="A414" s="860"/>
      <c r="B414" s="855"/>
      <c r="C414" s="164"/>
      <c r="D414" s="855"/>
      <c r="E414" s="154"/>
      <c r="F414" s="155"/>
      <c r="G414" s="130" t="s">
        <v>597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60"/>
      <c r="B439" s="855"/>
      <c r="C439" s="164"/>
      <c r="D439" s="855"/>
      <c r="E439" s="154"/>
      <c r="F439" s="155"/>
      <c r="G439" s="130" t="s">
        <v>597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0"/>
      <c r="B463" s="855"/>
      <c r="C463" s="164"/>
      <c r="D463" s="855"/>
      <c r="E463" s="110" t="s">
        <v>597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184.5" customHeight="1">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554</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523</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3" t="s">
        <v>523</v>
      </c>
      <c r="AE685" s="634"/>
      <c r="AF685" s="634"/>
      <c r="AG685" s="448" t="s">
        <v>542</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c r="A686" s="499" t="s">
        <v>44</v>
      </c>
      <c r="B686" s="500"/>
      <c r="C686" s="770" t="s">
        <v>46</v>
      </c>
      <c r="D686" s="771"/>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2"/>
      <c r="AD686" s="446" t="s">
        <v>523</v>
      </c>
      <c r="AE686" s="447"/>
      <c r="AF686" s="447"/>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543</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544</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545</v>
      </c>
      <c r="AE689" s="420"/>
      <c r="AF689" s="420"/>
      <c r="AG689" s="623" t="s">
        <v>606</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545</v>
      </c>
      <c r="AE691" s="144"/>
      <c r="AF691" s="144"/>
      <c r="AG691" s="140" t="s">
        <v>606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545</v>
      </c>
      <c r="AE693" s="634"/>
      <c r="AF693" s="634"/>
      <c r="AG693" s="688" t="s">
        <v>602</v>
      </c>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523</v>
      </c>
      <c r="AE694" s="686"/>
      <c r="AF694" s="687"/>
      <c r="AG694" s="680" t="s">
        <v>542</v>
      </c>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79.5" customHeight="1">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546</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523</v>
      </c>
      <c r="AE696" s="485"/>
      <c r="AF696" s="485"/>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545</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1.5" customHeight="1">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1.5" hidden="1" customHeight="1">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499" t="s">
        <v>54</v>
      </c>
      <c r="B706" s="675"/>
      <c r="C706" s="454" t="s">
        <v>60</v>
      </c>
      <c r="D706" s="455"/>
      <c r="E706" s="455"/>
      <c r="F706" s="456"/>
      <c r="G706" s="469" t="s">
        <v>547</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c r="A707" s="676"/>
      <c r="B707" s="677"/>
      <c r="C707" s="464" t="s">
        <v>64</v>
      </c>
      <c r="D707" s="465"/>
      <c r="E707" s="465"/>
      <c r="F707" s="466"/>
      <c r="G707" s="467" t="s">
        <v>548</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39.75" customHeight="1" thickBot="1">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39" customHeight="1" thickBot="1">
      <c r="A711" s="672"/>
      <c r="B711" s="673"/>
      <c r="C711" s="673"/>
      <c r="D711" s="673"/>
      <c r="E711" s="674"/>
      <c r="F711" s="616"/>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40.5" customHeight="1" thickBot="1">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4" customHeight="1" thickBot="1">
      <c r="A715" s="660" t="s">
        <v>553</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c r="A717" s="679" t="s">
        <v>464</v>
      </c>
      <c r="B717" s="436"/>
      <c r="C717" s="436"/>
      <c r="D717" s="436"/>
      <c r="E717" s="436"/>
      <c r="F717" s="436"/>
      <c r="G717" s="434">
        <v>452</v>
      </c>
      <c r="H717" s="434"/>
      <c r="I717" s="434"/>
      <c r="J717" s="434"/>
      <c r="K717" s="434"/>
      <c r="L717" s="434"/>
      <c r="M717" s="434"/>
      <c r="N717" s="434"/>
      <c r="O717" s="434"/>
      <c r="P717" s="434"/>
      <c r="Q717" s="436" t="s">
        <v>376</v>
      </c>
      <c r="R717" s="436"/>
      <c r="S717" s="436"/>
      <c r="T717" s="436"/>
      <c r="U717" s="436"/>
      <c r="V717" s="436"/>
      <c r="W717" s="434">
        <v>478</v>
      </c>
      <c r="X717" s="434"/>
      <c r="Y717" s="434"/>
      <c r="Z717" s="434"/>
      <c r="AA717" s="434"/>
      <c r="AB717" s="434"/>
      <c r="AC717" s="434"/>
      <c r="AD717" s="434"/>
      <c r="AE717" s="434"/>
      <c r="AF717" s="434"/>
      <c r="AG717" s="436" t="s">
        <v>377</v>
      </c>
      <c r="AH717" s="436"/>
      <c r="AI717" s="436"/>
      <c r="AJ717" s="436"/>
      <c r="AK717" s="436"/>
      <c r="AL717" s="436"/>
      <c r="AM717" s="434">
        <v>484</v>
      </c>
      <c r="AN717" s="434"/>
      <c r="AO717" s="434"/>
      <c r="AP717" s="434"/>
      <c r="AQ717" s="434"/>
      <c r="AR717" s="434"/>
      <c r="AS717" s="434"/>
      <c r="AT717" s="434"/>
      <c r="AU717" s="434"/>
      <c r="AV717" s="434"/>
      <c r="AW717" s="60"/>
      <c r="AX717" s="61"/>
    </row>
    <row r="718" spans="1:50" ht="19.899999999999999" customHeight="1" thickBot="1">
      <c r="A718" s="516" t="s">
        <v>378</v>
      </c>
      <c r="B718" s="492"/>
      <c r="C718" s="492"/>
      <c r="D718" s="492"/>
      <c r="E718" s="492"/>
      <c r="F718" s="492"/>
      <c r="G718" s="435">
        <v>244</v>
      </c>
      <c r="H718" s="435"/>
      <c r="I718" s="435"/>
      <c r="J718" s="435"/>
      <c r="K718" s="435"/>
      <c r="L718" s="435"/>
      <c r="M718" s="435"/>
      <c r="N718" s="435"/>
      <c r="O718" s="435"/>
      <c r="P718" s="435"/>
      <c r="Q718" s="492" t="s">
        <v>379</v>
      </c>
      <c r="R718" s="492"/>
      <c r="S718" s="492"/>
      <c r="T718" s="492"/>
      <c r="U718" s="492"/>
      <c r="V718" s="492"/>
      <c r="W718" s="602">
        <v>230</v>
      </c>
      <c r="X718" s="602"/>
      <c r="Y718" s="602"/>
      <c r="Z718" s="602"/>
      <c r="AA718" s="602"/>
      <c r="AB718" s="602"/>
      <c r="AC718" s="602"/>
      <c r="AD718" s="602"/>
      <c r="AE718" s="602"/>
      <c r="AF718" s="602"/>
      <c r="AG718" s="492" t="s">
        <v>380</v>
      </c>
      <c r="AH718" s="492"/>
      <c r="AI718" s="492"/>
      <c r="AJ718" s="492"/>
      <c r="AK718" s="492"/>
      <c r="AL718" s="492"/>
      <c r="AM718" s="457">
        <v>236</v>
      </c>
      <c r="AN718" s="457"/>
      <c r="AO718" s="457"/>
      <c r="AP718" s="457"/>
      <c r="AQ718" s="457"/>
      <c r="AR718" s="457"/>
      <c r="AS718" s="457"/>
      <c r="AT718" s="457"/>
      <c r="AU718" s="457"/>
      <c r="AV718" s="457"/>
      <c r="AW718" s="62"/>
      <c r="AX718" s="63"/>
    </row>
    <row r="719" spans="1:50" ht="23.65" customHeight="1">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6" t="s">
        <v>32</v>
      </c>
      <c r="B758" s="487"/>
      <c r="C758" s="487"/>
      <c r="D758" s="487"/>
      <c r="E758" s="487"/>
      <c r="F758" s="488"/>
      <c r="G758" s="476" t="s">
        <v>558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c r="A760" s="489"/>
      <c r="B760" s="490"/>
      <c r="C760" s="490"/>
      <c r="D760" s="490"/>
      <c r="E760" s="490"/>
      <c r="F760" s="491"/>
      <c r="G760" s="523" t="s">
        <v>594</v>
      </c>
      <c r="H760" s="524"/>
      <c r="I760" s="524"/>
      <c r="J760" s="524"/>
      <c r="K760" s="525"/>
      <c r="L760" s="517" t="s">
        <v>584</v>
      </c>
      <c r="M760" s="518"/>
      <c r="N760" s="518"/>
      <c r="O760" s="518"/>
      <c r="P760" s="518"/>
      <c r="Q760" s="518"/>
      <c r="R760" s="518"/>
      <c r="S760" s="518"/>
      <c r="T760" s="518"/>
      <c r="U760" s="518"/>
      <c r="V760" s="518"/>
      <c r="W760" s="518"/>
      <c r="X760" s="519"/>
      <c r="Y760" s="479">
        <v>8</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48" customHeight="1">
      <c r="A761" s="489"/>
      <c r="B761" s="490"/>
      <c r="C761" s="490"/>
      <c r="D761" s="490"/>
      <c r="E761" s="490"/>
      <c r="F761" s="491"/>
      <c r="G761" s="427" t="s">
        <v>594</v>
      </c>
      <c r="H761" s="428"/>
      <c r="I761" s="428"/>
      <c r="J761" s="428"/>
      <c r="K761" s="429"/>
      <c r="L761" s="421" t="s">
        <v>585</v>
      </c>
      <c r="M761" s="422"/>
      <c r="N761" s="422"/>
      <c r="O761" s="422"/>
      <c r="P761" s="422"/>
      <c r="Q761" s="422"/>
      <c r="R761" s="422"/>
      <c r="S761" s="422"/>
      <c r="T761" s="422"/>
      <c r="U761" s="422"/>
      <c r="V761" s="422"/>
      <c r="W761" s="422"/>
      <c r="X761" s="423"/>
      <c r="Y761" s="424">
        <v>6</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89"/>
      <c r="B762" s="490"/>
      <c r="C762" s="490"/>
      <c r="D762" s="490"/>
      <c r="E762" s="490"/>
      <c r="F762" s="491"/>
      <c r="G762" s="427" t="s">
        <v>594</v>
      </c>
      <c r="H762" s="428"/>
      <c r="I762" s="428"/>
      <c r="J762" s="428"/>
      <c r="K762" s="429"/>
      <c r="L762" s="421" t="s">
        <v>559</v>
      </c>
      <c r="M762" s="422"/>
      <c r="N762" s="422"/>
      <c r="O762" s="422"/>
      <c r="P762" s="422"/>
      <c r="Q762" s="422"/>
      <c r="R762" s="422"/>
      <c r="S762" s="422"/>
      <c r="T762" s="422"/>
      <c r="U762" s="422"/>
      <c r="V762" s="422"/>
      <c r="W762" s="422"/>
      <c r="X762" s="423"/>
      <c r="Y762" s="424">
        <v>5</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50.25" customHeight="1">
      <c r="A763" s="489"/>
      <c r="B763" s="490"/>
      <c r="C763" s="490"/>
      <c r="D763" s="490"/>
      <c r="E763" s="490"/>
      <c r="F763" s="491"/>
      <c r="G763" s="427" t="s">
        <v>594</v>
      </c>
      <c r="H763" s="428"/>
      <c r="I763" s="428"/>
      <c r="J763" s="428"/>
      <c r="K763" s="429"/>
      <c r="L763" s="421" t="s">
        <v>586</v>
      </c>
      <c r="M763" s="422"/>
      <c r="N763" s="422"/>
      <c r="O763" s="422"/>
      <c r="P763" s="422"/>
      <c r="Q763" s="422"/>
      <c r="R763" s="422"/>
      <c r="S763" s="422"/>
      <c r="T763" s="422"/>
      <c r="U763" s="422"/>
      <c r="V763" s="422"/>
      <c r="W763" s="422"/>
      <c r="X763" s="423"/>
      <c r="Y763" s="424">
        <v>4</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89"/>
      <c r="B764" s="490"/>
      <c r="C764" s="490"/>
      <c r="D764" s="490"/>
      <c r="E764" s="490"/>
      <c r="F764" s="491"/>
      <c r="G764" s="427" t="s">
        <v>594</v>
      </c>
      <c r="H764" s="428"/>
      <c r="I764" s="428"/>
      <c r="J764" s="428"/>
      <c r="K764" s="429"/>
      <c r="L764" s="421" t="s">
        <v>560</v>
      </c>
      <c r="M764" s="422"/>
      <c r="N764" s="422"/>
      <c r="O764" s="422"/>
      <c r="P764" s="422"/>
      <c r="Q764" s="422"/>
      <c r="R764" s="422"/>
      <c r="S764" s="422"/>
      <c r="T764" s="422"/>
      <c r="U764" s="422"/>
      <c r="V764" s="422"/>
      <c r="W764" s="422"/>
      <c r="X764" s="423"/>
      <c r="Y764" s="424">
        <v>3</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89"/>
      <c r="B765" s="490"/>
      <c r="C765" s="490"/>
      <c r="D765" s="490"/>
      <c r="E765" s="490"/>
      <c r="F765" s="491"/>
      <c r="G765" s="427" t="s">
        <v>594</v>
      </c>
      <c r="H765" s="428"/>
      <c r="I765" s="428"/>
      <c r="J765" s="428"/>
      <c r="K765" s="429"/>
      <c r="L765" s="421" t="s">
        <v>587</v>
      </c>
      <c r="M765" s="422"/>
      <c r="N765" s="422"/>
      <c r="O765" s="422"/>
      <c r="P765" s="422"/>
      <c r="Q765" s="422"/>
      <c r="R765" s="422"/>
      <c r="S765" s="422"/>
      <c r="T765" s="422"/>
      <c r="U765" s="422"/>
      <c r="V765" s="422"/>
      <c r="W765" s="422"/>
      <c r="X765" s="423"/>
      <c r="Y765" s="424">
        <v>3</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89"/>
      <c r="B766" s="490"/>
      <c r="C766" s="490"/>
      <c r="D766" s="490"/>
      <c r="E766" s="490"/>
      <c r="F766" s="491"/>
      <c r="G766" s="427" t="s">
        <v>594</v>
      </c>
      <c r="H766" s="428"/>
      <c r="I766" s="428"/>
      <c r="J766" s="428"/>
      <c r="K766" s="429"/>
      <c r="L766" s="421" t="s">
        <v>588</v>
      </c>
      <c r="M766" s="422"/>
      <c r="N766" s="422"/>
      <c r="O766" s="422"/>
      <c r="P766" s="422"/>
      <c r="Q766" s="422"/>
      <c r="R766" s="422"/>
      <c r="S766" s="422"/>
      <c r="T766" s="422"/>
      <c r="U766" s="422"/>
      <c r="V766" s="422"/>
      <c r="W766" s="422"/>
      <c r="X766" s="423"/>
      <c r="Y766" s="424">
        <v>3</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89"/>
      <c r="B767" s="490"/>
      <c r="C767" s="490"/>
      <c r="D767" s="490"/>
      <c r="E767" s="490"/>
      <c r="F767" s="491"/>
      <c r="G767" s="427" t="s">
        <v>594</v>
      </c>
      <c r="H767" s="428"/>
      <c r="I767" s="428"/>
      <c r="J767" s="428"/>
      <c r="K767" s="429"/>
      <c r="L767" s="421" t="s">
        <v>561</v>
      </c>
      <c r="M767" s="422"/>
      <c r="N767" s="422"/>
      <c r="O767" s="422"/>
      <c r="P767" s="422"/>
      <c r="Q767" s="422"/>
      <c r="R767" s="422"/>
      <c r="S767" s="422"/>
      <c r="T767" s="422"/>
      <c r="U767" s="422"/>
      <c r="V767" s="422"/>
      <c r="W767" s="422"/>
      <c r="X767" s="423"/>
      <c r="Y767" s="424">
        <v>3</v>
      </c>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89"/>
      <c r="B768" s="490"/>
      <c r="C768" s="490"/>
      <c r="D768" s="490"/>
      <c r="E768" s="490"/>
      <c r="F768" s="491"/>
      <c r="G768" s="427" t="s">
        <v>594</v>
      </c>
      <c r="H768" s="428"/>
      <c r="I768" s="428"/>
      <c r="J768" s="428"/>
      <c r="K768" s="429"/>
      <c r="L768" s="421" t="s">
        <v>562</v>
      </c>
      <c r="M768" s="422"/>
      <c r="N768" s="422"/>
      <c r="O768" s="422"/>
      <c r="P768" s="422"/>
      <c r="Q768" s="422"/>
      <c r="R768" s="422"/>
      <c r="S768" s="422"/>
      <c r="T768" s="422"/>
      <c r="U768" s="422"/>
      <c r="V768" s="422"/>
      <c r="W768" s="422"/>
      <c r="X768" s="423"/>
      <c r="Y768" s="424">
        <v>2</v>
      </c>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89"/>
      <c r="B769" s="490"/>
      <c r="C769" s="490"/>
      <c r="D769" s="490"/>
      <c r="E769" s="490"/>
      <c r="F769" s="491"/>
      <c r="G769" s="427" t="s">
        <v>594</v>
      </c>
      <c r="H769" s="428"/>
      <c r="I769" s="428"/>
      <c r="J769" s="428"/>
      <c r="K769" s="429"/>
      <c r="L769" s="421" t="s">
        <v>563</v>
      </c>
      <c r="M769" s="422"/>
      <c r="N769" s="422"/>
      <c r="O769" s="422"/>
      <c r="P769" s="422"/>
      <c r="Q769" s="422"/>
      <c r="R769" s="422"/>
      <c r="S769" s="422"/>
      <c r="T769" s="422"/>
      <c r="U769" s="422"/>
      <c r="V769" s="422"/>
      <c r="W769" s="422"/>
      <c r="X769" s="423"/>
      <c r="Y769" s="424">
        <v>58</v>
      </c>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95</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customHeight="1">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customHeight="1">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47.25" customHeight="1">
      <c r="A816" s="237">
        <v>1</v>
      </c>
      <c r="B816" s="237">
        <v>1</v>
      </c>
      <c r="C816" s="238" t="s">
        <v>565</v>
      </c>
      <c r="D816" s="217"/>
      <c r="E816" s="217"/>
      <c r="F816" s="217"/>
      <c r="G816" s="217"/>
      <c r="H816" s="217"/>
      <c r="I816" s="217"/>
      <c r="J816" s="218">
        <v>1010401023408</v>
      </c>
      <c r="K816" s="219"/>
      <c r="L816" s="219"/>
      <c r="M816" s="219"/>
      <c r="N816" s="219"/>
      <c r="O816" s="219"/>
      <c r="P816" s="862" t="s">
        <v>589</v>
      </c>
      <c r="Q816" s="220"/>
      <c r="R816" s="220"/>
      <c r="S816" s="220"/>
      <c r="T816" s="220"/>
      <c r="U816" s="220"/>
      <c r="V816" s="220"/>
      <c r="W816" s="220"/>
      <c r="X816" s="220"/>
      <c r="Y816" s="221">
        <v>95</v>
      </c>
      <c r="Z816" s="222"/>
      <c r="AA816" s="222"/>
      <c r="AB816" s="223"/>
      <c r="AC816" s="224" t="s">
        <v>564</v>
      </c>
      <c r="AD816" s="224"/>
      <c r="AE816" s="224"/>
      <c r="AF816" s="224"/>
      <c r="AG816" s="224"/>
      <c r="AH816" s="225" t="s">
        <v>571</v>
      </c>
      <c r="AI816" s="226"/>
      <c r="AJ816" s="226"/>
      <c r="AK816" s="226"/>
      <c r="AL816" s="227" t="s">
        <v>571</v>
      </c>
      <c r="AM816" s="228"/>
      <c r="AN816" s="228"/>
      <c r="AO816" s="229"/>
      <c r="AP816" s="230" t="s">
        <v>571</v>
      </c>
      <c r="AQ816" s="230"/>
      <c r="AR816" s="230"/>
      <c r="AS816" s="230"/>
      <c r="AT816" s="230"/>
      <c r="AU816" s="230"/>
      <c r="AV816" s="230"/>
      <c r="AW816" s="230"/>
      <c r="AX816" s="230"/>
    </row>
    <row r="817" spans="1:50" ht="30" customHeight="1">
      <c r="A817" s="237">
        <v>2</v>
      </c>
      <c r="B817" s="237">
        <v>1</v>
      </c>
      <c r="C817" s="238" t="s">
        <v>566</v>
      </c>
      <c r="D817" s="217"/>
      <c r="E817" s="217"/>
      <c r="F817" s="217"/>
      <c r="G817" s="217"/>
      <c r="H817" s="217"/>
      <c r="I817" s="217"/>
      <c r="J817" s="218" t="s">
        <v>608</v>
      </c>
      <c r="K817" s="219"/>
      <c r="L817" s="219"/>
      <c r="M817" s="219"/>
      <c r="N817" s="219"/>
      <c r="O817" s="219"/>
      <c r="P817" s="862" t="s">
        <v>567</v>
      </c>
      <c r="Q817" s="220"/>
      <c r="R817" s="220"/>
      <c r="S817" s="220"/>
      <c r="T817" s="220"/>
      <c r="U817" s="220"/>
      <c r="V817" s="220"/>
      <c r="W817" s="220"/>
      <c r="X817" s="220"/>
      <c r="Y817" s="221">
        <v>94</v>
      </c>
      <c r="Z817" s="222"/>
      <c r="AA817" s="222"/>
      <c r="AB817" s="223"/>
      <c r="AC817" s="224" t="s">
        <v>564</v>
      </c>
      <c r="AD817" s="224"/>
      <c r="AE817" s="224"/>
      <c r="AF817" s="224"/>
      <c r="AG817" s="224"/>
      <c r="AH817" s="225" t="s">
        <v>571</v>
      </c>
      <c r="AI817" s="226"/>
      <c r="AJ817" s="226"/>
      <c r="AK817" s="226"/>
      <c r="AL817" s="227" t="s">
        <v>571</v>
      </c>
      <c r="AM817" s="228"/>
      <c r="AN817" s="228"/>
      <c r="AO817" s="229"/>
      <c r="AP817" s="230" t="s">
        <v>571</v>
      </c>
      <c r="AQ817" s="230"/>
      <c r="AR817" s="230"/>
      <c r="AS817" s="230"/>
      <c r="AT817" s="230"/>
      <c r="AU817" s="230"/>
      <c r="AV817" s="230"/>
      <c r="AW817" s="230"/>
      <c r="AX817" s="230"/>
    </row>
    <row r="818" spans="1:50" ht="30" customHeight="1">
      <c r="A818" s="237">
        <v>3</v>
      </c>
      <c r="B818" s="237">
        <v>1</v>
      </c>
      <c r="C818" s="238" t="s">
        <v>590</v>
      </c>
      <c r="D818" s="217"/>
      <c r="E818" s="217"/>
      <c r="F818" s="217"/>
      <c r="G818" s="217"/>
      <c r="H818" s="217"/>
      <c r="I818" s="217"/>
      <c r="J818" s="218">
        <v>2180001031363</v>
      </c>
      <c r="K818" s="219"/>
      <c r="L818" s="219"/>
      <c r="M818" s="219"/>
      <c r="N818" s="219"/>
      <c r="O818" s="219"/>
      <c r="P818" s="862" t="s">
        <v>568</v>
      </c>
      <c r="Q818" s="220"/>
      <c r="R818" s="220"/>
      <c r="S818" s="220"/>
      <c r="T818" s="220"/>
      <c r="U818" s="220"/>
      <c r="V818" s="220"/>
      <c r="W818" s="220"/>
      <c r="X818" s="220"/>
      <c r="Y818" s="221">
        <v>67</v>
      </c>
      <c r="Z818" s="222"/>
      <c r="AA818" s="222"/>
      <c r="AB818" s="223"/>
      <c r="AC818" s="224" t="s">
        <v>564</v>
      </c>
      <c r="AD818" s="224"/>
      <c r="AE818" s="224"/>
      <c r="AF818" s="224"/>
      <c r="AG818" s="224"/>
      <c r="AH818" s="225" t="s">
        <v>571</v>
      </c>
      <c r="AI818" s="226"/>
      <c r="AJ818" s="226"/>
      <c r="AK818" s="226"/>
      <c r="AL818" s="227" t="s">
        <v>571</v>
      </c>
      <c r="AM818" s="228"/>
      <c r="AN818" s="228"/>
      <c r="AO818" s="229"/>
      <c r="AP818" s="230" t="s">
        <v>571</v>
      </c>
      <c r="AQ818" s="230"/>
      <c r="AR818" s="230"/>
      <c r="AS818" s="230"/>
      <c r="AT818" s="230"/>
      <c r="AU818" s="230"/>
      <c r="AV818" s="230"/>
      <c r="AW818" s="230"/>
      <c r="AX818" s="230"/>
    </row>
    <row r="819" spans="1:50" ht="48.75" customHeight="1">
      <c r="A819" s="237">
        <v>4</v>
      </c>
      <c r="B819" s="237">
        <v>1</v>
      </c>
      <c r="C819" s="238" t="s">
        <v>569</v>
      </c>
      <c r="D819" s="217"/>
      <c r="E819" s="217"/>
      <c r="F819" s="217"/>
      <c r="G819" s="217"/>
      <c r="H819" s="217"/>
      <c r="I819" s="217"/>
      <c r="J819" s="218">
        <v>1010401023102</v>
      </c>
      <c r="K819" s="219"/>
      <c r="L819" s="219"/>
      <c r="M819" s="219"/>
      <c r="N819" s="219"/>
      <c r="O819" s="219"/>
      <c r="P819" s="862" t="s">
        <v>570</v>
      </c>
      <c r="Q819" s="220"/>
      <c r="R819" s="220"/>
      <c r="S819" s="220"/>
      <c r="T819" s="220"/>
      <c r="U819" s="220"/>
      <c r="V819" s="220"/>
      <c r="W819" s="220"/>
      <c r="X819" s="220"/>
      <c r="Y819" s="221">
        <v>40</v>
      </c>
      <c r="Z819" s="222"/>
      <c r="AA819" s="222"/>
      <c r="AB819" s="223"/>
      <c r="AC819" s="224" t="s">
        <v>564</v>
      </c>
      <c r="AD819" s="224"/>
      <c r="AE819" s="224"/>
      <c r="AF819" s="224"/>
      <c r="AG819" s="224"/>
      <c r="AH819" s="225" t="s">
        <v>571</v>
      </c>
      <c r="AI819" s="226"/>
      <c r="AJ819" s="226"/>
      <c r="AK819" s="226"/>
      <c r="AL819" s="227" t="s">
        <v>571</v>
      </c>
      <c r="AM819" s="228"/>
      <c r="AN819" s="228"/>
      <c r="AO819" s="229"/>
      <c r="AP819" s="230" t="s">
        <v>571</v>
      </c>
      <c r="AQ819" s="230"/>
      <c r="AR819" s="230"/>
      <c r="AS819" s="230"/>
      <c r="AT819" s="230"/>
      <c r="AU819" s="230"/>
      <c r="AV819" s="230"/>
      <c r="AW819" s="230"/>
      <c r="AX819" s="230"/>
    </row>
    <row r="820" spans="1:50" ht="48" customHeight="1">
      <c r="A820" s="237">
        <v>5</v>
      </c>
      <c r="B820" s="237">
        <v>1</v>
      </c>
      <c r="C820" s="238" t="s">
        <v>591</v>
      </c>
      <c r="D820" s="217"/>
      <c r="E820" s="217"/>
      <c r="F820" s="217"/>
      <c r="G820" s="217"/>
      <c r="H820" s="217"/>
      <c r="I820" s="217"/>
      <c r="J820" s="218">
        <v>3370001005314</v>
      </c>
      <c r="K820" s="219"/>
      <c r="L820" s="219"/>
      <c r="M820" s="219"/>
      <c r="N820" s="219"/>
      <c r="O820" s="219"/>
      <c r="P820" s="862" t="s">
        <v>573</v>
      </c>
      <c r="Q820" s="220"/>
      <c r="R820" s="220"/>
      <c r="S820" s="220"/>
      <c r="T820" s="220"/>
      <c r="U820" s="220"/>
      <c r="V820" s="220"/>
      <c r="W820" s="220"/>
      <c r="X820" s="220"/>
      <c r="Y820" s="221">
        <v>39</v>
      </c>
      <c r="Z820" s="222"/>
      <c r="AA820" s="222"/>
      <c r="AB820" s="223"/>
      <c r="AC820" s="224" t="s">
        <v>564</v>
      </c>
      <c r="AD820" s="224"/>
      <c r="AE820" s="224"/>
      <c r="AF820" s="224"/>
      <c r="AG820" s="224"/>
      <c r="AH820" s="225" t="s">
        <v>571</v>
      </c>
      <c r="AI820" s="226"/>
      <c r="AJ820" s="226"/>
      <c r="AK820" s="226"/>
      <c r="AL820" s="227" t="s">
        <v>571</v>
      </c>
      <c r="AM820" s="228"/>
      <c r="AN820" s="228"/>
      <c r="AO820" s="229"/>
      <c r="AP820" s="230" t="s">
        <v>571</v>
      </c>
      <c r="AQ820" s="230"/>
      <c r="AR820" s="230"/>
      <c r="AS820" s="230"/>
      <c r="AT820" s="230"/>
      <c r="AU820" s="230"/>
      <c r="AV820" s="230"/>
      <c r="AW820" s="230"/>
      <c r="AX820" s="230"/>
    </row>
    <row r="821" spans="1:50" ht="30" customHeight="1">
      <c r="A821" s="237">
        <v>6</v>
      </c>
      <c r="B821" s="237">
        <v>1</v>
      </c>
      <c r="C821" s="238" t="s">
        <v>578</v>
      </c>
      <c r="D821" s="217"/>
      <c r="E821" s="217"/>
      <c r="F821" s="217"/>
      <c r="G821" s="217"/>
      <c r="H821" s="217"/>
      <c r="I821" s="217"/>
      <c r="J821" s="218">
        <v>4010001148932</v>
      </c>
      <c r="K821" s="219"/>
      <c r="L821" s="219"/>
      <c r="M821" s="219"/>
      <c r="N821" s="219"/>
      <c r="O821" s="219"/>
      <c r="P821" s="862" t="s">
        <v>574</v>
      </c>
      <c r="Q821" s="220"/>
      <c r="R821" s="220"/>
      <c r="S821" s="220"/>
      <c r="T821" s="220"/>
      <c r="U821" s="220"/>
      <c r="V821" s="220"/>
      <c r="W821" s="220"/>
      <c r="X821" s="220"/>
      <c r="Y821" s="221">
        <v>36</v>
      </c>
      <c r="Z821" s="222"/>
      <c r="AA821" s="222"/>
      <c r="AB821" s="223"/>
      <c r="AC821" s="224" t="s">
        <v>564</v>
      </c>
      <c r="AD821" s="224"/>
      <c r="AE821" s="224"/>
      <c r="AF821" s="224"/>
      <c r="AG821" s="224"/>
      <c r="AH821" s="225" t="s">
        <v>571</v>
      </c>
      <c r="AI821" s="226"/>
      <c r="AJ821" s="226"/>
      <c r="AK821" s="226"/>
      <c r="AL821" s="227" t="s">
        <v>571</v>
      </c>
      <c r="AM821" s="228"/>
      <c r="AN821" s="228"/>
      <c r="AO821" s="229"/>
      <c r="AP821" s="230" t="s">
        <v>571</v>
      </c>
      <c r="AQ821" s="230"/>
      <c r="AR821" s="230"/>
      <c r="AS821" s="230"/>
      <c r="AT821" s="230"/>
      <c r="AU821" s="230"/>
      <c r="AV821" s="230"/>
      <c r="AW821" s="230"/>
      <c r="AX821" s="230"/>
    </row>
    <row r="822" spans="1:50" ht="50.25" customHeight="1">
      <c r="A822" s="237">
        <v>7</v>
      </c>
      <c r="B822" s="237">
        <v>1</v>
      </c>
      <c r="C822" s="238" t="s">
        <v>572</v>
      </c>
      <c r="D822" s="217"/>
      <c r="E822" s="217"/>
      <c r="F822" s="217"/>
      <c r="G822" s="217"/>
      <c r="H822" s="217"/>
      <c r="I822" s="217"/>
      <c r="J822" s="218">
        <v>6010001030403</v>
      </c>
      <c r="K822" s="219"/>
      <c r="L822" s="219"/>
      <c r="M822" s="219"/>
      <c r="N822" s="219"/>
      <c r="O822" s="219"/>
      <c r="P822" s="862" t="s">
        <v>575</v>
      </c>
      <c r="Q822" s="220"/>
      <c r="R822" s="220"/>
      <c r="S822" s="220"/>
      <c r="T822" s="220"/>
      <c r="U822" s="220"/>
      <c r="V822" s="220"/>
      <c r="W822" s="220"/>
      <c r="X822" s="220"/>
      <c r="Y822" s="221">
        <v>36</v>
      </c>
      <c r="Z822" s="222"/>
      <c r="AA822" s="222"/>
      <c r="AB822" s="223"/>
      <c r="AC822" s="224" t="s">
        <v>564</v>
      </c>
      <c r="AD822" s="224"/>
      <c r="AE822" s="224"/>
      <c r="AF822" s="224"/>
      <c r="AG822" s="224"/>
      <c r="AH822" s="225" t="s">
        <v>571</v>
      </c>
      <c r="AI822" s="226"/>
      <c r="AJ822" s="226"/>
      <c r="AK822" s="226"/>
      <c r="AL822" s="227" t="s">
        <v>571</v>
      </c>
      <c r="AM822" s="228"/>
      <c r="AN822" s="228"/>
      <c r="AO822" s="229"/>
      <c r="AP822" s="230" t="s">
        <v>571</v>
      </c>
      <c r="AQ822" s="230"/>
      <c r="AR822" s="230"/>
      <c r="AS822" s="230"/>
      <c r="AT822" s="230"/>
      <c r="AU822" s="230"/>
      <c r="AV822" s="230"/>
      <c r="AW822" s="230"/>
      <c r="AX822" s="230"/>
    </row>
    <row r="823" spans="1:50" ht="30" customHeight="1">
      <c r="A823" s="237">
        <v>8</v>
      </c>
      <c r="B823" s="237">
        <v>1</v>
      </c>
      <c r="C823" s="238" t="s">
        <v>592</v>
      </c>
      <c r="D823" s="217"/>
      <c r="E823" s="217"/>
      <c r="F823" s="217"/>
      <c r="G823" s="217"/>
      <c r="H823" s="217"/>
      <c r="I823" s="217"/>
      <c r="J823" s="218">
        <v>9120001064800</v>
      </c>
      <c r="K823" s="219"/>
      <c r="L823" s="219"/>
      <c r="M823" s="219"/>
      <c r="N823" s="219"/>
      <c r="O823" s="219"/>
      <c r="P823" s="862" t="s">
        <v>579</v>
      </c>
      <c r="Q823" s="220"/>
      <c r="R823" s="220"/>
      <c r="S823" s="220"/>
      <c r="T823" s="220"/>
      <c r="U823" s="220"/>
      <c r="V823" s="220"/>
      <c r="W823" s="220"/>
      <c r="X823" s="220"/>
      <c r="Y823" s="221">
        <v>31</v>
      </c>
      <c r="Z823" s="222"/>
      <c r="AA823" s="222"/>
      <c r="AB823" s="223"/>
      <c r="AC823" s="224" t="s">
        <v>564</v>
      </c>
      <c r="AD823" s="224"/>
      <c r="AE823" s="224"/>
      <c r="AF823" s="224"/>
      <c r="AG823" s="224"/>
      <c r="AH823" s="225" t="s">
        <v>571</v>
      </c>
      <c r="AI823" s="226"/>
      <c r="AJ823" s="226"/>
      <c r="AK823" s="226"/>
      <c r="AL823" s="227" t="s">
        <v>571</v>
      </c>
      <c r="AM823" s="228"/>
      <c r="AN823" s="228"/>
      <c r="AO823" s="229"/>
      <c r="AP823" s="230" t="s">
        <v>576</v>
      </c>
      <c r="AQ823" s="230"/>
      <c r="AR823" s="230"/>
      <c r="AS823" s="230"/>
      <c r="AT823" s="230"/>
      <c r="AU823" s="230"/>
      <c r="AV823" s="230"/>
      <c r="AW823" s="230"/>
      <c r="AX823" s="230"/>
    </row>
    <row r="824" spans="1:50" ht="50.25" customHeight="1">
      <c r="A824" s="237">
        <v>9</v>
      </c>
      <c r="B824" s="237">
        <v>1</v>
      </c>
      <c r="C824" s="238" t="s">
        <v>577</v>
      </c>
      <c r="D824" s="217"/>
      <c r="E824" s="217"/>
      <c r="F824" s="217"/>
      <c r="G824" s="217"/>
      <c r="H824" s="217"/>
      <c r="I824" s="217"/>
      <c r="J824" s="218">
        <v>4180001033060</v>
      </c>
      <c r="K824" s="219"/>
      <c r="L824" s="219"/>
      <c r="M824" s="219"/>
      <c r="N824" s="219"/>
      <c r="O824" s="219"/>
      <c r="P824" s="862" t="s">
        <v>580</v>
      </c>
      <c r="Q824" s="220"/>
      <c r="R824" s="220"/>
      <c r="S824" s="220"/>
      <c r="T824" s="220"/>
      <c r="U824" s="220"/>
      <c r="V824" s="220"/>
      <c r="W824" s="220"/>
      <c r="X824" s="220"/>
      <c r="Y824" s="221">
        <v>30</v>
      </c>
      <c r="Z824" s="222"/>
      <c r="AA824" s="222"/>
      <c r="AB824" s="223"/>
      <c r="AC824" s="224" t="s">
        <v>564</v>
      </c>
      <c r="AD824" s="224"/>
      <c r="AE824" s="224"/>
      <c r="AF824" s="224"/>
      <c r="AG824" s="224"/>
      <c r="AH824" s="225" t="s">
        <v>571</v>
      </c>
      <c r="AI824" s="226"/>
      <c r="AJ824" s="226"/>
      <c r="AK824" s="226"/>
      <c r="AL824" s="227" t="s">
        <v>571</v>
      </c>
      <c r="AM824" s="228"/>
      <c r="AN824" s="228"/>
      <c r="AO824" s="229"/>
      <c r="AP824" s="230" t="s">
        <v>581</v>
      </c>
      <c r="AQ824" s="230"/>
      <c r="AR824" s="230"/>
      <c r="AS824" s="230"/>
      <c r="AT824" s="230"/>
      <c r="AU824" s="230"/>
      <c r="AV824" s="230"/>
      <c r="AW824" s="230"/>
      <c r="AX824" s="230"/>
    </row>
    <row r="825" spans="1:50" ht="30" customHeight="1">
      <c r="A825" s="237">
        <v>10</v>
      </c>
      <c r="B825" s="237">
        <v>1</v>
      </c>
      <c r="C825" s="238" t="s">
        <v>593</v>
      </c>
      <c r="D825" s="217"/>
      <c r="E825" s="217"/>
      <c r="F825" s="217"/>
      <c r="G825" s="217"/>
      <c r="H825" s="217"/>
      <c r="I825" s="217"/>
      <c r="J825" s="218">
        <v>3290001025329</v>
      </c>
      <c r="K825" s="219"/>
      <c r="L825" s="219"/>
      <c r="M825" s="219"/>
      <c r="N825" s="219"/>
      <c r="O825" s="219"/>
      <c r="P825" s="862" t="s">
        <v>582</v>
      </c>
      <c r="Q825" s="220"/>
      <c r="R825" s="220"/>
      <c r="S825" s="220"/>
      <c r="T825" s="220"/>
      <c r="U825" s="220"/>
      <c r="V825" s="220"/>
      <c r="W825" s="220"/>
      <c r="X825" s="220"/>
      <c r="Y825" s="221">
        <v>29</v>
      </c>
      <c r="Z825" s="222"/>
      <c r="AA825" s="222"/>
      <c r="AB825" s="223"/>
      <c r="AC825" s="224" t="s">
        <v>564</v>
      </c>
      <c r="AD825" s="224"/>
      <c r="AE825" s="224"/>
      <c r="AF825" s="224"/>
      <c r="AG825" s="224"/>
      <c r="AH825" s="225" t="s">
        <v>571</v>
      </c>
      <c r="AI825" s="226"/>
      <c r="AJ825" s="226"/>
      <c r="AK825" s="226"/>
      <c r="AL825" s="227" t="s">
        <v>571</v>
      </c>
      <c r="AM825" s="228"/>
      <c r="AN825" s="228"/>
      <c r="AO825" s="229"/>
      <c r="AP825" s="230" t="s">
        <v>571</v>
      </c>
      <c r="AQ825" s="230"/>
      <c r="AR825" s="230"/>
      <c r="AS825" s="230"/>
      <c r="AT825" s="230"/>
      <c r="AU825" s="230"/>
      <c r="AV825" s="230"/>
      <c r="AW825" s="230"/>
      <c r="AX825" s="230"/>
    </row>
    <row r="826" spans="1:50" ht="30"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6" manualBreakCount="6">
    <brk id="72" max="49" man="1"/>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6"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2" t="s">
        <v>372</v>
      </c>
      <c r="AF2" s="612"/>
      <c r="AG2" s="612"/>
      <c r="AH2" s="612"/>
      <c r="AI2" s="612" t="s">
        <v>373</v>
      </c>
      <c r="AJ2" s="612"/>
      <c r="AK2" s="612"/>
      <c r="AL2" s="612"/>
      <c r="AM2" s="612" t="s">
        <v>374</v>
      </c>
      <c r="AN2" s="612"/>
      <c r="AO2" s="612"/>
      <c r="AP2" s="286"/>
      <c r="AQ2" s="146" t="s">
        <v>370</v>
      </c>
      <c r="AR2" s="149"/>
      <c r="AS2" s="149"/>
      <c r="AT2" s="150"/>
      <c r="AU2" s="801" t="s">
        <v>262</v>
      </c>
      <c r="AV2" s="801"/>
      <c r="AW2" s="801"/>
      <c r="AX2" s="802"/>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2" t="s">
        <v>372</v>
      </c>
      <c r="AF7" s="612"/>
      <c r="AG7" s="612"/>
      <c r="AH7" s="612"/>
      <c r="AI7" s="612" t="s">
        <v>373</v>
      </c>
      <c r="AJ7" s="612"/>
      <c r="AK7" s="612"/>
      <c r="AL7" s="612"/>
      <c r="AM7" s="612" t="s">
        <v>374</v>
      </c>
      <c r="AN7" s="612"/>
      <c r="AO7" s="612"/>
      <c r="AP7" s="286"/>
      <c r="AQ7" s="146" t="s">
        <v>370</v>
      </c>
      <c r="AR7" s="149"/>
      <c r="AS7" s="149"/>
      <c r="AT7" s="150"/>
      <c r="AU7" s="801" t="s">
        <v>262</v>
      </c>
      <c r="AV7" s="801"/>
      <c r="AW7" s="801"/>
      <c r="AX7" s="802"/>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2" t="s">
        <v>372</v>
      </c>
      <c r="AF12" s="612"/>
      <c r="AG12" s="612"/>
      <c r="AH12" s="612"/>
      <c r="AI12" s="612" t="s">
        <v>373</v>
      </c>
      <c r="AJ12" s="612"/>
      <c r="AK12" s="612"/>
      <c r="AL12" s="612"/>
      <c r="AM12" s="612" t="s">
        <v>374</v>
      </c>
      <c r="AN12" s="612"/>
      <c r="AO12" s="612"/>
      <c r="AP12" s="286"/>
      <c r="AQ12" s="146" t="s">
        <v>370</v>
      </c>
      <c r="AR12" s="149"/>
      <c r="AS12" s="149"/>
      <c r="AT12" s="150"/>
      <c r="AU12" s="801" t="s">
        <v>262</v>
      </c>
      <c r="AV12" s="801"/>
      <c r="AW12" s="801"/>
      <c r="AX12" s="802"/>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2" t="s">
        <v>372</v>
      </c>
      <c r="AF17" s="612"/>
      <c r="AG17" s="612"/>
      <c r="AH17" s="612"/>
      <c r="AI17" s="612" t="s">
        <v>373</v>
      </c>
      <c r="AJ17" s="612"/>
      <c r="AK17" s="612"/>
      <c r="AL17" s="612"/>
      <c r="AM17" s="612" t="s">
        <v>374</v>
      </c>
      <c r="AN17" s="612"/>
      <c r="AO17" s="612"/>
      <c r="AP17" s="286"/>
      <c r="AQ17" s="146" t="s">
        <v>370</v>
      </c>
      <c r="AR17" s="149"/>
      <c r="AS17" s="149"/>
      <c r="AT17" s="150"/>
      <c r="AU17" s="801" t="s">
        <v>262</v>
      </c>
      <c r="AV17" s="801"/>
      <c r="AW17" s="801"/>
      <c r="AX17" s="802"/>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2" t="s">
        <v>372</v>
      </c>
      <c r="AF22" s="612"/>
      <c r="AG22" s="612"/>
      <c r="AH22" s="612"/>
      <c r="AI22" s="612" t="s">
        <v>373</v>
      </c>
      <c r="AJ22" s="612"/>
      <c r="AK22" s="612"/>
      <c r="AL22" s="612"/>
      <c r="AM22" s="612" t="s">
        <v>374</v>
      </c>
      <c r="AN22" s="612"/>
      <c r="AO22" s="612"/>
      <c r="AP22" s="286"/>
      <c r="AQ22" s="146" t="s">
        <v>370</v>
      </c>
      <c r="AR22" s="149"/>
      <c r="AS22" s="149"/>
      <c r="AT22" s="150"/>
      <c r="AU22" s="801" t="s">
        <v>262</v>
      </c>
      <c r="AV22" s="801"/>
      <c r="AW22" s="801"/>
      <c r="AX22" s="802"/>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2" t="s">
        <v>372</v>
      </c>
      <c r="AF27" s="612"/>
      <c r="AG27" s="612"/>
      <c r="AH27" s="612"/>
      <c r="AI27" s="612" t="s">
        <v>373</v>
      </c>
      <c r="AJ27" s="612"/>
      <c r="AK27" s="612"/>
      <c r="AL27" s="612"/>
      <c r="AM27" s="612" t="s">
        <v>374</v>
      </c>
      <c r="AN27" s="612"/>
      <c r="AO27" s="612"/>
      <c r="AP27" s="286"/>
      <c r="AQ27" s="146" t="s">
        <v>370</v>
      </c>
      <c r="AR27" s="149"/>
      <c r="AS27" s="149"/>
      <c r="AT27" s="150"/>
      <c r="AU27" s="801" t="s">
        <v>262</v>
      </c>
      <c r="AV27" s="801"/>
      <c r="AW27" s="801"/>
      <c r="AX27" s="802"/>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2" t="s">
        <v>372</v>
      </c>
      <c r="AF32" s="612"/>
      <c r="AG32" s="612"/>
      <c r="AH32" s="612"/>
      <c r="AI32" s="612" t="s">
        <v>373</v>
      </c>
      <c r="AJ32" s="612"/>
      <c r="AK32" s="612"/>
      <c r="AL32" s="612"/>
      <c r="AM32" s="612" t="s">
        <v>374</v>
      </c>
      <c r="AN32" s="612"/>
      <c r="AO32" s="612"/>
      <c r="AP32" s="286"/>
      <c r="AQ32" s="146" t="s">
        <v>370</v>
      </c>
      <c r="AR32" s="149"/>
      <c r="AS32" s="149"/>
      <c r="AT32" s="150"/>
      <c r="AU32" s="801" t="s">
        <v>262</v>
      </c>
      <c r="AV32" s="801"/>
      <c r="AW32" s="801"/>
      <c r="AX32" s="802"/>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2" t="s">
        <v>372</v>
      </c>
      <c r="AF37" s="612"/>
      <c r="AG37" s="612"/>
      <c r="AH37" s="612"/>
      <c r="AI37" s="612" t="s">
        <v>373</v>
      </c>
      <c r="AJ37" s="612"/>
      <c r="AK37" s="612"/>
      <c r="AL37" s="612"/>
      <c r="AM37" s="612" t="s">
        <v>374</v>
      </c>
      <c r="AN37" s="612"/>
      <c r="AO37" s="612"/>
      <c r="AP37" s="286"/>
      <c r="AQ37" s="146" t="s">
        <v>370</v>
      </c>
      <c r="AR37" s="149"/>
      <c r="AS37" s="149"/>
      <c r="AT37" s="150"/>
      <c r="AU37" s="801" t="s">
        <v>262</v>
      </c>
      <c r="AV37" s="801"/>
      <c r="AW37" s="801"/>
      <c r="AX37" s="802"/>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2" t="s">
        <v>372</v>
      </c>
      <c r="AF42" s="612"/>
      <c r="AG42" s="612"/>
      <c r="AH42" s="612"/>
      <c r="AI42" s="612" t="s">
        <v>373</v>
      </c>
      <c r="AJ42" s="612"/>
      <c r="AK42" s="612"/>
      <c r="AL42" s="612"/>
      <c r="AM42" s="612" t="s">
        <v>374</v>
      </c>
      <c r="AN42" s="612"/>
      <c r="AO42" s="612"/>
      <c r="AP42" s="286"/>
      <c r="AQ42" s="146" t="s">
        <v>370</v>
      </c>
      <c r="AR42" s="149"/>
      <c r="AS42" s="149"/>
      <c r="AT42" s="150"/>
      <c r="AU42" s="801" t="s">
        <v>262</v>
      </c>
      <c r="AV42" s="801"/>
      <c r="AW42" s="801"/>
      <c r="AX42" s="802"/>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2" t="s">
        <v>372</v>
      </c>
      <c r="AF47" s="612"/>
      <c r="AG47" s="612"/>
      <c r="AH47" s="612"/>
      <c r="AI47" s="612" t="s">
        <v>373</v>
      </c>
      <c r="AJ47" s="612"/>
      <c r="AK47" s="612"/>
      <c r="AL47" s="612"/>
      <c r="AM47" s="612" t="s">
        <v>374</v>
      </c>
      <c r="AN47" s="612"/>
      <c r="AO47" s="612"/>
      <c r="AP47" s="286"/>
      <c r="AQ47" s="146" t="s">
        <v>370</v>
      </c>
      <c r="AR47" s="149"/>
      <c r="AS47" s="149"/>
      <c r="AT47" s="150"/>
      <c r="AU47" s="801" t="s">
        <v>262</v>
      </c>
      <c r="AV47" s="801"/>
      <c r="AW47" s="801"/>
      <c r="AX47" s="802"/>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6"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1" t="s">
        <v>32</v>
      </c>
      <c r="B2" s="922"/>
      <c r="C2" s="922"/>
      <c r="D2" s="922"/>
      <c r="E2" s="922"/>
      <c r="F2" s="923"/>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c r="A3" s="915"/>
      <c r="B3" s="916"/>
      <c r="C3" s="916"/>
      <c r="D3" s="916"/>
      <c r="E3" s="916"/>
      <c r="F3" s="917"/>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c r="A4" s="915"/>
      <c r="B4" s="916"/>
      <c r="C4" s="916"/>
      <c r="D4" s="916"/>
      <c r="E4" s="916"/>
      <c r="F4" s="917"/>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c r="A15" s="915"/>
      <c r="B15" s="916"/>
      <c r="C15" s="916"/>
      <c r="D15" s="916"/>
      <c r="E15" s="916"/>
      <c r="F15" s="917"/>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c r="A16" s="915"/>
      <c r="B16" s="916"/>
      <c r="C16" s="916"/>
      <c r="D16" s="916"/>
      <c r="E16" s="916"/>
      <c r="F16" s="917"/>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c r="A17" s="915"/>
      <c r="B17" s="916"/>
      <c r="C17" s="916"/>
      <c r="D17" s="916"/>
      <c r="E17" s="916"/>
      <c r="F17" s="917"/>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c r="A28" s="915"/>
      <c r="B28" s="916"/>
      <c r="C28" s="916"/>
      <c r="D28" s="916"/>
      <c r="E28" s="916"/>
      <c r="F28" s="917"/>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c r="A29" s="915"/>
      <c r="B29" s="916"/>
      <c r="C29" s="916"/>
      <c r="D29" s="916"/>
      <c r="E29" s="916"/>
      <c r="F29" s="917"/>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c r="A30" s="915"/>
      <c r="B30" s="916"/>
      <c r="C30" s="916"/>
      <c r="D30" s="916"/>
      <c r="E30" s="916"/>
      <c r="F30" s="917"/>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c r="A41" s="915"/>
      <c r="B41" s="916"/>
      <c r="C41" s="916"/>
      <c r="D41" s="916"/>
      <c r="E41" s="916"/>
      <c r="F41" s="917"/>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c r="A42" s="915"/>
      <c r="B42" s="916"/>
      <c r="C42" s="916"/>
      <c r="D42" s="916"/>
      <c r="E42" s="916"/>
      <c r="F42" s="917"/>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c r="A43" s="915"/>
      <c r="B43" s="916"/>
      <c r="C43" s="916"/>
      <c r="D43" s="916"/>
      <c r="E43" s="916"/>
      <c r="F43" s="917"/>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row r="55" spans="1:50" ht="30" customHeight="1">
      <c r="A55" s="921" t="s">
        <v>32</v>
      </c>
      <c r="B55" s="922"/>
      <c r="C55" s="922"/>
      <c r="D55" s="922"/>
      <c r="E55" s="922"/>
      <c r="F55" s="923"/>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c r="A56" s="915"/>
      <c r="B56" s="916"/>
      <c r="C56" s="916"/>
      <c r="D56" s="916"/>
      <c r="E56" s="916"/>
      <c r="F56" s="917"/>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c r="A57" s="915"/>
      <c r="B57" s="916"/>
      <c r="C57" s="916"/>
      <c r="D57" s="916"/>
      <c r="E57" s="916"/>
      <c r="F57" s="917"/>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c r="A68" s="915"/>
      <c r="B68" s="916"/>
      <c r="C68" s="916"/>
      <c r="D68" s="916"/>
      <c r="E68" s="916"/>
      <c r="F68" s="917"/>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c r="A69" s="915"/>
      <c r="B69" s="916"/>
      <c r="C69" s="916"/>
      <c r="D69" s="916"/>
      <c r="E69" s="916"/>
      <c r="F69" s="917"/>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c r="A70" s="915"/>
      <c r="B70" s="916"/>
      <c r="C70" s="916"/>
      <c r="D70" s="916"/>
      <c r="E70" s="916"/>
      <c r="F70" s="917"/>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c r="A81" s="915"/>
      <c r="B81" s="916"/>
      <c r="C81" s="916"/>
      <c r="D81" s="916"/>
      <c r="E81" s="916"/>
      <c r="F81" s="917"/>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c r="A82" s="915"/>
      <c r="B82" s="916"/>
      <c r="C82" s="916"/>
      <c r="D82" s="916"/>
      <c r="E82" s="916"/>
      <c r="F82" s="917"/>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c r="A83" s="915"/>
      <c r="B83" s="916"/>
      <c r="C83" s="916"/>
      <c r="D83" s="916"/>
      <c r="E83" s="916"/>
      <c r="F83" s="917"/>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c r="A94" s="915"/>
      <c r="B94" s="916"/>
      <c r="C94" s="916"/>
      <c r="D94" s="916"/>
      <c r="E94" s="916"/>
      <c r="F94" s="917"/>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c r="A95" s="915"/>
      <c r="B95" s="916"/>
      <c r="C95" s="916"/>
      <c r="D95" s="916"/>
      <c r="E95" s="916"/>
      <c r="F95" s="917"/>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c r="A96" s="915"/>
      <c r="B96" s="916"/>
      <c r="C96" s="916"/>
      <c r="D96" s="916"/>
      <c r="E96" s="916"/>
      <c r="F96" s="917"/>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row r="108" spans="1:50" ht="30" customHeight="1">
      <c r="A108" s="921" t="s">
        <v>32</v>
      </c>
      <c r="B108" s="922"/>
      <c r="C108" s="922"/>
      <c r="D108" s="922"/>
      <c r="E108" s="922"/>
      <c r="F108" s="923"/>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c r="A109" s="915"/>
      <c r="B109" s="916"/>
      <c r="C109" s="916"/>
      <c r="D109" s="916"/>
      <c r="E109" s="916"/>
      <c r="F109" s="917"/>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c r="A110" s="915"/>
      <c r="B110" s="916"/>
      <c r="C110" s="916"/>
      <c r="D110" s="916"/>
      <c r="E110" s="916"/>
      <c r="F110" s="917"/>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c r="A121" s="915"/>
      <c r="B121" s="916"/>
      <c r="C121" s="916"/>
      <c r="D121" s="916"/>
      <c r="E121" s="916"/>
      <c r="F121" s="917"/>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c r="A122" s="915"/>
      <c r="B122" s="916"/>
      <c r="C122" s="916"/>
      <c r="D122" s="916"/>
      <c r="E122" s="916"/>
      <c r="F122" s="917"/>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c r="A123" s="915"/>
      <c r="B123" s="916"/>
      <c r="C123" s="916"/>
      <c r="D123" s="916"/>
      <c r="E123" s="916"/>
      <c r="F123" s="917"/>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c r="A134" s="915"/>
      <c r="B134" s="916"/>
      <c r="C134" s="916"/>
      <c r="D134" s="916"/>
      <c r="E134" s="916"/>
      <c r="F134" s="917"/>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c r="A135" s="915"/>
      <c r="B135" s="916"/>
      <c r="C135" s="916"/>
      <c r="D135" s="916"/>
      <c r="E135" s="916"/>
      <c r="F135" s="917"/>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c r="A136" s="915"/>
      <c r="B136" s="916"/>
      <c r="C136" s="916"/>
      <c r="D136" s="916"/>
      <c r="E136" s="916"/>
      <c r="F136" s="917"/>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c r="A147" s="915"/>
      <c r="B147" s="916"/>
      <c r="C147" s="916"/>
      <c r="D147" s="916"/>
      <c r="E147" s="916"/>
      <c r="F147" s="917"/>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c r="A148" s="915"/>
      <c r="B148" s="916"/>
      <c r="C148" s="916"/>
      <c r="D148" s="916"/>
      <c r="E148" s="916"/>
      <c r="F148" s="917"/>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c r="A149" s="915"/>
      <c r="B149" s="916"/>
      <c r="C149" s="916"/>
      <c r="D149" s="916"/>
      <c r="E149" s="916"/>
      <c r="F149" s="917"/>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row r="161" spans="1:50" ht="30" customHeight="1">
      <c r="A161" s="921" t="s">
        <v>32</v>
      </c>
      <c r="B161" s="922"/>
      <c r="C161" s="922"/>
      <c r="D161" s="922"/>
      <c r="E161" s="922"/>
      <c r="F161" s="923"/>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c r="A162" s="915"/>
      <c r="B162" s="916"/>
      <c r="C162" s="916"/>
      <c r="D162" s="916"/>
      <c r="E162" s="916"/>
      <c r="F162" s="917"/>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c r="A163" s="915"/>
      <c r="B163" s="916"/>
      <c r="C163" s="916"/>
      <c r="D163" s="916"/>
      <c r="E163" s="916"/>
      <c r="F163" s="917"/>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c r="A174" s="915"/>
      <c r="B174" s="916"/>
      <c r="C174" s="916"/>
      <c r="D174" s="916"/>
      <c r="E174" s="916"/>
      <c r="F174" s="917"/>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c r="A175" s="915"/>
      <c r="B175" s="916"/>
      <c r="C175" s="916"/>
      <c r="D175" s="916"/>
      <c r="E175" s="916"/>
      <c r="F175" s="917"/>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c r="A176" s="915"/>
      <c r="B176" s="916"/>
      <c r="C176" s="916"/>
      <c r="D176" s="916"/>
      <c r="E176" s="916"/>
      <c r="F176" s="917"/>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c r="A187" s="915"/>
      <c r="B187" s="916"/>
      <c r="C187" s="916"/>
      <c r="D187" s="916"/>
      <c r="E187" s="916"/>
      <c r="F187" s="917"/>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c r="A188" s="915"/>
      <c r="B188" s="916"/>
      <c r="C188" s="916"/>
      <c r="D188" s="916"/>
      <c r="E188" s="916"/>
      <c r="F188" s="917"/>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c r="A189" s="915"/>
      <c r="B189" s="916"/>
      <c r="C189" s="916"/>
      <c r="D189" s="916"/>
      <c r="E189" s="916"/>
      <c r="F189" s="917"/>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c r="A200" s="915"/>
      <c r="B200" s="916"/>
      <c r="C200" s="916"/>
      <c r="D200" s="916"/>
      <c r="E200" s="916"/>
      <c r="F200" s="917"/>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c r="A201" s="915"/>
      <c r="B201" s="916"/>
      <c r="C201" s="916"/>
      <c r="D201" s="916"/>
      <c r="E201" s="916"/>
      <c r="F201" s="917"/>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c r="A202" s="915"/>
      <c r="B202" s="916"/>
      <c r="C202" s="916"/>
      <c r="D202" s="916"/>
      <c r="E202" s="916"/>
      <c r="F202" s="917"/>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row r="214" spans="1:50" ht="30" customHeight="1">
      <c r="A214" s="912" t="s">
        <v>32</v>
      </c>
      <c r="B214" s="913"/>
      <c r="C214" s="913"/>
      <c r="D214" s="913"/>
      <c r="E214" s="913"/>
      <c r="F214" s="914"/>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c r="A215" s="915"/>
      <c r="B215" s="916"/>
      <c r="C215" s="916"/>
      <c r="D215" s="916"/>
      <c r="E215" s="916"/>
      <c r="F215" s="917"/>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c r="A216" s="915"/>
      <c r="B216" s="916"/>
      <c r="C216" s="916"/>
      <c r="D216" s="916"/>
      <c r="E216" s="916"/>
      <c r="F216" s="917"/>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c r="A227" s="915"/>
      <c r="B227" s="916"/>
      <c r="C227" s="916"/>
      <c r="D227" s="916"/>
      <c r="E227" s="916"/>
      <c r="F227" s="917"/>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c r="A228" s="915"/>
      <c r="B228" s="916"/>
      <c r="C228" s="916"/>
      <c r="D228" s="916"/>
      <c r="E228" s="916"/>
      <c r="F228" s="917"/>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c r="A229" s="915"/>
      <c r="B229" s="916"/>
      <c r="C229" s="916"/>
      <c r="D229" s="916"/>
      <c r="E229" s="916"/>
      <c r="F229" s="917"/>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c r="A240" s="915"/>
      <c r="B240" s="916"/>
      <c r="C240" s="916"/>
      <c r="D240" s="916"/>
      <c r="E240" s="916"/>
      <c r="F240" s="917"/>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c r="A241" s="915"/>
      <c r="B241" s="916"/>
      <c r="C241" s="916"/>
      <c r="D241" s="916"/>
      <c r="E241" s="916"/>
      <c r="F241" s="917"/>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c r="A242" s="915"/>
      <c r="B242" s="916"/>
      <c r="C242" s="916"/>
      <c r="D242" s="916"/>
      <c r="E242" s="916"/>
      <c r="F242" s="917"/>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c r="A253" s="915"/>
      <c r="B253" s="916"/>
      <c r="C253" s="916"/>
      <c r="D253" s="916"/>
      <c r="E253" s="916"/>
      <c r="F253" s="917"/>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c r="A254" s="915"/>
      <c r="B254" s="916"/>
      <c r="C254" s="916"/>
      <c r="D254" s="916"/>
      <c r="E254" s="916"/>
      <c r="F254" s="917"/>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c r="A255" s="915"/>
      <c r="B255" s="916"/>
      <c r="C255" s="916"/>
      <c r="D255" s="916"/>
      <c r="E255" s="916"/>
      <c r="F255" s="917"/>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7"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2016-06-29T11:57:36Z</cp:lastPrinted>
  <dcterms:created xsi:type="dcterms:W3CDTF">2012-03-13T00:50:25Z</dcterms:created>
  <dcterms:modified xsi:type="dcterms:W3CDTF">2016-07-12T08:13:49Z</dcterms:modified>
</cp:coreProperties>
</file>